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5600" windowHeight="13980" tabRatio="500" firstSheet="0" activeTab="6" autoFilterDateGrouping="1"/>
  </bookViews>
  <sheets>
    <sheet name="styczen" sheetId="1" state="visible" r:id="rId1"/>
    <sheet name="luty" sheetId="2" state="visible" r:id="rId2"/>
    <sheet name="marzec" sheetId="3" state="visible" r:id="rId3"/>
    <sheet name="kwiecien" sheetId="4" state="visible" r:id="rId4"/>
    <sheet name="maj" sheetId="5" state="visible" r:id="rId5"/>
    <sheet name="czerwiec" sheetId="6" state="visible" r:id="rId6"/>
    <sheet name="lipiec" sheetId="7" state="visible" r:id="rId7"/>
    <sheet name="sierpien" sheetId="8" state="visible" r:id="rId8"/>
    <sheet name="wrzesien" sheetId="9" state="visible" r:id="rId9"/>
    <sheet name="pazdziernik" sheetId="10" state="visible" r:id="rId10"/>
    <sheet name="listopad" sheetId="11" state="visible" r:id="rId11"/>
    <sheet name="grudzien" sheetId="12" state="visible" r:id="rId12"/>
    <sheet name="ochrona_srodowiska" sheetId="13" state="visible" r:id="rId13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Arial"/>
      <charset val="238"/>
      <family val="2"/>
      <color rgb="FF000000"/>
      <sz val="11"/>
    </font>
    <font>
      <name val="Arial"/>
      <charset val="238"/>
      <family val="2"/>
      <color rgb="FF000000"/>
      <sz val="14"/>
    </font>
    <font>
      <name val="Arial"/>
      <charset val="238"/>
      <family val="2"/>
      <b val="1"/>
      <color rgb="FF000000"/>
      <sz val="11"/>
    </font>
    <font>
      <name val="Times New Roman"/>
      <charset val="238"/>
      <family val="1"/>
      <color rgb="FF000000"/>
      <sz val="12"/>
    </font>
    <font>
      <name val="Arial"/>
      <charset val="238"/>
      <family val="2"/>
      <color rgb="FF000000"/>
      <sz val="10"/>
    </font>
    <font>
      <name val="Arial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vertical="center"/>
    </xf>
    <xf numFmtId="0" fontId="5" fillId="0" borderId="1" pivotButton="0" quotePrefix="0" xfId="0"/>
    <xf numFmtId="0" fontId="5" fillId="0" borderId="2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1" fillId="0" borderId="4" pivotButton="0" quotePrefix="0" xfId="0"/>
    <xf numFmtId="0" fontId="1" fillId="0" borderId="5" applyAlignment="1" pivotButton="0" quotePrefix="0" xfId="0">
      <alignment horizontal="center"/>
    </xf>
    <xf numFmtId="0" fontId="3" fillId="0" borderId="6" pivotButton="0" quotePrefix="0" xfId="0"/>
    <xf numFmtId="0" fontId="3" fillId="0" borderId="7" applyAlignment="1" pivotButton="0" quotePrefix="0" xfId="0">
      <alignment horizontal="center"/>
    </xf>
    <xf numFmtId="2" fontId="3" fillId="0" borderId="8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</cellXfs>
  <cellStyles count="1">
    <cellStyle name="Normalny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2"/>
  <sheetViews>
    <sheetView topLeftCell="A16"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1" min="1015" max="1024"/>
  </cols>
  <sheetData>
    <row r="1" ht="18" customHeight="1" s="1">
      <c r="A1" s="16" t="inlineStr">
        <is>
          <t>ROZLICZENIE MIESIĘCZNE ZUŻYCIA PALIWA</t>
        </is>
      </c>
    </row>
    <row r="3" ht="13.75" customHeight="1" s="1">
      <c r="A3" s="18" t="inlineStr">
        <is>
          <t xml:space="preserve">Pojazd służbowy, marka  </t>
        </is>
      </c>
      <c r="D3" s="2" t="inlineStr">
        <is>
          <t>FORD COURIER</t>
        </is>
      </c>
    </row>
    <row r="4" ht="13.75" customHeight="1" s="1">
      <c r="A4" s="18" t="inlineStr">
        <is>
          <t>Nr  rejestracyjny</t>
        </is>
      </c>
      <c r="D4" s="2" t="inlineStr">
        <is>
          <t>CB 265LM</t>
        </is>
      </c>
    </row>
    <row r="5" ht="15" customHeight="1" s="1">
      <c r="A5" s="18" t="inlineStr">
        <is>
          <t>Miesiąc</t>
        </is>
      </c>
      <c r="C5" s="2" t="inlineStr">
        <is>
          <t>styczen</t>
        </is>
      </c>
      <c r="D5" s="17" t="inlineStr">
        <is>
          <t xml:space="preserve">rok </t>
        </is>
      </c>
      <c r="E5" s="3" t="n">
        <v>2022</v>
      </c>
    </row>
    <row r="7" ht="15.75" customHeight="1" s="1">
      <c r="A7" s="19" t="inlineStr">
        <is>
          <t xml:space="preserve">1.   Stan licznika na początku miesiąca     </t>
        </is>
      </c>
      <c r="E7" s="4" t="n">
        <v>21651</v>
      </c>
    </row>
    <row r="8" ht="15.75" customHeight="1" s="1">
      <c r="A8" s="19" t="inlineStr">
        <is>
          <t>2.   Stan licznika na końcu miesiąca</t>
        </is>
      </c>
      <c r="E8" s="4" t="n">
        <v>22213</v>
      </c>
    </row>
    <row r="9" ht="15.75" customHeight="1" s="1">
      <c r="A9" s="19" t="inlineStr">
        <is>
          <t xml:space="preserve">3.   Przejechano kilometrów  w miesiącu </t>
        </is>
      </c>
      <c r="E9" s="4">
        <f>E8-E7</f>
        <v/>
      </c>
    </row>
    <row r="10" ht="15" customHeight="1" s="1">
      <c r="A10" s="19" t="inlineStr">
        <is>
          <t xml:space="preserve">4.   Stan paliwa pozostałego z ubiegłego m – a  </t>
        </is>
      </c>
      <c r="E10" s="4" t="n">
        <v>41.5</v>
      </c>
    </row>
    <row r="11" ht="15" customHeight="1" s="1">
      <c r="A11" s="19" t="inlineStr">
        <is>
          <t>5.   Ilość paliwa zakupionego w miesiącu</t>
        </is>
      </c>
      <c r="E11" s="4">
        <f>C29</f>
        <v/>
      </c>
    </row>
    <row r="12" ht="13.75" customHeight="1" s="1"/>
    <row r="13" ht="13.75" customHeight="1" s="1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  <c r="I13" s="4" t="n"/>
    </row>
    <row r="14" ht="13.75" customHeight="1" s="1">
      <c r="A14" s="8" t="inlineStr">
        <is>
          <t>1.</t>
        </is>
      </c>
      <c r="B14" s="9" t="inlineStr">
        <is>
          <t>31.01</t>
        </is>
      </c>
      <c r="C14" s="9" t="n">
        <v>27</v>
      </c>
      <c r="D14" s="9" t="inlineStr">
        <is>
          <t>----------</t>
        </is>
      </c>
      <c r="E14" s="9" t="n">
        <v>161.19</v>
      </c>
      <c r="I14" s="4" t="n"/>
    </row>
    <row r="15" ht="13.75" customHeight="1" s="1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 ht="13.75" customHeight="1" s="1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 ht="13.75" customHeight="1" s="1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 ht="13.75" customHeight="1" s="1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 ht="15" customHeight="1" s="1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 ht="15" customHeight="1" s="1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 ht="15" customHeight="1" s="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 ht="15" customHeight="1" s="1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 ht="15" customHeight="1" s="1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 ht="15" customHeight="1" s="1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 ht="15" customHeight="1" s="1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 ht="15" customHeight="1" s="1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 ht="15" customHeight="1" s="1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 ht="15" customHeight="1" s="1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 ht="15.75" customHeight="1" s="1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 s="1">
      <c r="A31" s="19" t="inlineStr">
        <is>
          <t>6.   Razem paliwa</t>
        </is>
      </c>
      <c r="E31" s="4">
        <f>E11+E10</f>
        <v/>
      </c>
    </row>
    <row r="32" ht="15.75" customHeight="1" s="1">
      <c r="A32" s="19" t="inlineStr">
        <is>
          <t>7.   Faktyczne zużycie paliwa</t>
        </is>
      </c>
      <c r="E32" s="4" t="n">
        <v>49</v>
      </c>
    </row>
    <row r="33" ht="15" customHeight="1" s="1">
      <c r="A33" s="19" t="inlineStr">
        <is>
          <t>8.   Zużycie paliwa wg normy</t>
        </is>
      </c>
      <c r="E33" s="13">
        <f>E9*0.055</f>
        <v/>
      </c>
      <c r="G33" s="17">
        <f>E33-E32</f>
        <v/>
      </c>
      <c r="H33" s="17" t="n">
        <v>0</v>
      </c>
    </row>
    <row r="34" ht="15" customHeight="1" s="1">
      <c r="A34" s="19" t="inlineStr">
        <is>
          <t>9.   Zużycie ponadnormatywne</t>
        </is>
      </c>
      <c r="E34" s="4">
        <f>IF(G33&lt;H33,G33*-1,G34)</f>
        <v/>
      </c>
      <c r="G34" s="20" t="inlineStr">
        <is>
          <t>-----------</t>
        </is>
      </c>
    </row>
    <row r="35" ht="15" customHeight="1" s="1">
      <c r="A35" s="19" t="inlineStr">
        <is>
          <t>10.  Oszczędności</t>
        </is>
      </c>
      <c r="E35" s="4">
        <f>IF(G33&gt;H33,G33,G34)</f>
        <v/>
      </c>
    </row>
    <row r="36" ht="15.75" customHeight="1" s="1">
      <c r="A36" s="19" t="inlineStr">
        <is>
          <t>11.  Pozostało paliwa na  m-c następny</t>
        </is>
      </c>
      <c r="E36" s="4">
        <f>E31-E32</f>
        <v/>
      </c>
    </row>
    <row r="39" ht="15" customHeight="1" s="1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 ht="15" customHeight="1" s="1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" right="0.7" top="0.0104166666666667" bottom="0.75" header="0.511811023622047" footer="0.511811023622047"/>
  <pageSetup orientation="portrait" paperSize="9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1" min="1015" max="1024"/>
  </cols>
  <sheetData>
    <row r="1" ht="17.25" customHeight="1" s="1">
      <c r="A1" s="16" t="inlineStr">
        <is>
          <t>ROZLICZENIE MIESIĘCZNE ZUŻYCIA PALIWA</t>
        </is>
      </c>
    </row>
    <row r="3" ht="13.75" customHeight="1" s="1">
      <c r="A3" s="18" t="inlineStr">
        <is>
          <t xml:space="preserve">Pojazd służbowy, marka  </t>
        </is>
      </c>
      <c r="D3" s="2" t="inlineStr">
        <is>
          <t>FORD COURIER</t>
        </is>
      </c>
    </row>
    <row r="4" ht="13.75" customHeight="1" s="1">
      <c r="A4" s="18" t="inlineStr">
        <is>
          <t>Nr  rejestracyjny</t>
        </is>
      </c>
      <c r="D4" s="2" t="inlineStr">
        <is>
          <t>CB 265LM</t>
        </is>
      </c>
    </row>
    <row r="5" ht="13.75" customHeight="1" s="1">
      <c r="A5" s="18" t="inlineStr">
        <is>
          <t>Miesiąc</t>
        </is>
      </c>
      <c r="C5" s="2" t="inlineStr">
        <is>
          <t>pazdziernik</t>
        </is>
      </c>
      <c r="D5" s="17" t="inlineStr">
        <is>
          <t xml:space="preserve">rok </t>
        </is>
      </c>
      <c r="E5" s="3" t="n">
        <v>2022</v>
      </c>
    </row>
    <row r="7" ht="15" customHeight="1" s="1">
      <c r="A7" s="19" t="inlineStr">
        <is>
          <t xml:space="preserve">1.   Stan licznika na początku miesiąca     </t>
        </is>
      </c>
      <c r="E7" s="4">
        <f>wrzesien!E8</f>
        <v/>
      </c>
    </row>
    <row r="8" ht="15" customHeight="1" s="1">
      <c r="A8" s="19" t="inlineStr">
        <is>
          <t>2.   Stan licznika na końcu miesiąca</t>
        </is>
      </c>
      <c r="E8" s="4" t="n">
        <v>0</v>
      </c>
    </row>
    <row r="9" ht="15" customHeight="1" s="1">
      <c r="A9" s="19" t="inlineStr">
        <is>
          <t xml:space="preserve">3.   Przejechano kilometrów  w miesiącu </t>
        </is>
      </c>
      <c r="E9" s="4">
        <f>E8-E7</f>
        <v/>
      </c>
    </row>
    <row r="10" ht="15" customHeight="1" s="1">
      <c r="A10" s="19" t="inlineStr">
        <is>
          <t xml:space="preserve">4.   Stan paliwa pozostałego z ubiegłego m – a  </t>
        </is>
      </c>
      <c r="E10" s="4">
        <f>wrzesien!E36</f>
        <v/>
      </c>
    </row>
    <row r="11" ht="15" customHeight="1" s="1">
      <c r="A11" s="19" t="inlineStr">
        <is>
          <t>5.   Ilość paliwa zakupionego w miesiącu</t>
        </is>
      </c>
      <c r="E11" s="4">
        <f>C29</f>
        <v/>
      </c>
    </row>
    <row r="13" ht="13.75" customHeight="1" s="1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 ht="13.75" customHeight="1" s="1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 ht="13.75" customHeight="1" s="1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 ht="13.75" customHeight="1" s="1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 ht="13.75" customHeight="1" s="1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 ht="13.75" customHeight="1" s="1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 ht="13.75" customHeight="1" s="1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 ht="13.75" customHeight="1" s="1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 ht="13.75" customHeight="1" s="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 ht="13.75" customHeight="1" s="1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 ht="13.75" customHeight="1" s="1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 ht="13.75" customHeight="1" s="1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 ht="13.75" customHeight="1" s="1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 ht="13.75" customHeight="1" s="1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 ht="13.75" customHeight="1" s="1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 ht="13.75" customHeight="1" s="1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 ht="13.75" customHeight="1" s="1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" customHeight="1" s="1">
      <c r="A31" s="19" t="inlineStr">
        <is>
          <t>6.   Razem paliwa</t>
        </is>
      </c>
      <c r="E31" s="4">
        <f>E11+E10</f>
        <v/>
      </c>
    </row>
    <row r="32" ht="15" customHeight="1" s="1">
      <c r="A32" s="19" t="inlineStr">
        <is>
          <t>7.   Faktyczne zużycie paliwa</t>
        </is>
      </c>
      <c r="E32" s="4">
        <f>C29</f>
        <v/>
      </c>
    </row>
    <row r="33" ht="15" customHeight="1" s="1">
      <c r="A33" s="19" t="inlineStr">
        <is>
          <t>8.   Zużycie paliwa wg normy</t>
        </is>
      </c>
      <c r="E33" s="13">
        <f>E9*0.055</f>
        <v/>
      </c>
      <c r="G33" s="17">
        <f>E33-E32</f>
        <v/>
      </c>
      <c r="H33" s="17" t="n">
        <v>0</v>
      </c>
    </row>
    <row r="34" ht="15" customHeight="1" s="1">
      <c r="A34" s="19" t="inlineStr">
        <is>
          <t>9.   Zużycie ponadnormatywne</t>
        </is>
      </c>
      <c r="E34" s="4">
        <f>IF(G33&lt;H33,G33*-1,G34)</f>
        <v/>
      </c>
      <c r="G34" s="20" t="inlineStr">
        <is>
          <t>-----------</t>
        </is>
      </c>
    </row>
    <row r="35" ht="15" customHeight="1" s="1">
      <c r="A35" s="19" t="inlineStr">
        <is>
          <t>10.  Oszczędności</t>
        </is>
      </c>
      <c r="E35" s="4">
        <f>IF(G33&gt;H33,G33,G34)</f>
        <v/>
      </c>
    </row>
    <row r="36" ht="15" customHeight="1" s="1">
      <c r="A36" s="19" t="inlineStr">
        <is>
          <t>11.  Pozostało paliwa na  m-c następny</t>
        </is>
      </c>
      <c r="E36" s="4">
        <f>E31-E32</f>
        <v/>
      </c>
    </row>
    <row r="39" ht="13.75" customHeight="1" s="1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 ht="13.75" customHeight="1" s="1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1" min="1015" max="1024"/>
  </cols>
  <sheetData>
    <row r="1" ht="17.25" customHeight="1" s="1">
      <c r="A1" s="16" t="inlineStr">
        <is>
          <t>ROZLICZENIE MIESIĘCZNE ZUŻYCIA PALIWA</t>
        </is>
      </c>
    </row>
    <row r="3" ht="13.75" customHeight="1" s="1">
      <c r="A3" s="18" t="inlineStr">
        <is>
          <t xml:space="preserve">Pojazd służbowy, marka  </t>
        </is>
      </c>
      <c r="D3" s="2" t="inlineStr">
        <is>
          <t>FORD COURIER</t>
        </is>
      </c>
    </row>
    <row r="4" ht="13.75" customHeight="1" s="1">
      <c r="A4" s="18" t="inlineStr">
        <is>
          <t>Nr  rejestracyjny</t>
        </is>
      </c>
      <c r="D4" s="2" t="inlineStr">
        <is>
          <t>CB 265LM</t>
        </is>
      </c>
    </row>
    <row r="5" ht="13.75" customHeight="1" s="1">
      <c r="A5" s="18" t="inlineStr">
        <is>
          <t>Miesiąc</t>
        </is>
      </c>
      <c r="C5" s="2" t="inlineStr">
        <is>
          <t>listopad</t>
        </is>
      </c>
      <c r="D5" s="17" t="inlineStr">
        <is>
          <t xml:space="preserve">rok </t>
        </is>
      </c>
      <c r="E5" s="3" t="n">
        <v>2022</v>
      </c>
    </row>
    <row r="7" ht="15" customHeight="1" s="1">
      <c r="A7" s="19" t="inlineStr">
        <is>
          <t xml:space="preserve">1.   Stan licznika na początku miesiąca     </t>
        </is>
      </c>
      <c r="E7" s="4">
        <f>pazdziernik!E8</f>
        <v/>
      </c>
    </row>
    <row r="8" ht="15" customHeight="1" s="1">
      <c r="A8" s="19" t="inlineStr">
        <is>
          <t>2.   Stan licznika na końcu miesiąca</t>
        </is>
      </c>
      <c r="E8" s="4" t="n">
        <v>0</v>
      </c>
    </row>
    <row r="9" ht="15" customHeight="1" s="1">
      <c r="A9" s="19" t="inlineStr">
        <is>
          <t xml:space="preserve">3.   Przejechano kilometrów  w miesiącu </t>
        </is>
      </c>
      <c r="E9" s="4">
        <f>E8-E7</f>
        <v/>
      </c>
    </row>
    <row r="10" ht="15" customHeight="1" s="1">
      <c r="A10" s="19" t="inlineStr">
        <is>
          <t xml:space="preserve">4.   Stan paliwa pozostałego z ubiegłego m – a  </t>
        </is>
      </c>
      <c r="E10" s="4">
        <f>pazdziernik!E36</f>
        <v/>
      </c>
    </row>
    <row r="11" ht="15" customHeight="1" s="1">
      <c r="A11" s="19" t="inlineStr">
        <is>
          <t>5.   Ilość paliwa zakupionego w miesiącu</t>
        </is>
      </c>
      <c r="E11" s="4">
        <f>C29</f>
        <v/>
      </c>
    </row>
    <row r="13" ht="13.75" customHeight="1" s="1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 ht="13.75" customHeight="1" s="1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 ht="13.75" customHeight="1" s="1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 ht="13.75" customHeight="1" s="1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 ht="13.75" customHeight="1" s="1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 ht="13.75" customHeight="1" s="1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 ht="13.75" customHeight="1" s="1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 ht="13.75" customHeight="1" s="1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 ht="13.75" customHeight="1" s="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 ht="13.75" customHeight="1" s="1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 ht="13.75" customHeight="1" s="1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 ht="13.75" customHeight="1" s="1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 ht="13.75" customHeight="1" s="1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 ht="13.75" customHeight="1" s="1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 ht="13.75" customHeight="1" s="1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 ht="13.75" customHeight="1" s="1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 ht="13.75" customHeight="1" s="1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" customHeight="1" s="1">
      <c r="A31" s="19" t="inlineStr">
        <is>
          <t>6.   Razem paliwa</t>
        </is>
      </c>
      <c r="E31" s="4">
        <f>E11+E10</f>
        <v/>
      </c>
    </row>
    <row r="32" ht="15" customHeight="1" s="1">
      <c r="A32" s="19" t="inlineStr">
        <is>
          <t>7.   Faktyczne zużycie paliwa</t>
        </is>
      </c>
      <c r="E32" s="4">
        <f>C29</f>
        <v/>
      </c>
    </row>
    <row r="33" ht="15" customHeight="1" s="1">
      <c r="A33" s="19" t="inlineStr">
        <is>
          <t>8.   Zużycie paliwa wg normy</t>
        </is>
      </c>
      <c r="E33" s="13">
        <f>E9*0.055</f>
        <v/>
      </c>
      <c r="G33" s="17">
        <f>E33-E32</f>
        <v/>
      </c>
      <c r="H33" s="17" t="n">
        <v>0</v>
      </c>
    </row>
    <row r="34" ht="15" customHeight="1" s="1">
      <c r="A34" s="19" t="inlineStr">
        <is>
          <t>9.   Zużycie ponadnormatywne</t>
        </is>
      </c>
      <c r="E34" s="4">
        <f>IF(G33&lt;H33,G33*-1,G34)</f>
        <v/>
      </c>
      <c r="G34" s="20" t="inlineStr">
        <is>
          <t>-----------</t>
        </is>
      </c>
    </row>
    <row r="35" ht="15" customHeight="1" s="1">
      <c r="A35" s="19" t="inlineStr">
        <is>
          <t>10.  Oszczędności</t>
        </is>
      </c>
      <c r="E35" s="4">
        <f>IF(G33&gt;H33,G33,G34)</f>
        <v/>
      </c>
    </row>
    <row r="36" ht="15" customHeight="1" s="1">
      <c r="A36" s="19" t="inlineStr">
        <is>
          <t>11.  Pozostało paliwa na  m-c następny</t>
        </is>
      </c>
      <c r="E36" s="4">
        <f>E31-E32</f>
        <v/>
      </c>
    </row>
    <row r="39" ht="13.75" customHeight="1" s="1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 ht="13.75" customHeight="1" s="1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1" min="1015" max="1024"/>
  </cols>
  <sheetData>
    <row r="1" ht="17.25" customHeight="1" s="1">
      <c r="A1" s="16" t="inlineStr">
        <is>
          <t>ROZLICZENIE MIESIĘCZNE ZUŻYCIA PALIWA</t>
        </is>
      </c>
    </row>
    <row r="3" ht="13.75" customHeight="1" s="1">
      <c r="A3" s="18" t="inlineStr">
        <is>
          <t xml:space="preserve">Pojazd służbowy, marka  </t>
        </is>
      </c>
      <c r="D3" s="2" t="inlineStr">
        <is>
          <t>FORD COURIER</t>
        </is>
      </c>
    </row>
    <row r="4" ht="13.75" customHeight="1" s="1">
      <c r="A4" s="18" t="inlineStr">
        <is>
          <t>Nr  rejestracyjny</t>
        </is>
      </c>
      <c r="D4" s="2" t="inlineStr">
        <is>
          <t>CB 265LM</t>
        </is>
      </c>
    </row>
    <row r="5" ht="13.75" customHeight="1" s="1">
      <c r="A5" s="18" t="inlineStr">
        <is>
          <t>Miesiąc</t>
        </is>
      </c>
      <c r="C5" s="2" t="inlineStr">
        <is>
          <t>grudzien</t>
        </is>
      </c>
      <c r="D5" s="17" t="inlineStr">
        <is>
          <t xml:space="preserve">rok </t>
        </is>
      </c>
      <c r="E5" s="3" t="n">
        <v>2022</v>
      </c>
    </row>
    <row r="7" ht="15" customHeight="1" s="1">
      <c r="A7" s="19" t="inlineStr">
        <is>
          <t xml:space="preserve">1.   Stan licznika na początku miesiąca     </t>
        </is>
      </c>
      <c r="E7" s="4">
        <f>listopad!E8</f>
        <v/>
      </c>
    </row>
    <row r="8" ht="15" customHeight="1" s="1">
      <c r="A8" s="19" t="inlineStr">
        <is>
          <t>2.   Stan licznika na końcu miesiąca</t>
        </is>
      </c>
      <c r="E8" s="4" t="n">
        <v>0</v>
      </c>
    </row>
    <row r="9" ht="15" customHeight="1" s="1">
      <c r="A9" s="19" t="inlineStr">
        <is>
          <t xml:space="preserve">3.   Przejechano kilometrów  w miesiącu </t>
        </is>
      </c>
      <c r="E9" s="4">
        <f>E8-E7</f>
        <v/>
      </c>
    </row>
    <row r="10" ht="15" customHeight="1" s="1">
      <c r="A10" s="19" t="inlineStr">
        <is>
          <t xml:space="preserve">4.   Stan paliwa pozostałego z ubiegłego m – a  </t>
        </is>
      </c>
      <c r="E10" s="4">
        <f>listopad!E36</f>
        <v/>
      </c>
    </row>
    <row r="11" ht="15" customHeight="1" s="1">
      <c r="A11" s="19" t="inlineStr">
        <is>
          <t>5.   Ilość paliwa zakupionego w miesiącu</t>
        </is>
      </c>
      <c r="E11" s="4">
        <f>C29</f>
        <v/>
      </c>
    </row>
    <row r="13" ht="13.75" customHeight="1" s="1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 ht="13.75" customHeight="1" s="1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 ht="13.75" customHeight="1" s="1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 ht="13.75" customHeight="1" s="1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 ht="13.75" customHeight="1" s="1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 ht="13.75" customHeight="1" s="1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 ht="13.75" customHeight="1" s="1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 ht="13.75" customHeight="1" s="1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 ht="13.75" customHeight="1" s="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 ht="13.75" customHeight="1" s="1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 ht="13.75" customHeight="1" s="1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 ht="13.75" customHeight="1" s="1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 ht="13.75" customHeight="1" s="1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 ht="13.75" customHeight="1" s="1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 ht="13.75" customHeight="1" s="1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 ht="13.75" customHeight="1" s="1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 ht="13.75" customHeight="1" s="1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" customHeight="1" s="1">
      <c r="A31" s="19" t="inlineStr">
        <is>
          <t>6.   Razem paliwa</t>
        </is>
      </c>
      <c r="E31" s="4">
        <f>E11+E10</f>
        <v/>
      </c>
    </row>
    <row r="32" ht="15" customHeight="1" s="1">
      <c r="A32" s="19" t="inlineStr">
        <is>
          <t>7.   Faktyczne zużycie paliwa</t>
        </is>
      </c>
      <c r="E32" s="4">
        <f>C29</f>
        <v/>
      </c>
    </row>
    <row r="33" ht="15" customHeight="1" s="1">
      <c r="A33" s="19" t="inlineStr">
        <is>
          <t>8.   Zużycie paliwa wg normy</t>
        </is>
      </c>
      <c r="E33" s="13">
        <f>E9*0.055</f>
        <v/>
      </c>
      <c r="G33" s="17">
        <f>E33-E32</f>
        <v/>
      </c>
      <c r="H33" s="17" t="n">
        <v>0</v>
      </c>
    </row>
    <row r="34" ht="15" customHeight="1" s="1">
      <c r="A34" s="19" t="inlineStr">
        <is>
          <t>9.   Zużycie ponadnormatywne</t>
        </is>
      </c>
      <c r="E34" s="4">
        <f>IF(G33&lt;H33,G33*-1,G34)</f>
        <v/>
      </c>
      <c r="G34" s="20" t="inlineStr">
        <is>
          <t>-----------</t>
        </is>
      </c>
    </row>
    <row r="35" ht="15" customHeight="1" s="1">
      <c r="A35" s="19" t="inlineStr">
        <is>
          <t>10.  Oszczędności</t>
        </is>
      </c>
      <c r="E35" s="4">
        <f>IF(G33&gt;H33,G33,G34)</f>
        <v/>
      </c>
    </row>
    <row r="36" ht="15" customHeight="1" s="1">
      <c r="A36" s="19" t="inlineStr">
        <is>
          <t>11.  Pozostało paliwa na  m-c następny</t>
        </is>
      </c>
      <c r="E36" s="4">
        <f>E31-E32</f>
        <v/>
      </c>
    </row>
    <row r="39" ht="13.75" customHeight="1" s="1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 ht="13.75" customHeight="1" s="1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32"/>
  <sheetViews>
    <sheetView zoomScale="171" workbookViewId="0">
      <selection activeCell="E33" sqref="E33"/>
    </sheetView>
  </sheetViews>
  <sheetFormatPr baseColWidth="10" defaultRowHeight="15"/>
  <sheetData>
    <row r="1">
      <c r="A1" t="inlineStr">
        <is>
          <t>styczeń</t>
        </is>
      </c>
      <c r="B1">
        <f>styczen!E32</f>
        <v/>
      </c>
    </row>
    <row r="2">
      <c r="A2" t="inlineStr">
        <is>
          <t>luty</t>
        </is>
      </c>
      <c r="B2">
        <f>luty!E32</f>
        <v/>
      </c>
    </row>
    <row r="3">
      <c r="A3" t="inlineStr">
        <is>
          <t>marzec</t>
        </is>
      </c>
      <c r="B3">
        <f>marzec!E32</f>
        <v/>
      </c>
    </row>
    <row r="4">
      <c r="A4" t="inlineStr">
        <is>
          <t>kwiecień</t>
        </is>
      </c>
      <c r="B4">
        <f>kwiecien!E32</f>
        <v/>
      </c>
    </row>
    <row r="5">
      <c r="A5" t="inlineStr">
        <is>
          <t>maj</t>
        </is>
      </c>
      <c r="B5">
        <f>maj!E32</f>
        <v/>
      </c>
    </row>
    <row r="6">
      <c r="A6" t="inlineStr">
        <is>
          <t>czerwiec</t>
        </is>
      </c>
      <c r="B6">
        <f>czerwiec!E32</f>
        <v/>
      </c>
    </row>
    <row r="7">
      <c r="A7" t="inlineStr">
        <is>
          <t>lipiec</t>
        </is>
      </c>
      <c r="B7">
        <f>lipiec!E32</f>
        <v/>
      </c>
    </row>
    <row r="8">
      <c r="A8" t="inlineStr">
        <is>
          <t>sierpień</t>
        </is>
      </c>
      <c r="B8">
        <f>sierpien!E32</f>
        <v/>
      </c>
    </row>
    <row r="9">
      <c r="A9" t="inlineStr">
        <is>
          <t>wrzesien</t>
        </is>
      </c>
      <c r="B9">
        <f>wrzesien!E32</f>
        <v/>
      </c>
    </row>
    <row r="10">
      <c r="A10" t="inlineStr">
        <is>
          <t>pazdziernik</t>
        </is>
      </c>
      <c r="B10">
        <f>pazdziernik!E32</f>
        <v/>
      </c>
      <c r="E10" t="n">
        <v>45</v>
      </c>
    </row>
    <row r="11">
      <c r="A11" t="inlineStr">
        <is>
          <t>listopad</t>
        </is>
      </c>
      <c r="B11">
        <f>listopad!E32</f>
        <v/>
      </c>
    </row>
    <row r="12">
      <c r="A12" t="inlineStr">
        <is>
          <t>grudzień</t>
        </is>
      </c>
      <c r="B12">
        <f>grudzien!E32</f>
        <v/>
      </c>
    </row>
    <row r="13">
      <c r="A13" t="inlineStr">
        <is>
          <t>SUMA</t>
        </is>
      </c>
      <c r="B13">
        <f>SUM(B1:B12)</f>
        <v/>
      </c>
    </row>
    <row r="32">
      <c r="E32" t="n">
        <v>53.5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2"/>
  <sheetViews>
    <sheetView topLeftCell="A9"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1" min="1015" max="1024"/>
  </cols>
  <sheetData>
    <row r="1" ht="17.25" customHeight="1" s="1">
      <c r="A1" s="16" t="inlineStr">
        <is>
          <t>ROZLICZENIE MIESIĘCZNE ZUŻYCIA PALIWA</t>
        </is>
      </c>
    </row>
    <row r="3" ht="13.75" customHeight="1" s="1">
      <c r="A3" s="18" t="inlineStr">
        <is>
          <t xml:space="preserve">Pojazd służbowy, marka  </t>
        </is>
      </c>
      <c r="D3" s="2" t="inlineStr">
        <is>
          <t>FORD COURIER</t>
        </is>
      </c>
    </row>
    <row r="4" ht="13.75" customHeight="1" s="1">
      <c r="A4" s="18" t="inlineStr">
        <is>
          <t>Nr  rejestracyjny</t>
        </is>
      </c>
      <c r="D4" s="2" t="inlineStr">
        <is>
          <t>CB 265LM</t>
        </is>
      </c>
    </row>
    <row r="5" ht="13.75" customHeight="1" s="1">
      <c r="A5" s="18" t="inlineStr">
        <is>
          <t>Miesiąc</t>
        </is>
      </c>
      <c r="C5" s="2" t="inlineStr">
        <is>
          <t>luty</t>
        </is>
      </c>
      <c r="D5" s="17" t="inlineStr">
        <is>
          <t xml:space="preserve">rok </t>
        </is>
      </c>
      <c r="E5" s="3" t="n">
        <v>2022</v>
      </c>
    </row>
    <row r="7" ht="15" customHeight="1" s="1">
      <c r="A7" s="19" t="inlineStr">
        <is>
          <t xml:space="preserve">1.   Stan licznika na początku miesiąca     </t>
        </is>
      </c>
      <c r="E7" s="4">
        <f>styczen!E8</f>
        <v/>
      </c>
    </row>
    <row r="8" ht="15" customHeight="1" s="1">
      <c r="A8" s="19" t="inlineStr">
        <is>
          <t>2.   Stan licznika na końcu miesiąca</t>
        </is>
      </c>
      <c r="E8" s="4" t="n">
        <v>23110</v>
      </c>
    </row>
    <row r="9" ht="15" customHeight="1" s="1">
      <c r="A9" s="19" t="inlineStr">
        <is>
          <t xml:space="preserve">3.   Przejechano kilometrów  w miesiącu </t>
        </is>
      </c>
      <c r="E9" s="4">
        <f>E8-E7</f>
        <v/>
      </c>
    </row>
    <row r="10" ht="15" customHeight="1" s="1">
      <c r="A10" s="19" t="inlineStr">
        <is>
          <t xml:space="preserve">4.   Stan paliwa pozostałego z ubiegłego m – a  </t>
        </is>
      </c>
      <c r="E10" s="4" t="n">
        <v>41.5</v>
      </c>
    </row>
    <row r="11" ht="15" customHeight="1" s="1">
      <c r="A11" s="19" t="inlineStr">
        <is>
          <t>5.   Ilość paliwa zakupionego w miesiącu</t>
        </is>
      </c>
      <c r="E11" s="4">
        <f>C29</f>
        <v/>
      </c>
    </row>
    <row r="13" ht="13.75" customHeight="1" s="1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 ht="13.75" customHeight="1" s="1">
      <c r="A14" s="8" t="inlineStr">
        <is>
          <t>1.</t>
        </is>
      </c>
      <c r="B14" s="9" t="inlineStr">
        <is>
          <t>28.02</t>
        </is>
      </c>
      <c r="C14" s="9" t="n">
        <v>41</v>
      </c>
      <c r="D14" s="9" t="inlineStr">
        <is>
          <t>----------</t>
        </is>
      </c>
      <c r="E14" s="9" t="n">
        <v>245.59</v>
      </c>
    </row>
    <row r="15" ht="13.75" customHeight="1" s="1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 ht="13.75" customHeight="1" s="1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 ht="13.75" customHeight="1" s="1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 ht="13.75" customHeight="1" s="1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 ht="13.75" customHeight="1" s="1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 ht="13.75" customHeight="1" s="1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 ht="13.75" customHeight="1" s="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 ht="13.75" customHeight="1" s="1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 ht="13.75" customHeight="1" s="1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 ht="13.75" customHeight="1" s="1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 ht="13.75" customHeight="1" s="1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 ht="13.75" customHeight="1" s="1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 ht="13.75" customHeight="1" s="1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 ht="13.75" customHeight="1" s="1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 ht="13.75" customHeight="1" s="1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" customHeight="1" s="1">
      <c r="A31" s="19" t="inlineStr">
        <is>
          <t>6.   Razem paliwa</t>
        </is>
      </c>
      <c r="E31" s="4">
        <f>E11+E10</f>
        <v/>
      </c>
    </row>
    <row r="32" ht="15" customHeight="1" s="1">
      <c r="A32" s="19" t="inlineStr">
        <is>
          <t>7.   Faktyczne zużycie paliwa</t>
        </is>
      </c>
      <c r="E32" s="4" t="n">
        <v>49</v>
      </c>
    </row>
    <row r="33" ht="15" customHeight="1" s="1">
      <c r="A33" s="19" t="inlineStr">
        <is>
          <t>8.   Zużycie paliwa wg normy</t>
        </is>
      </c>
      <c r="E33" s="13">
        <f>E9*0.055</f>
        <v/>
      </c>
      <c r="G33" s="17">
        <f>E33-E32</f>
        <v/>
      </c>
      <c r="H33" s="17" t="n">
        <v>0</v>
      </c>
    </row>
    <row r="34" ht="15" customHeight="1" s="1">
      <c r="A34" s="19" t="inlineStr">
        <is>
          <t>9.   Zużycie ponadnormatywne</t>
        </is>
      </c>
      <c r="E34" s="4">
        <f>IF(G33&lt;H33,G33*-1,G34)</f>
        <v/>
      </c>
      <c r="G34" s="20" t="inlineStr">
        <is>
          <t>-----------</t>
        </is>
      </c>
    </row>
    <row r="35" ht="15" customHeight="1" s="1">
      <c r="A35" s="19" t="inlineStr">
        <is>
          <t>10.  Oszczędności</t>
        </is>
      </c>
      <c r="E35" s="4">
        <f>IF(G33&gt;H33,G33,G34)</f>
        <v/>
      </c>
    </row>
    <row r="36" ht="15" customHeight="1" s="1">
      <c r="A36" s="19" t="inlineStr">
        <is>
          <t>11.  Pozostało paliwa na  m-c następny</t>
        </is>
      </c>
      <c r="E36" s="4">
        <f>E31-E32</f>
        <v/>
      </c>
    </row>
    <row r="39" ht="13.75" customHeight="1" s="1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 ht="13.75" customHeight="1" s="1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2"/>
  <sheetViews>
    <sheetView topLeftCell="A5"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1" min="1015" max="1024"/>
  </cols>
  <sheetData>
    <row r="1" ht="17.25" customHeight="1" s="1">
      <c r="A1" s="16" t="inlineStr">
        <is>
          <t>ROZLICZENIE MIESIĘCZNE ZUŻYCIA PALIWA</t>
        </is>
      </c>
    </row>
    <row r="3" ht="13.75" customHeight="1" s="1">
      <c r="A3" s="18" t="inlineStr">
        <is>
          <t xml:space="preserve">Pojazd służbowy, marka  </t>
        </is>
      </c>
      <c r="D3" s="2" t="inlineStr">
        <is>
          <t>FORD COURIER</t>
        </is>
      </c>
    </row>
    <row r="4" ht="13.75" customHeight="1" s="1">
      <c r="A4" s="18" t="inlineStr">
        <is>
          <t>Nr  rejestracyjny</t>
        </is>
      </c>
      <c r="D4" s="2" t="inlineStr">
        <is>
          <t>CB 265LM</t>
        </is>
      </c>
    </row>
    <row r="5" ht="13.75" customHeight="1" s="1">
      <c r="A5" s="18" t="inlineStr">
        <is>
          <t>Miesiąc</t>
        </is>
      </c>
      <c r="C5" s="2" t="inlineStr">
        <is>
          <t>marzec</t>
        </is>
      </c>
      <c r="D5" s="17" t="inlineStr">
        <is>
          <t xml:space="preserve">rok </t>
        </is>
      </c>
      <c r="E5" s="3" t="n">
        <v>2022</v>
      </c>
    </row>
    <row r="7" ht="15" customHeight="1" s="1">
      <c r="A7" s="19" t="inlineStr">
        <is>
          <t xml:space="preserve">1.   Stan licznika na początku miesiąca     </t>
        </is>
      </c>
      <c r="E7" s="4">
        <f>luty!E8</f>
        <v/>
      </c>
    </row>
    <row r="8" ht="15" customHeight="1" s="1">
      <c r="A8" s="19" t="inlineStr">
        <is>
          <t>2.   Stan licznika na końcu miesiąca</t>
        </is>
      </c>
      <c r="E8" s="4" t="n">
        <v>24047</v>
      </c>
    </row>
    <row r="9" ht="15" customHeight="1" s="1">
      <c r="A9" s="19" t="inlineStr">
        <is>
          <t xml:space="preserve">3.   Przejechano kilometrów  w miesiącu </t>
        </is>
      </c>
      <c r="E9" s="4">
        <f>E8-E7</f>
        <v/>
      </c>
    </row>
    <row r="10" ht="15" customHeight="1" s="1">
      <c r="A10" s="19" t="inlineStr">
        <is>
          <t xml:space="preserve">4.   Stan paliwa pozostałego z ubiegłego m – a  </t>
        </is>
      </c>
      <c r="E10" s="4">
        <f>luty!E36</f>
        <v/>
      </c>
    </row>
    <row r="11" ht="15" customHeight="1" s="1">
      <c r="A11" s="19" t="inlineStr">
        <is>
          <t>5.   Ilość paliwa zakupionego w miesiącu</t>
        </is>
      </c>
      <c r="E11" s="4">
        <f>C29</f>
        <v/>
      </c>
    </row>
    <row r="13" ht="13.75" customHeight="1" s="1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 ht="13.75" customHeight="1" s="1">
      <c r="A14" s="8" t="inlineStr">
        <is>
          <t>1.</t>
        </is>
      </c>
      <c r="B14" s="9" t="inlineStr">
        <is>
          <t>22.03</t>
        </is>
      </c>
      <c r="C14" s="9" t="n">
        <v>39.5</v>
      </c>
      <c r="D14" s="9" t="inlineStr">
        <is>
          <t>----------</t>
        </is>
      </c>
      <c r="E14" s="9" t="n">
        <v>284.8</v>
      </c>
    </row>
    <row r="15" ht="13.75" customHeight="1" s="1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 ht="13.75" customHeight="1" s="1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 ht="13.75" customHeight="1" s="1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 ht="13.75" customHeight="1" s="1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 ht="13.75" customHeight="1" s="1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 ht="13.75" customHeight="1" s="1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 ht="13.75" customHeight="1" s="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 ht="13.75" customHeight="1" s="1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 ht="13.75" customHeight="1" s="1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 ht="13.75" customHeight="1" s="1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 ht="13.75" customHeight="1" s="1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 ht="13.75" customHeight="1" s="1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 ht="13.75" customHeight="1" s="1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 ht="13.75" customHeight="1" s="1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 ht="13.75" customHeight="1" s="1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" customHeight="1" s="1">
      <c r="A31" s="19" t="inlineStr">
        <is>
          <t>6.   Razem paliwa</t>
        </is>
      </c>
      <c r="E31" s="4">
        <f>E11+E10</f>
        <v/>
      </c>
    </row>
    <row r="32" ht="15" customHeight="1" s="1">
      <c r="A32" s="19" t="inlineStr">
        <is>
          <t>7.   Faktyczne zużycie paliwa</t>
        </is>
      </c>
      <c r="E32" s="4" t="n">
        <v>51.5</v>
      </c>
    </row>
    <row r="33" ht="15" customHeight="1" s="1">
      <c r="A33" s="19" t="inlineStr">
        <is>
          <t>8.   Zużycie paliwa wg normy</t>
        </is>
      </c>
      <c r="E33" s="13">
        <f>E9*0.055</f>
        <v/>
      </c>
      <c r="G33" s="17">
        <f>E33-E32</f>
        <v/>
      </c>
      <c r="H33" s="17" t="n">
        <v>0</v>
      </c>
    </row>
    <row r="34" ht="15" customHeight="1" s="1">
      <c r="A34" s="19" t="inlineStr">
        <is>
          <t>9.   Zużycie ponadnormatywne</t>
        </is>
      </c>
      <c r="E34" s="4">
        <f>IF(G33&lt;H33,G33*-1,G34)</f>
        <v/>
      </c>
      <c r="G34" s="20" t="inlineStr">
        <is>
          <t>-----------</t>
        </is>
      </c>
    </row>
    <row r="35" ht="15" customHeight="1" s="1">
      <c r="A35" s="19" t="inlineStr">
        <is>
          <t>10.  Oszczędności</t>
        </is>
      </c>
      <c r="E35" s="4">
        <f>IF(G33&gt;H33,G33,G34)</f>
        <v/>
      </c>
    </row>
    <row r="36" ht="15" customHeight="1" s="1">
      <c r="A36" s="19" t="inlineStr">
        <is>
          <t>11.  Pozostało paliwa na  m-c następny</t>
        </is>
      </c>
      <c r="E36" s="4">
        <f>E31-E32</f>
        <v/>
      </c>
    </row>
    <row r="39" ht="13.75" customHeight="1" s="1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 ht="13.75" customHeight="1" s="1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2"/>
  <sheetViews>
    <sheetView tabSelected="1" topLeftCell="A8" zoomScaleNormal="100" workbookViewId="0">
      <selection activeCell="J24" sqref="J24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1" min="1015" max="1024"/>
  </cols>
  <sheetData>
    <row r="1" ht="17.25" customHeight="1" s="1">
      <c r="A1" s="16" t="inlineStr">
        <is>
          <t>ROZLICZENIE MIESIĘCZNE ZUŻYCIA PALIWA</t>
        </is>
      </c>
    </row>
    <row r="3" ht="13.75" customHeight="1" s="1">
      <c r="A3" s="18" t="inlineStr">
        <is>
          <t xml:space="preserve">Pojazd służbowy, marka  </t>
        </is>
      </c>
      <c r="D3" s="2" t="inlineStr">
        <is>
          <t>FORD COURIER</t>
        </is>
      </c>
    </row>
    <row r="4" ht="13.75" customHeight="1" s="1">
      <c r="A4" s="18" t="inlineStr">
        <is>
          <t>Nr  rejestracyjny</t>
        </is>
      </c>
      <c r="D4" s="2" t="inlineStr">
        <is>
          <t>CB 265LM</t>
        </is>
      </c>
    </row>
    <row r="5" ht="13.75" customHeight="1" s="1">
      <c r="A5" s="18" t="inlineStr">
        <is>
          <t>Miesiąc</t>
        </is>
      </c>
      <c r="C5" s="2" t="inlineStr">
        <is>
          <t>kwiecien</t>
        </is>
      </c>
      <c r="D5" s="17" t="inlineStr">
        <is>
          <t xml:space="preserve">rok </t>
        </is>
      </c>
      <c r="E5" s="3" t="n">
        <v>2022</v>
      </c>
    </row>
    <row r="7" ht="15" customHeight="1" s="1">
      <c r="A7" s="19" t="inlineStr">
        <is>
          <t xml:space="preserve">1.   Stan licznika na początku miesiąca     </t>
        </is>
      </c>
      <c r="E7" s="4">
        <f>marzec!E8</f>
        <v/>
      </c>
    </row>
    <row r="8" ht="15" customHeight="1" s="1">
      <c r="A8" s="19" t="inlineStr">
        <is>
          <t>2.   Stan licznika na końcu miesiąca</t>
        </is>
      </c>
      <c r="E8" s="4" t="n">
        <v>25015</v>
      </c>
    </row>
    <row r="9" ht="15" customHeight="1" s="1">
      <c r="A9" s="19" t="inlineStr">
        <is>
          <t xml:space="preserve">3.   Przejechano kilometrów  w miesiącu </t>
        </is>
      </c>
      <c r="E9" s="4">
        <f>E8-E7</f>
        <v/>
      </c>
    </row>
    <row r="10" ht="15" customHeight="1" s="1">
      <c r="A10" s="19" t="inlineStr">
        <is>
          <t xml:space="preserve">4.   Stan paliwa pozostałego z ubiegłego m – a  </t>
        </is>
      </c>
      <c r="E10" s="4">
        <f>marzec!E36</f>
        <v/>
      </c>
    </row>
    <row r="11" ht="15" customHeight="1" s="1">
      <c r="A11" s="19" t="inlineStr">
        <is>
          <t>5.   Ilość paliwa zakupionego w miesiącu</t>
        </is>
      </c>
      <c r="E11" s="4">
        <f>C29</f>
        <v/>
      </c>
    </row>
    <row r="13" ht="13.75" customHeight="1" s="1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 ht="13.75" customHeight="1" s="1">
      <c r="A14" s="8" t="inlineStr">
        <is>
          <t>1.</t>
        </is>
      </c>
      <c r="B14" s="9" t="inlineStr">
        <is>
          <t>11.04</t>
        </is>
      </c>
      <c r="C14" s="9" t="n">
        <v>40</v>
      </c>
      <c r="D14" s="9" t="inlineStr">
        <is>
          <t>----------</t>
        </is>
      </c>
      <c r="E14" s="9" t="n">
        <v>279.6</v>
      </c>
    </row>
    <row r="15" ht="13.75" customHeight="1" s="1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 ht="13.75" customHeight="1" s="1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 ht="13.75" customHeight="1" s="1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 ht="13.75" customHeight="1" s="1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 ht="13.75" customHeight="1" s="1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 ht="13.75" customHeight="1" s="1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 ht="13.75" customHeight="1" s="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 ht="13.75" customHeight="1" s="1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 ht="13.75" customHeight="1" s="1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 ht="13.75" customHeight="1" s="1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 ht="13.75" customHeight="1" s="1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 ht="13.75" customHeight="1" s="1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 ht="13.75" customHeight="1" s="1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 ht="13.75" customHeight="1" s="1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 ht="13.75" customHeight="1" s="1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" customHeight="1" s="1">
      <c r="A31" s="19" t="inlineStr">
        <is>
          <t>6.   Razem paliwa</t>
        </is>
      </c>
      <c r="E31" s="4">
        <f>E11+E10</f>
        <v/>
      </c>
    </row>
    <row r="32" ht="15" customHeight="1" s="1">
      <c r="A32" s="19" t="inlineStr">
        <is>
          <t>7.   Faktyczne zużycie paliwa</t>
        </is>
      </c>
      <c r="E32" s="4" t="n">
        <v>53.5</v>
      </c>
    </row>
    <row r="33" ht="15" customHeight="1" s="1">
      <c r="A33" s="19" t="inlineStr">
        <is>
          <t>8.   Zużycie paliwa wg normy</t>
        </is>
      </c>
      <c r="E33" s="13">
        <f>E9*0.055</f>
        <v/>
      </c>
      <c r="G33" s="17">
        <f>E33-E32</f>
        <v/>
      </c>
      <c r="H33" s="17" t="n">
        <v>0</v>
      </c>
    </row>
    <row r="34" ht="15" customHeight="1" s="1">
      <c r="A34" s="19" t="inlineStr">
        <is>
          <t>9.   Zużycie ponadnormatywne</t>
        </is>
      </c>
      <c r="E34" s="4">
        <f>IF(G33&lt;H33,G33*-1,G34)</f>
        <v/>
      </c>
      <c r="G34" s="20" t="inlineStr">
        <is>
          <t>-----------</t>
        </is>
      </c>
    </row>
    <row r="35" ht="15" customHeight="1" s="1">
      <c r="A35" s="19" t="inlineStr">
        <is>
          <t>10.  Oszczędności</t>
        </is>
      </c>
      <c r="E35" s="4">
        <f>IF(G33&gt;H33,G33,G34)</f>
        <v/>
      </c>
    </row>
    <row r="36" ht="15" customHeight="1" s="1">
      <c r="A36" s="19" t="inlineStr">
        <is>
          <t>11.  Pozostało paliwa na  m-c następny</t>
        </is>
      </c>
      <c r="E36" s="4">
        <f>E31-E32</f>
        <v/>
      </c>
    </row>
    <row r="39" ht="13.75" customHeight="1" s="1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 ht="13.75" customHeight="1" s="1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1" min="1015" max="1024"/>
  </cols>
  <sheetData>
    <row r="1" ht="17.25" customHeight="1" s="1">
      <c r="A1" s="16" t="inlineStr">
        <is>
          <t>ROZLICZENIE MIESIĘCZNE ZUŻYCIA PALIWA</t>
        </is>
      </c>
    </row>
    <row r="3" ht="13.75" customHeight="1" s="1">
      <c r="A3" s="18" t="inlineStr">
        <is>
          <t xml:space="preserve">Pojazd służbowy, marka  </t>
        </is>
      </c>
      <c r="D3" s="2" t="inlineStr">
        <is>
          <t>FORD COURIER</t>
        </is>
      </c>
    </row>
    <row r="4" ht="13.75" customHeight="1" s="1">
      <c r="A4" s="18" t="inlineStr">
        <is>
          <t>Nr  rejestracyjny</t>
        </is>
      </c>
      <c r="D4" s="2" t="inlineStr">
        <is>
          <t>CB 265LM</t>
        </is>
      </c>
    </row>
    <row r="5" ht="13.75" customHeight="1" s="1">
      <c r="A5" s="18" t="inlineStr">
        <is>
          <t>Miesiąc</t>
        </is>
      </c>
      <c r="C5" s="2" t="inlineStr">
        <is>
          <t>maj</t>
        </is>
      </c>
      <c r="D5" s="17" t="inlineStr">
        <is>
          <t xml:space="preserve">rok </t>
        </is>
      </c>
      <c r="E5" s="3" t="n">
        <v>2022</v>
      </c>
    </row>
    <row r="7" ht="15" customHeight="1" s="1">
      <c r="A7" s="19" t="inlineStr">
        <is>
          <t xml:space="preserve">1.   Stan licznika na początku miesiąca     </t>
        </is>
      </c>
      <c r="E7" s="4">
        <f>kwiecien!E8</f>
        <v/>
      </c>
    </row>
    <row r="8" ht="15" customHeight="1" s="1">
      <c r="A8" s="19" t="inlineStr">
        <is>
          <t>2.   Stan licznika na końcu miesiąca</t>
        </is>
      </c>
      <c r="E8" s="4" t="n">
        <v>26027</v>
      </c>
    </row>
    <row r="9" ht="15" customHeight="1" s="1">
      <c r="A9" s="19" t="inlineStr">
        <is>
          <t xml:space="preserve">3.   Przejechano kilometrów  w miesiącu </t>
        </is>
      </c>
      <c r="E9" s="4">
        <f>E8-E7</f>
        <v/>
      </c>
    </row>
    <row r="10" ht="15" customHeight="1" s="1">
      <c r="A10" s="19" t="inlineStr">
        <is>
          <t xml:space="preserve">4.   Stan paliwa pozostałego z ubiegłego m – a  </t>
        </is>
      </c>
      <c r="E10" s="4">
        <f>kwiecien!E36</f>
        <v/>
      </c>
    </row>
    <row r="11" ht="15" customHeight="1" s="1">
      <c r="A11" s="19" t="inlineStr">
        <is>
          <t>5.   Ilość paliwa zakupionego w miesiącu</t>
        </is>
      </c>
      <c r="E11" s="4">
        <f>C29</f>
        <v/>
      </c>
    </row>
    <row r="13" ht="13.75" customHeight="1" s="1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 ht="13.75" customHeight="1" s="1">
      <c r="A14" s="8" t="inlineStr">
        <is>
          <t>1.</t>
        </is>
      </c>
      <c r="B14" s="9" t="inlineStr">
        <is>
          <t>13.05</t>
        </is>
      </c>
      <c r="C14" s="9" t="n">
        <v>39</v>
      </c>
      <c r="D14" s="9" t="inlineStr">
        <is>
          <t>----------</t>
        </is>
      </c>
      <c r="E14" s="9" t="n">
        <v>283.14</v>
      </c>
    </row>
    <row r="15" ht="13.75" customHeight="1" s="1">
      <c r="A15" s="8" t="inlineStr">
        <is>
          <t>2.</t>
        </is>
      </c>
      <c r="B15" s="9" t="inlineStr">
        <is>
          <t>30.05</t>
        </is>
      </c>
      <c r="C15" s="9" t="n">
        <v>36</v>
      </c>
      <c r="D15" s="9" t="inlineStr">
        <is>
          <t>----------</t>
        </is>
      </c>
      <c r="E15" s="9" t="n">
        <v>260.64</v>
      </c>
    </row>
    <row r="16" ht="13.75" customHeight="1" s="1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 ht="13.75" customHeight="1" s="1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 ht="13.75" customHeight="1" s="1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 ht="13.75" customHeight="1" s="1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 ht="13.75" customHeight="1" s="1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 ht="13.75" customHeight="1" s="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 ht="13.75" customHeight="1" s="1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 ht="13.75" customHeight="1" s="1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 ht="13.75" customHeight="1" s="1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 ht="13.75" customHeight="1" s="1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 ht="13.75" customHeight="1" s="1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 ht="13.75" customHeight="1" s="1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 ht="13.75" customHeight="1" s="1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 ht="13.75" customHeight="1" s="1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" customHeight="1" s="1">
      <c r="A31" s="19" t="inlineStr">
        <is>
          <t>6.   Razem paliwa</t>
        </is>
      </c>
      <c r="E31" s="4">
        <f>E11+E10</f>
        <v/>
      </c>
    </row>
    <row r="32" ht="15" customHeight="1" s="1">
      <c r="A32" s="19" t="inlineStr">
        <is>
          <t>7.   Faktyczne zużycie paliwa</t>
        </is>
      </c>
      <c r="E32" s="4">
        <f>C29</f>
        <v/>
      </c>
    </row>
    <row r="33" ht="15" customHeight="1" s="1">
      <c r="A33" s="19" t="inlineStr">
        <is>
          <t>8.   Zużycie paliwa wg normy</t>
        </is>
      </c>
      <c r="E33" s="13">
        <f>E9*0.055</f>
        <v/>
      </c>
      <c r="G33" s="17">
        <f>E33-E32</f>
        <v/>
      </c>
      <c r="H33" s="17" t="n">
        <v>0</v>
      </c>
    </row>
    <row r="34" ht="15" customHeight="1" s="1">
      <c r="A34" s="19" t="inlineStr">
        <is>
          <t>9.   Zużycie ponadnormatywne</t>
        </is>
      </c>
      <c r="E34" s="4">
        <f>IF(G33&lt;H33,G33*-1,G34)</f>
        <v/>
      </c>
      <c r="G34" s="20" t="inlineStr">
        <is>
          <t>-----------</t>
        </is>
      </c>
    </row>
    <row r="35" ht="15" customHeight="1" s="1">
      <c r="A35" s="19" t="inlineStr">
        <is>
          <t>10.  Oszczędności</t>
        </is>
      </c>
      <c r="E35" s="4">
        <f>IF(G33&gt;H33,G33,G34)</f>
        <v/>
      </c>
    </row>
    <row r="36" ht="15" customHeight="1" s="1">
      <c r="A36" s="19" t="inlineStr">
        <is>
          <t>11.  Pozostało paliwa na  m-c następny</t>
        </is>
      </c>
      <c r="E36" s="4">
        <f>E31-E32</f>
        <v/>
      </c>
    </row>
    <row r="39" ht="13.75" customHeight="1" s="1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 ht="13.75" customHeight="1" s="1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1" min="1015" max="1024"/>
  </cols>
  <sheetData>
    <row r="1" ht="17.25" customHeight="1" s="1">
      <c r="A1" s="16" t="inlineStr">
        <is>
          <t>ROZLICZENIE MIESIĘCZNE ZUŻYCIA PALIWA</t>
        </is>
      </c>
    </row>
    <row r="3" ht="13.75" customHeight="1" s="1">
      <c r="A3" s="18" t="inlineStr">
        <is>
          <t xml:space="preserve">Pojazd służbowy, marka  </t>
        </is>
      </c>
      <c r="D3" s="2" t="inlineStr">
        <is>
          <t>FORD COURIER</t>
        </is>
      </c>
    </row>
    <row r="4" ht="13.75" customHeight="1" s="1">
      <c r="A4" s="18" t="inlineStr">
        <is>
          <t>Nr  rejestracyjny</t>
        </is>
      </c>
      <c r="D4" s="2" t="inlineStr">
        <is>
          <t>CB 265LM</t>
        </is>
      </c>
    </row>
    <row r="5" ht="13.75" customHeight="1" s="1">
      <c r="A5" s="18" t="inlineStr">
        <is>
          <t>Miesiąc</t>
        </is>
      </c>
      <c r="C5" s="2" t="inlineStr">
        <is>
          <t>czerwiec</t>
        </is>
      </c>
      <c r="D5" s="17" t="inlineStr">
        <is>
          <t xml:space="preserve">rok </t>
        </is>
      </c>
      <c r="E5" s="3" t="n">
        <v>2022</v>
      </c>
    </row>
    <row r="7" ht="15" customHeight="1" s="1">
      <c r="A7" s="19" t="inlineStr">
        <is>
          <t xml:space="preserve">1.   Stan licznika na początku miesiąca     </t>
        </is>
      </c>
      <c r="E7" s="4">
        <f>maj!E8</f>
        <v/>
      </c>
    </row>
    <row r="8" ht="15" customHeight="1" s="1">
      <c r="A8" s="19" t="inlineStr">
        <is>
          <t>2.   Stan licznika na końcu miesiąca</t>
        </is>
      </c>
      <c r="E8" s="4" t="n">
        <v>1</v>
      </c>
    </row>
    <row r="9" ht="15" customHeight="1" s="1">
      <c r="A9" s="19" t="inlineStr">
        <is>
          <t xml:space="preserve">3.   Przejechano kilometrów  w miesiącu </t>
        </is>
      </c>
      <c r="E9" s="4">
        <f>E8-E7</f>
        <v/>
      </c>
    </row>
    <row r="10" ht="15" customHeight="1" s="1">
      <c r="A10" s="19" t="inlineStr">
        <is>
          <t xml:space="preserve">4.   Stan paliwa pozostałego z ubiegłego m – a  </t>
        </is>
      </c>
      <c r="E10" s="4">
        <f>maj!E36</f>
        <v/>
      </c>
    </row>
    <row r="11" ht="15" customHeight="1" s="1">
      <c r="A11" s="19" t="inlineStr">
        <is>
          <t>5.   Ilość paliwa zakupionego w miesiącu</t>
        </is>
      </c>
      <c r="E11" s="4">
        <f>C29</f>
        <v/>
      </c>
    </row>
    <row r="13" ht="13.75" customHeight="1" s="1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 ht="13.75" customHeight="1" s="1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 ht="13.75" customHeight="1" s="1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 ht="13.75" customHeight="1" s="1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 ht="13.75" customHeight="1" s="1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 ht="13.75" customHeight="1" s="1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 ht="13.75" customHeight="1" s="1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 ht="13.75" customHeight="1" s="1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 ht="13.75" customHeight="1" s="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 ht="13.75" customHeight="1" s="1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 ht="13.75" customHeight="1" s="1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 ht="13.75" customHeight="1" s="1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 ht="13.75" customHeight="1" s="1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 ht="13.75" customHeight="1" s="1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 ht="13.75" customHeight="1" s="1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 ht="13.75" customHeight="1" s="1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 ht="13.75" customHeight="1" s="1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" customHeight="1" s="1">
      <c r="A31" s="19" t="inlineStr">
        <is>
          <t>6.   Razem paliwa</t>
        </is>
      </c>
      <c r="E31" s="4">
        <f>E11+E10</f>
        <v/>
      </c>
    </row>
    <row r="32" ht="15" customHeight="1" s="1">
      <c r="A32" s="19" t="inlineStr">
        <is>
          <t>7.   Faktyczne zużycie paliwa</t>
        </is>
      </c>
      <c r="E32" s="4">
        <f>C29</f>
        <v/>
      </c>
    </row>
    <row r="33" ht="15" customHeight="1" s="1">
      <c r="A33" s="19" t="inlineStr">
        <is>
          <t>8.   Zużycie paliwa wg normy</t>
        </is>
      </c>
      <c r="E33" s="13">
        <f>E9*0.055</f>
        <v/>
      </c>
      <c r="G33" s="17">
        <f>E33-E32</f>
        <v/>
      </c>
      <c r="H33" s="17" t="n">
        <v>0</v>
      </c>
    </row>
    <row r="34" ht="15" customHeight="1" s="1">
      <c r="A34" s="19" t="inlineStr">
        <is>
          <t>9.   Zużycie ponadnormatywne</t>
        </is>
      </c>
      <c r="E34" s="4">
        <f>IF(G33&lt;H33,G33*-1,G34)</f>
        <v/>
      </c>
      <c r="G34" s="20" t="inlineStr">
        <is>
          <t>-----------</t>
        </is>
      </c>
    </row>
    <row r="35" ht="15" customHeight="1" s="1">
      <c r="A35" s="19" t="inlineStr">
        <is>
          <t>10.  Oszczędności</t>
        </is>
      </c>
      <c r="E35" s="4">
        <f>IF(G33&gt;H33,G33,G34)</f>
        <v/>
      </c>
    </row>
    <row r="36" ht="15" customHeight="1" s="1">
      <c r="A36" s="19" t="inlineStr">
        <is>
          <t>11.  Pozostało paliwa na  m-c następny</t>
        </is>
      </c>
      <c r="E36" s="4">
        <f>E31-E32</f>
        <v/>
      </c>
    </row>
    <row r="39" ht="13.75" customHeight="1" s="1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 ht="13.75" customHeight="1" s="1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1" min="1015" max="1024"/>
  </cols>
  <sheetData>
    <row r="1" ht="17.25" customHeight="1" s="1">
      <c r="A1" s="16" t="inlineStr">
        <is>
          <t>ROZLICZENIE MIESIĘCZNE ZUŻYCIA PALIWA</t>
        </is>
      </c>
    </row>
    <row r="3" ht="13.75" customHeight="1" s="1">
      <c r="A3" s="18" t="inlineStr">
        <is>
          <t xml:space="preserve">Pojazd służbowy, marka  </t>
        </is>
      </c>
      <c r="D3" s="2" t="inlineStr">
        <is>
          <t>FORD COURIER</t>
        </is>
      </c>
    </row>
    <row r="4" ht="13.75" customHeight="1" s="1">
      <c r="A4" s="18" t="inlineStr">
        <is>
          <t>Nr  rejestracyjny</t>
        </is>
      </c>
      <c r="D4" s="2" t="inlineStr">
        <is>
          <t>CB 265LM</t>
        </is>
      </c>
    </row>
    <row r="5" ht="13.75" customHeight="1" s="1">
      <c r="A5" s="18" t="inlineStr">
        <is>
          <t>Miesiąc</t>
        </is>
      </c>
      <c r="C5" s="2" t="inlineStr">
        <is>
          <t>lipiec</t>
        </is>
      </c>
      <c r="D5" s="17" t="inlineStr">
        <is>
          <t xml:space="preserve">rok </t>
        </is>
      </c>
      <c r="E5" s="3" t="n">
        <v>2022</v>
      </c>
    </row>
    <row r="7" ht="15" customHeight="1" s="1">
      <c r="A7" s="19" t="inlineStr">
        <is>
          <t xml:space="preserve">1.   Stan licznika na początku miesiąca     </t>
        </is>
      </c>
      <c r="E7" s="4">
        <f>czerwiec!E8</f>
        <v/>
      </c>
    </row>
    <row r="8" ht="15" customHeight="1" s="1">
      <c r="A8" s="19" t="inlineStr">
        <is>
          <t>2.   Stan licznika na końcu miesiąca</t>
        </is>
      </c>
      <c r="E8" s="4" t="n">
        <v>2</v>
      </c>
    </row>
    <row r="9" ht="15" customHeight="1" s="1">
      <c r="A9" s="19" t="inlineStr">
        <is>
          <t xml:space="preserve">3.   Przejechano kilometrów  w miesiącu </t>
        </is>
      </c>
      <c r="E9" s="4">
        <f>E8-E7</f>
        <v/>
      </c>
    </row>
    <row r="10" ht="15" customHeight="1" s="1">
      <c r="A10" s="19" t="inlineStr">
        <is>
          <t xml:space="preserve">4.   Stan paliwa pozostałego z ubiegłego m – a  </t>
        </is>
      </c>
      <c r="E10" s="4">
        <f>czerwiec!E36</f>
        <v/>
      </c>
    </row>
    <row r="11" ht="15" customHeight="1" s="1">
      <c r="A11" s="19" t="inlineStr">
        <is>
          <t>5.   Ilość paliwa zakupionego w miesiącu</t>
        </is>
      </c>
      <c r="E11" s="4">
        <f>C29</f>
        <v/>
      </c>
    </row>
    <row r="13" ht="13.75" customHeight="1" s="1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 ht="13.75" customHeight="1" s="1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 ht="13.75" customHeight="1" s="1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 ht="13.75" customHeight="1" s="1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 ht="13.75" customHeight="1" s="1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 ht="13.75" customHeight="1" s="1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 ht="13.75" customHeight="1" s="1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 ht="13.75" customHeight="1" s="1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 ht="13.75" customHeight="1" s="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 ht="13.75" customHeight="1" s="1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 ht="13.75" customHeight="1" s="1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 ht="13.75" customHeight="1" s="1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 ht="13.75" customHeight="1" s="1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 ht="13.75" customHeight="1" s="1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 ht="13.75" customHeight="1" s="1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 ht="13.75" customHeight="1" s="1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 ht="13.75" customHeight="1" s="1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" customHeight="1" s="1">
      <c r="A31" s="19" t="inlineStr">
        <is>
          <t>6.   Razem paliwa</t>
        </is>
      </c>
      <c r="E31" s="4">
        <f>E11+E10</f>
        <v/>
      </c>
    </row>
    <row r="32" ht="15" customHeight="1" s="1">
      <c r="A32" s="19" t="inlineStr">
        <is>
          <t>7.   Faktyczne zużycie paliwa</t>
        </is>
      </c>
      <c r="E32" s="4">
        <f>C29</f>
        <v/>
      </c>
    </row>
    <row r="33" ht="15" customHeight="1" s="1">
      <c r="A33" s="19" t="inlineStr">
        <is>
          <t>8.   Zużycie paliwa wg normy</t>
        </is>
      </c>
      <c r="E33" s="13">
        <f>E9*0.055</f>
        <v/>
      </c>
      <c r="G33" s="17">
        <f>E33-E32</f>
        <v/>
      </c>
      <c r="H33" s="17" t="n">
        <v>0</v>
      </c>
    </row>
    <row r="34" ht="15" customHeight="1" s="1">
      <c r="A34" s="19" t="inlineStr">
        <is>
          <t>9.   Zużycie ponadnormatywne</t>
        </is>
      </c>
      <c r="E34" s="4">
        <f>IF(G33&lt;H33,G33*-1,G34)</f>
        <v/>
      </c>
      <c r="G34" s="20" t="inlineStr">
        <is>
          <t>-----------</t>
        </is>
      </c>
    </row>
    <row r="35" ht="15" customHeight="1" s="1">
      <c r="A35" s="19" t="inlineStr">
        <is>
          <t>10.  Oszczędności</t>
        </is>
      </c>
      <c r="E35" s="4">
        <f>IF(G33&gt;H33,G33,G34)</f>
        <v/>
      </c>
    </row>
    <row r="36" ht="15" customHeight="1" s="1">
      <c r="A36" s="19" t="inlineStr">
        <is>
          <t>11.  Pozostało paliwa na  m-c następny</t>
        </is>
      </c>
      <c r="E36" s="4">
        <f>E31-E32</f>
        <v/>
      </c>
    </row>
    <row r="39" ht="13.75" customHeight="1" s="1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 ht="13.75" customHeight="1" s="1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1" min="1015" max="1024"/>
  </cols>
  <sheetData>
    <row r="1" ht="17.25" customHeight="1" s="1">
      <c r="A1" s="16" t="inlineStr">
        <is>
          <t>ROZLICZENIE MIESIĘCZNE ZUŻYCIA PALIWA</t>
        </is>
      </c>
    </row>
    <row r="3" ht="13.75" customHeight="1" s="1">
      <c r="A3" s="18" t="inlineStr">
        <is>
          <t xml:space="preserve">Pojazd służbowy, marka  </t>
        </is>
      </c>
      <c r="D3" s="2" t="inlineStr">
        <is>
          <t>FORD COURIER</t>
        </is>
      </c>
    </row>
    <row r="4" ht="13.75" customHeight="1" s="1">
      <c r="A4" s="18" t="inlineStr">
        <is>
          <t>Nr  rejestracyjny</t>
        </is>
      </c>
      <c r="D4" s="2" t="inlineStr">
        <is>
          <t>CB 265LM</t>
        </is>
      </c>
    </row>
    <row r="5" ht="13.75" customHeight="1" s="1">
      <c r="A5" s="18" t="inlineStr">
        <is>
          <t>Miesiąc</t>
        </is>
      </c>
      <c r="C5" s="2" t="inlineStr">
        <is>
          <t>sierpien</t>
        </is>
      </c>
      <c r="D5" s="17" t="inlineStr">
        <is>
          <t xml:space="preserve">rok </t>
        </is>
      </c>
      <c r="E5" s="3" t="n">
        <v>2022</v>
      </c>
    </row>
    <row r="7" ht="15" customHeight="1" s="1">
      <c r="A7" s="19" t="inlineStr">
        <is>
          <t xml:space="preserve">1.   Stan licznika na początku miesiąca     </t>
        </is>
      </c>
      <c r="E7" s="4">
        <f>lipiec!E8</f>
        <v/>
      </c>
    </row>
    <row r="8" ht="15" customHeight="1" s="1">
      <c r="A8" s="19" t="inlineStr">
        <is>
          <t>2.   Stan licznika na końcu miesiąca</t>
        </is>
      </c>
      <c r="E8" s="4" t="n">
        <v>0</v>
      </c>
    </row>
    <row r="9" ht="15" customHeight="1" s="1">
      <c r="A9" s="19" t="inlineStr">
        <is>
          <t xml:space="preserve">3.   Przejechano kilometrów  w miesiącu </t>
        </is>
      </c>
      <c r="E9" s="4">
        <f>E8-E7</f>
        <v/>
      </c>
    </row>
    <row r="10" ht="15" customHeight="1" s="1">
      <c r="A10" s="19" t="inlineStr">
        <is>
          <t xml:space="preserve">4.   Stan paliwa pozostałego z ubiegłego m – a  </t>
        </is>
      </c>
      <c r="E10" s="4">
        <f>lipiec!E36</f>
        <v/>
      </c>
    </row>
    <row r="11" ht="15" customHeight="1" s="1">
      <c r="A11" s="19" t="inlineStr">
        <is>
          <t>5.   Ilość paliwa zakupionego w miesiącu</t>
        </is>
      </c>
      <c r="E11" s="4">
        <f>C29</f>
        <v/>
      </c>
    </row>
    <row r="13" ht="13.75" customHeight="1" s="1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 ht="13.75" customHeight="1" s="1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 ht="13.75" customHeight="1" s="1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 ht="13.75" customHeight="1" s="1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 ht="13.75" customHeight="1" s="1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 ht="13.75" customHeight="1" s="1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 ht="13.75" customHeight="1" s="1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 ht="13.75" customHeight="1" s="1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 ht="13.75" customHeight="1" s="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 ht="13.75" customHeight="1" s="1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 ht="13.75" customHeight="1" s="1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 ht="13.75" customHeight="1" s="1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 ht="13.75" customHeight="1" s="1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 ht="13.75" customHeight="1" s="1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 ht="13.75" customHeight="1" s="1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 ht="13.75" customHeight="1" s="1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 ht="13.75" customHeight="1" s="1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" customHeight="1" s="1">
      <c r="A31" s="19" t="inlineStr">
        <is>
          <t>6.   Razem paliwa</t>
        </is>
      </c>
      <c r="E31" s="4">
        <f>E11+E10</f>
        <v/>
      </c>
    </row>
    <row r="32" ht="15" customHeight="1" s="1">
      <c r="A32" s="19" t="inlineStr">
        <is>
          <t>7.   Faktyczne zużycie paliwa</t>
        </is>
      </c>
      <c r="E32" s="4">
        <f>C29</f>
        <v/>
      </c>
    </row>
    <row r="33" ht="15" customHeight="1" s="1">
      <c r="A33" s="19" t="inlineStr">
        <is>
          <t>8.   Zużycie paliwa wg normy</t>
        </is>
      </c>
      <c r="E33" s="13">
        <f>E9*0.055</f>
        <v/>
      </c>
      <c r="G33" s="17">
        <f>E33-E32</f>
        <v/>
      </c>
      <c r="H33" s="17" t="n">
        <v>0</v>
      </c>
    </row>
    <row r="34" ht="15" customHeight="1" s="1">
      <c r="A34" s="19" t="inlineStr">
        <is>
          <t>9.   Zużycie ponadnormatywne</t>
        </is>
      </c>
      <c r="E34" s="4">
        <f>IF(G33&lt;H33,G33*-1,G34)</f>
        <v/>
      </c>
      <c r="G34" s="20" t="inlineStr">
        <is>
          <t>-----------</t>
        </is>
      </c>
    </row>
    <row r="35" ht="15" customHeight="1" s="1">
      <c r="A35" s="19" t="inlineStr">
        <is>
          <t>10.  Oszczędności</t>
        </is>
      </c>
      <c r="E35" s="4">
        <f>IF(G33&gt;H33,G33,G34)</f>
        <v/>
      </c>
    </row>
    <row r="36" ht="15" customHeight="1" s="1">
      <c r="A36" s="19" t="inlineStr">
        <is>
          <t>11.  Pozostało paliwa na  m-c następny</t>
        </is>
      </c>
      <c r="E36" s="4">
        <f>E31-E32</f>
        <v/>
      </c>
    </row>
    <row r="39" ht="13.75" customHeight="1" s="1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 ht="13.75" customHeight="1" s="1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1" min="1015" max="1024"/>
  </cols>
  <sheetData>
    <row r="1" ht="17.25" customHeight="1" s="1">
      <c r="A1" s="16" t="inlineStr">
        <is>
          <t>ROZLICZENIE MIESIĘCZNE ZUŻYCIA PALIWA</t>
        </is>
      </c>
    </row>
    <row r="3" ht="13.75" customHeight="1" s="1">
      <c r="A3" s="18" t="inlineStr">
        <is>
          <t xml:space="preserve">Pojazd służbowy, marka  </t>
        </is>
      </c>
      <c r="D3" s="2" t="inlineStr">
        <is>
          <t>FORD COURIER</t>
        </is>
      </c>
    </row>
    <row r="4" ht="13.75" customHeight="1" s="1">
      <c r="A4" s="18" t="inlineStr">
        <is>
          <t>Nr  rejestracyjny</t>
        </is>
      </c>
      <c r="D4" s="2" t="inlineStr">
        <is>
          <t>CB 265LM</t>
        </is>
      </c>
    </row>
    <row r="5" ht="13.75" customHeight="1" s="1">
      <c r="A5" s="18" t="inlineStr">
        <is>
          <t>Miesiąc</t>
        </is>
      </c>
      <c r="C5" s="2" t="inlineStr">
        <is>
          <t>wrzesien</t>
        </is>
      </c>
      <c r="D5" s="17" t="inlineStr">
        <is>
          <t xml:space="preserve">rok </t>
        </is>
      </c>
      <c r="E5" s="3" t="n">
        <v>2022</v>
      </c>
    </row>
    <row r="7" ht="15" customHeight="1" s="1">
      <c r="A7" s="19" t="inlineStr">
        <is>
          <t xml:space="preserve">1.   Stan licznika na początku miesiąca     </t>
        </is>
      </c>
      <c r="E7" s="4">
        <f>sierpien!E8</f>
        <v/>
      </c>
    </row>
    <row r="8" ht="15" customHeight="1" s="1">
      <c r="A8" s="19" t="inlineStr">
        <is>
          <t>2.   Stan licznika na końcu miesiąca</t>
        </is>
      </c>
      <c r="E8" s="4" t="n">
        <v>0</v>
      </c>
    </row>
    <row r="9" ht="15" customHeight="1" s="1">
      <c r="A9" s="19" t="inlineStr">
        <is>
          <t xml:space="preserve">3.   Przejechano kilometrów  w miesiącu </t>
        </is>
      </c>
      <c r="E9" s="4">
        <f>E8-E7</f>
        <v/>
      </c>
    </row>
    <row r="10" ht="15" customHeight="1" s="1">
      <c r="A10" s="19" t="inlineStr">
        <is>
          <t xml:space="preserve">4.   Stan paliwa pozostałego z ubiegłego m – a  </t>
        </is>
      </c>
      <c r="E10" s="4">
        <f>sierpien!E36</f>
        <v/>
      </c>
    </row>
    <row r="11" ht="15" customHeight="1" s="1">
      <c r="A11" s="19" t="inlineStr">
        <is>
          <t>5.   Ilość paliwa zakupionego w miesiącu</t>
        </is>
      </c>
      <c r="E11" s="4">
        <f>C29</f>
        <v/>
      </c>
    </row>
    <row r="13" ht="13.75" customHeight="1" s="1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 ht="13.75" customHeight="1" s="1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 ht="13.75" customHeight="1" s="1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 ht="13.75" customHeight="1" s="1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 ht="13.75" customHeight="1" s="1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 ht="13.75" customHeight="1" s="1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 ht="13.75" customHeight="1" s="1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 ht="13.75" customHeight="1" s="1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 ht="13.75" customHeight="1" s="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 ht="13.75" customHeight="1" s="1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 ht="13.75" customHeight="1" s="1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 ht="13.75" customHeight="1" s="1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 ht="13.75" customHeight="1" s="1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 ht="13.75" customHeight="1" s="1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 ht="13.75" customHeight="1" s="1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 ht="13.75" customHeight="1" s="1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 ht="13.75" customHeight="1" s="1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" customHeight="1" s="1">
      <c r="A31" s="19" t="inlineStr">
        <is>
          <t>6.   Razem paliwa</t>
        </is>
      </c>
      <c r="E31" s="4">
        <f>E11+E10</f>
        <v/>
      </c>
    </row>
    <row r="32" ht="15" customHeight="1" s="1">
      <c r="A32" s="19" t="inlineStr">
        <is>
          <t>7.   Faktyczne zużycie paliwa</t>
        </is>
      </c>
      <c r="E32" s="4">
        <f>C29</f>
        <v/>
      </c>
    </row>
    <row r="33" ht="15" customHeight="1" s="1">
      <c r="A33" s="19" t="inlineStr">
        <is>
          <t>8.   Zużycie paliwa wg normy</t>
        </is>
      </c>
      <c r="E33" s="13">
        <f>E9*0.055</f>
        <v/>
      </c>
      <c r="G33" s="17">
        <f>E33-E32</f>
        <v/>
      </c>
      <c r="H33" s="17" t="n">
        <v>0</v>
      </c>
    </row>
    <row r="34" ht="15" customHeight="1" s="1">
      <c r="A34" s="19" t="inlineStr">
        <is>
          <t>9.   Zużycie ponadnormatywne</t>
        </is>
      </c>
      <c r="E34" s="4">
        <f>IF(G33&lt;H33,G33*-1,G34)</f>
        <v/>
      </c>
      <c r="G34" s="20" t="inlineStr">
        <is>
          <t>-----------</t>
        </is>
      </c>
    </row>
    <row r="35" ht="15" customHeight="1" s="1">
      <c r="A35" s="19" t="inlineStr">
        <is>
          <t>10.  Oszczędności</t>
        </is>
      </c>
      <c r="E35" s="4">
        <f>IF(G33&gt;H33,G33,G34)</f>
        <v/>
      </c>
    </row>
    <row r="36" ht="15" customHeight="1" s="1">
      <c r="A36" s="19" t="inlineStr">
        <is>
          <t>11.  Pozostało paliwa na  m-c następny</t>
        </is>
      </c>
      <c r="E36" s="4">
        <f>E31-E32</f>
        <v/>
      </c>
    </row>
    <row r="39" ht="13.75" customHeight="1" s="1">
      <c r="A39" s="18" t="inlineStr">
        <is>
          <t>Sporządził:  ………………..</t>
        </is>
      </c>
      <c r="D39" s="20" t="inlineStr">
        <is>
          <t>Sprawdził:  ………………….</t>
        </is>
      </c>
    </row>
    <row r="42" ht="13.75" customHeight="1" s="1">
      <c r="C42" s="18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Michal Batorski</dc:creator>
  <dc:language>en-US</dc:language>
  <dcterms:created xsi:type="dcterms:W3CDTF">2015-06-05T18:19:34Z</dcterms:created>
  <dcterms:modified xsi:type="dcterms:W3CDTF">2022-06-25T08:13:00Z</dcterms:modified>
  <cp:lastModifiedBy>Michał Batorski</cp:lastModifiedBy>
  <cp:revision>8</cp:revision>
  <cp:lastPrinted>2022-02-21T07:01:08Z</cp:lastPrinted>
</cp:coreProperties>
</file>