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5600" windowHeight="14040" tabRatio="500" firstSheet="0" activeTab="3" autoFilterDateGrouping="1"/>
  </bookViews>
  <sheets>
    <sheet name="styczen" sheetId="1" state="visible" r:id="rId1"/>
    <sheet name="luty" sheetId="2" state="visible" r:id="rId2"/>
    <sheet name="marzec" sheetId="3" state="visible" r:id="rId3"/>
    <sheet name="kwiecien" sheetId="4" state="visible" r:id="rId4"/>
    <sheet name="maj" sheetId="5" state="visible" r:id="rId5"/>
    <sheet name="czerwiec" sheetId="6" state="visible" r:id="rId6"/>
    <sheet name="lipiec" sheetId="7" state="visible" r:id="rId7"/>
    <sheet name="sierpien" sheetId="8" state="visible" r:id="rId8"/>
    <sheet name="wrzesien" sheetId="9" state="visible" r:id="rId9"/>
    <sheet name="pazdziernik" sheetId="10" state="visible" r:id="rId10"/>
    <sheet name="listopad" sheetId="11" state="visible" r:id="rId11"/>
    <sheet name="grudzien" sheetId="12" state="visible" r:id="rId12"/>
    <sheet name="ochrona_srodowiska" sheetId="13" state="visible" r:id="rId13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rgb="FF000000"/>
      <sz val="11"/>
    </font>
    <font>
      <name val="Arial"/>
      <charset val="238"/>
      <family val="2"/>
      <color rgb="FF000000"/>
      <sz val="11"/>
    </font>
    <font>
      <name val="Arial"/>
      <charset val="238"/>
      <family val="2"/>
      <color rgb="FF000000"/>
      <sz val="14"/>
    </font>
    <font>
      <name val="Arial"/>
      <charset val="238"/>
      <family val="2"/>
      <b val="1"/>
      <color rgb="FF000000"/>
      <sz val="11"/>
    </font>
    <font>
      <name val="Times New Roman"/>
      <charset val="238"/>
      <family val="1"/>
      <color rgb="FF000000"/>
      <sz val="12"/>
    </font>
    <font>
      <name val="Arial"/>
      <charset val="238"/>
      <family val="2"/>
      <color rgb="FF000000"/>
      <sz val="10"/>
    </font>
    <font>
      <name val="Arial"/>
      <family val="2"/>
      <color rgb="FF000000"/>
      <sz val="11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0" fontId="5" fillId="0" borderId="1" pivotButton="0" quotePrefix="0" xfId="0"/>
    <xf numFmtId="0" fontId="5" fillId="0" borderId="2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1" fillId="0" borderId="4" pivotButton="0" quotePrefix="0" xfId="0"/>
    <xf numFmtId="0" fontId="1" fillId="0" borderId="5" applyAlignment="1" pivotButton="0" quotePrefix="0" xfId="0">
      <alignment horizontal="center"/>
    </xf>
    <xf numFmtId="0" fontId="3" fillId="0" borderId="6" pivotButton="0" quotePrefix="0" xfId="0"/>
    <xf numFmtId="0" fontId="3" fillId="0" borderId="7" applyAlignment="1" pivotButton="0" quotePrefix="0" xfId="0">
      <alignment horizontal="center"/>
    </xf>
    <xf numFmtId="2" fontId="3" fillId="0" borderId="8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7" fillId="0" borderId="0" pivotButton="0" quotePrefix="0" xfId="0"/>
    <xf numFmtId="2" fontId="6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16" fontId="1" fillId="0" borderId="5" applyAlignment="1" pivotButton="0" quotePrefix="0" xfId="0">
      <alignment horizontal="center"/>
    </xf>
    <xf numFmtId="14" fontId="1" fillId="0" borderId="5" applyAlignment="1" pivotButton="0" quotePrefix="0" xfId="0">
      <alignment horizontal="center"/>
    </xf>
  </cellXfs>
  <cellStyles count="1">
    <cellStyle name="Normalny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2"/>
  <sheetViews>
    <sheetView tabSelected="1" topLeftCell="A4" zoomScaleNormal="100" workbookViewId="0">
      <selection activeCell="B15" sqref="B15"/>
    </sheetView>
  </sheetViews>
  <sheetFormatPr baseColWidth="10" defaultColWidth="9.1640625" defaultRowHeight="15" outlineLevelCol="0"/>
  <cols>
    <col width="4.1640625" customWidth="1" style="20" min="1" max="1"/>
    <col width="13.6640625" customWidth="1" style="20" min="2" max="4"/>
    <col width="16" customWidth="1" style="20" min="5" max="5"/>
    <col width="9.1640625" customWidth="1" style="20" min="6" max="1014"/>
    <col width="8.5" customWidth="1" min="1015" max="1024"/>
  </cols>
  <sheetData>
    <row r="1" ht="18" customHeight="1">
      <c r="A1" s="23" t="inlineStr">
        <is>
          <t>ROZLICZENIE MIESIĘCZNE ZUŻYCIA PALIWA</t>
        </is>
      </c>
    </row>
    <row r="3">
      <c r="A3" s="19" t="inlineStr">
        <is>
          <t xml:space="preserve">Pojazd służbowy, marka  </t>
        </is>
      </c>
      <c r="D3" s="1" t="inlineStr">
        <is>
          <t>Citroen Jumper</t>
        </is>
      </c>
    </row>
    <row r="4">
      <c r="A4" s="19" t="inlineStr">
        <is>
          <t>Nr  rejestracyjny</t>
        </is>
      </c>
      <c r="D4" s="1" t="inlineStr">
        <is>
          <t>CBY 42M5</t>
        </is>
      </c>
    </row>
    <row r="5">
      <c r="A5" s="19" t="inlineStr">
        <is>
          <t>Miesiąc</t>
        </is>
      </c>
      <c r="C5" s="1" t="inlineStr">
        <is>
          <t>styczen</t>
        </is>
      </c>
      <c r="D5" s="20" t="inlineStr">
        <is>
          <t xml:space="preserve">rok </t>
        </is>
      </c>
      <c r="E5" s="2" t="n">
        <v>2022</v>
      </c>
    </row>
    <row r="7" ht="16" customHeight="1">
      <c r="A7" s="22" t="inlineStr">
        <is>
          <t xml:space="preserve">1.   Stan licznika na początku miesiąca     </t>
        </is>
      </c>
      <c r="E7" s="12" t="n">
        <v>287940</v>
      </c>
    </row>
    <row r="8" ht="16" customHeight="1">
      <c r="A8" s="22" t="inlineStr">
        <is>
          <t>2.   Stan licznika na końcu miesiąca</t>
        </is>
      </c>
      <c r="E8" s="12" t="n">
        <v>288330</v>
      </c>
    </row>
    <row r="9" ht="16" customHeight="1">
      <c r="A9" s="22" t="inlineStr">
        <is>
          <t xml:space="preserve">3.   Przejechano kilometrów  w miesiącu </t>
        </is>
      </c>
      <c r="E9" s="12">
        <f>E8-E7</f>
        <v/>
      </c>
    </row>
    <row r="10" ht="16" customHeight="1">
      <c r="A10" s="22" t="inlineStr">
        <is>
          <t xml:space="preserve">4.   Stan paliwa pozostałego z ubiegłego m – a  </t>
        </is>
      </c>
      <c r="E10" s="12" t="n">
        <v>90</v>
      </c>
    </row>
    <row r="11" ht="16" customHeight="1">
      <c r="A11" s="22" t="inlineStr">
        <is>
          <t>5.   Ilość paliwa zakupionego w miesiącu</t>
        </is>
      </c>
      <c r="E11" s="12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  <c r="I13" s="12" t="n"/>
    </row>
    <row r="14">
      <c r="A14" s="6" t="inlineStr">
        <is>
          <t>1.</t>
        </is>
      </c>
      <c r="B14" s="24" t="inlineStr">
        <is>
          <t>27.01</t>
        </is>
      </c>
      <c r="C14" s="7" t="n">
        <v>44</v>
      </c>
      <c r="D14" s="7" t="inlineStr">
        <is>
          <t>----------</t>
        </is>
      </c>
      <c r="E14" s="7" t="n">
        <v>262.68</v>
      </c>
      <c r="I14" s="12" t="n"/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22" t="inlineStr">
        <is>
          <t>6.   Razem paliwa</t>
        </is>
      </c>
      <c r="E31" s="12">
        <f>E11+E10</f>
        <v/>
      </c>
    </row>
    <row r="32" ht="16" customHeight="1">
      <c r="A32" s="22" t="inlineStr">
        <is>
          <t>7.   Faktyczne zużycie paliwa</t>
        </is>
      </c>
      <c r="E32" s="12">
        <f>C29</f>
        <v/>
      </c>
    </row>
    <row r="33" ht="16" customHeight="1">
      <c r="A33" s="22" t="inlineStr">
        <is>
          <t>8.   Zużycie paliwa wg normy</t>
        </is>
      </c>
      <c r="E33" s="14" t="n">
        <v>43.95999999999999</v>
      </c>
      <c r="G33" s="20">
        <f>E33-E32</f>
        <v/>
      </c>
      <c r="H33" s="20" t="n">
        <v>0</v>
      </c>
    </row>
    <row r="34" ht="16" customHeight="1">
      <c r="A34" s="22" t="inlineStr">
        <is>
          <t>9.   Zużycie ponadnormatywne</t>
        </is>
      </c>
      <c r="E34" s="12">
        <f>IF(G33&lt;H33,G33*-1,G34)</f>
        <v/>
      </c>
      <c r="G34" s="21" t="inlineStr">
        <is>
          <t>-----------</t>
        </is>
      </c>
    </row>
    <row r="35" ht="16" customHeight="1">
      <c r="A35" s="22" t="inlineStr">
        <is>
          <t>10.  Oszczędności</t>
        </is>
      </c>
      <c r="E35" s="12">
        <f>IF(G33&gt;H33,G33,G34)</f>
        <v/>
      </c>
    </row>
    <row r="36" ht="16" customHeight="1">
      <c r="A36" s="22" t="inlineStr">
        <is>
          <t>11.  Pozostało paliwa na  m-c następny</t>
        </is>
      </c>
      <c r="E36" s="12">
        <f>E31-E32</f>
        <v/>
      </c>
    </row>
    <row r="39">
      <c r="A39" s="19" t="inlineStr">
        <is>
          <t>Sporządził:  ………………..</t>
        </is>
      </c>
      <c r="D39" s="21" t="inlineStr">
        <is>
          <t>Sprawdził:  ………………….</t>
        </is>
      </c>
    </row>
    <row r="42">
      <c r="C42" s="19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" right="0.7" top="0.0104166666666667" bottom="0.75" header="0.511811023622047" footer="0.511811023622047"/>
  <pageSetup orientation="portrait" paperSize="9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2"/>
  <sheetViews>
    <sheetView topLeftCell="A9" zoomScaleNormal="100" workbookViewId="0">
      <selection activeCell="E32" sqref="E32"/>
    </sheetView>
  </sheetViews>
  <sheetFormatPr baseColWidth="10" defaultColWidth="9.1640625" defaultRowHeight="15" outlineLevelCol="0"/>
  <cols>
    <col width="4.1640625" customWidth="1" style="20" min="1" max="1"/>
    <col width="13.6640625" customWidth="1" style="20" min="2" max="4"/>
    <col width="16" customWidth="1" style="20" min="5" max="5"/>
    <col width="9.1640625" customWidth="1" style="20" min="6" max="1014"/>
    <col width="8.5" customWidth="1" min="1015" max="1024"/>
  </cols>
  <sheetData>
    <row r="1" ht="18" customHeight="1">
      <c r="A1" s="23" t="inlineStr">
        <is>
          <t>ROZLICZENIE MIESIĘCZNE ZUŻYCIA PALIWA</t>
        </is>
      </c>
    </row>
    <row r="3">
      <c r="A3" s="19" t="inlineStr">
        <is>
          <t xml:space="preserve">Pojazd służbowy, marka  </t>
        </is>
      </c>
      <c r="D3" s="1" t="inlineStr">
        <is>
          <t>Citroen Jumper</t>
        </is>
      </c>
    </row>
    <row r="4">
      <c r="A4" s="19" t="inlineStr">
        <is>
          <t>Nr  rejestracyjny</t>
        </is>
      </c>
      <c r="D4" s="1" t="inlineStr">
        <is>
          <t>CBY 42M5</t>
        </is>
      </c>
    </row>
    <row r="5">
      <c r="A5" s="19" t="inlineStr">
        <is>
          <t>Miesiąc</t>
        </is>
      </c>
      <c r="C5" s="1" t="inlineStr">
        <is>
          <t>pazdziernik</t>
        </is>
      </c>
      <c r="D5" s="20" t="inlineStr">
        <is>
          <t xml:space="preserve">rok </t>
        </is>
      </c>
      <c r="E5" s="2" t="n">
        <v>2022</v>
      </c>
    </row>
    <row r="7" ht="16" customHeight="1">
      <c r="A7" s="22" t="inlineStr">
        <is>
          <t xml:space="preserve">1.   Stan licznika na początku miesiąca     </t>
        </is>
      </c>
      <c r="E7" s="12">
        <f>wrzesien!E8</f>
        <v/>
      </c>
    </row>
    <row r="8" ht="16" customHeight="1">
      <c r="A8" s="22" t="inlineStr">
        <is>
          <t>2.   Stan licznika na końcu miesiąca</t>
        </is>
      </c>
      <c r="E8" s="12" t="n">
        <v>0</v>
      </c>
    </row>
    <row r="9" ht="16" customHeight="1">
      <c r="A9" s="22" t="inlineStr">
        <is>
          <t xml:space="preserve">3.   Przejechano kilometrów  w miesiącu </t>
        </is>
      </c>
      <c r="E9" s="12">
        <f>E8-E7</f>
        <v/>
      </c>
    </row>
    <row r="10" ht="16" customHeight="1">
      <c r="A10" s="22" t="inlineStr">
        <is>
          <t xml:space="preserve">4.   Stan paliwa pozostałego z ubiegłego m – a  </t>
        </is>
      </c>
      <c r="E10" s="12">
        <f>wrzesien!E36</f>
        <v/>
      </c>
    </row>
    <row r="11" ht="16" customHeight="1">
      <c r="A11" s="22" t="inlineStr">
        <is>
          <t>5.   Ilość paliwa zakupionego w miesiącu</t>
        </is>
      </c>
      <c r="E11" s="12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22" t="inlineStr">
        <is>
          <t>6.   Razem paliwa</t>
        </is>
      </c>
      <c r="E31" s="12">
        <f>E11+E10</f>
        <v/>
      </c>
    </row>
    <row r="32" ht="16" customHeight="1">
      <c r="A32" s="22" t="inlineStr">
        <is>
          <t>7.   Faktyczne zużycie paliwa</t>
        </is>
      </c>
      <c r="E32" s="16">
        <f>C29</f>
        <v/>
      </c>
    </row>
    <row r="33" ht="16" customHeight="1">
      <c r="A33" s="22" t="inlineStr">
        <is>
          <t>8.   Zużycie paliwa wg normy</t>
        </is>
      </c>
      <c r="E33" s="11">
        <f>E9*0.11</f>
        <v/>
      </c>
      <c r="G33" s="20">
        <f>E33-E32</f>
        <v/>
      </c>
      <c r="H33" s="20" t="n">
        <v>0</v>
      </c>
    </row>
    <row r="34" ht="16" customHeight="1">
      <c r="A34" s="22" t="inlineStr">
        <is>
          <t>9.   Zużycie ponadnormatywne</t>
        </is>
      </c>
      <c r="E34" s="12">
        <f>IF(G33&lt;H33,G33*-1,G34)</f>
        <v/>
      </c>
      <c r="G34" s="21" t="inlineStr">
        <is>
          <t>-----------</t>
        </is>
      </c>
    </row>
    <row r="35" ht="16" customHeight="1">
      <c r="A35" s="22" t="inlineStr">
        <is>
          <t>10.  Oszczędności</t>
        </is>
      </c>
      <c r="E35" s="12">
        <f>IF(G33&gt;H33,G33,G34)</f>
        <v/>
      </c>
    </row>
    <row r="36" ht="16" customHeight="1">
      <c r="A36" s="22" t="inlineStr">
        <is>
          <t>11.  Pozostało paliwa na  m-c następny</t>
        </is>
      </c>
      <c r="E36" s="12">
        <f>E31-E32</f>
        <v/>
      </c>
    </row>
    <row r="39">
      <c r="A39" s="19" t="inlineStr">
        <is>
          <t>Sporządził:  ………………..</t>
        </is>
      </c>
      <c r="D39" s="21" t="inlineStr">
        <is>
          <t>Sprawdził:  ………………….</t>
        </is>
      </c>
    </row>
    <row r="42">
      <c r="C42" s="19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2"/>
  <sheetViews>
    <sheetView topLeftCell="A15" zoomScaleNormal="100" workbookViewId="0">
      <selection activeCell="E32" sqref="E32"/>
    </sheetView>
  </sheetViews>
  <sheetFormatPr baseColWidth="10" defaultColWidth="9.1640625" defaultRowHeight="15" outlineLevelCol="0"/>
  <cols>
    <col width="4.1640625" customWidth="1" style="20" min="1" max="1"/>
    <col width="13.6640625" customWidth="1" style="20" min="2" max="4"/>
    <col width="16" customWidth="1" style="20" min="5" max="5"/>
    <col width="9.1640625" customWidth="1" style="20" min="6" max="1014"/>
    <col width="8.5" customWidth="1" min="1015" max="1024"/>
  </cols>
  <sheetData>
    <row r="1" ht="18" customHeight="1">
      <c r="A1" s="23" t="inlineStr">
        <is>
          <t>ROZLICZENIE MIESIĘCZNE ZUŻYCIA PALIWA</t>
        </is>
      </c>
    </row>
    <row r="3">
      <c r="A3" s="19" t="inlineStr">
        <is>
          <t xml:space="preserve">Pojazd służbowy, marka  </t>
        </is>
      </c>
      <c r="D3" s="1" t="inlineStr">
        <is>
          <t>Citroen Jumper</t>
        </is>
      </c>
    </row>
    <row r="4">
      <c r="A4" s="19" t="inlineStr">
        <is>
          <t>Nr  rejestracyjny</t>
        </is>
      </c>
      <c r="D4" s="1" t="inlineStr">
        <is>
          <t>CBY 42M5</t>
        </is>
      </c>
    </row>
    <row r="5">
      <c r="A5" s="19" t="inlineStr">
        <is>
          <t>Miesiąc</t>
        </is>
      </c>
      <c r="C5" s="1" t="inlineStr">
        <is>
          <t>listopad</t>
        </is>
      </c>
      <c r="D5" s="20" t="inlineStr">
        <is>
          <t xml:space="preserve">rok </t>
        </is>
      </c>
      <c r="E5" s="2" t="n">
        <v>2022</v>
      </c>
    </row>
    <row r="7" ht="16" customHeight="1">
      <c r="A7" s="22" t="inlineStr">
        <is>
          <t xml:space="preserve">1.   Stan licznika na początku miesiąca     </t>
        </is>
      </c>
      <c r="E7" s="12">
        <f>pazdziernik!E8</f>
        <v/>
      </c>
    </row>
    <row r="8" ht="16" customHeight="1">
      <c r="A8" s="22" t="inlineStr">
        <is>
          <t>2.   Stan licznika na końcu miesiąca</t>
        </is>
      </c>
      <c r="E8" s="12" t="n">
        <v>0</v>
      </c>
    </row>
    <row r="9" ht="16" customHeight="1">
      <c r="A9" s="22" t="inlineStr">
        <is>
          <t xml:space="preserve">3.   Przejechano kilometrów  w miesiącu </t>
        </is>
      </c>
      <c r="E9" s="12">
        <f>E8-E7</f>
        <v/>
      </c>
    </row>
    <row r="10" ht="16" customHeight="1">
      <c r="A10" s="22" t="inlineStr">
        <is>
          <t xml:space="preserve">4.   Stan paliwa pozostałego z ubiegłego m – a  </t>
        </is>
      </c>
      <c r="E10" s="12">
        <f>pazdziernik!E36</f>
        <v/>
      </c>
    </row>
    <row r="11" ht="16" customHeight="1">
      <c r="A11" s="22" t="inlineStr">
        <is>
          <t>5.   Ilość paliwa zakupionego w miesiącu</t>
        </is>
      </c>
      <c r="E11" s="12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22" t="inlineStr">
        <is>
          <t>6.   Razem paliwa</t>
        </is>
      </c>
      <c r="E31" s="12">
        <f>E11+E10</f>
        <v/>
      </c>
    </row>
    <row r="32" ht="16" customHeight="1">
      <c r="A32" s="22" t="inlineStr">
        <is>
          <t>7.   Faktyczne zużycie paliwa</t>
        </is>
      </c>
      <c r="E32" s="16">
        <f>C29</f>
        <v/>
      </c>
    </row>
    <row r="33" ht="16" customHeight="1">
      <c r="A33" s="22" t="inlineStr">
        <is>
          <t>8.   Zużycie paliwa wg normy</t>
        </is>
      </c>
      <c r="E33" s="11">
        <f>E9*0.11</f>
        <v/>
      </c>
      <c r="G33" s="20">
        <f>E33-E32</f>
        <v/>
      </c>
      <c r="H33" s="20" t="n">
        <v>0</v>
      </c>
    </row>
    <row r="34" ht="16" customHeight="1">
      <c r="A34" s="22" t="inlineStr">
        <is>
          <t>9.   Zużycie ponadnormatywne</t>
        </is>
      </c>
      <c r="E34" s="12">
        <f>IF(G33&lt;H33,G33*-1,G34)</f>
        <v/>
      </c>
      <c r="G34" s="21" t="inlineStr">
        <is>
          <t>-----------</t>
        </is>
      </c>
    </row>
    <row r="35" ht="16" customHeight="1">
      <c r="A35" s="22" t="inlineStr">
        <is>
          <t>10.  Oszczędności</t>
        </is>
      </c>
      <c r="E35" s="12">
        <f>IF(G33&gt;H33,G33,G34)</f>
        <v/>
      </c>
    </row>
    <row r="36" ht="16" customHeight="1">
      <c r="A36" s="22" t="inlineStr">
        <is>
          <t>11.  Pozostało paliwa na  m-c następny</t>
        </is>
      </c>
      <c r="E36" s="12">
        <f>E31-E32</f>
        <v/>
      </c>
    </row>
    <row r="39">
      <c r="A39" s="19" t="inlineStr">
        <is>
          <t>Sporządził:  ………………..</t>
        </is>
      </c>
      <c r="D39" s="21" t="inlineStr">
        <is>
          <t>Sprawdził:  ………………….</t>
        </is>
      </c>
    </row>
    <row r="42">
      <c r="C42" s="19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42"/>
  <sheetViews>
    <sheetView tabSelected="1" topLeftCell="B13" zoomScale="134" zoomScaleNormal="100" workbookViewId="0">
      <selection activeCell="B15" sqref="B15"/>
    </sheetView>
  </sheetViews>
  <sheetFormatPr baseColWidth="10" defaultColWidth="9.1640625" defaultRowHeight="15" outlineLevelCol="0"/>
  <cols>
    <col width="4.1640625" customWidth="1" style="20" min="1" max="1"/>
    <col width="13.6640625" customWidth="1" style="20" min="2" max="4"/>
    <col width="16" customWidth="1" style="20" min="5" max="5"/>
    <col width="9.1640625" customWidth="1" style="20" min="6" max="1014"/>
    <col width="8.5" customWidth="1" min="1015" max="1024"/>
  </cols>
  <sheetData>
    <row r="1" ht="18" customHeight="1">
      <c r="A1" s="23" t="inlineStr">
        <is>
          <t>ROZLICZENIE MIESIĘCZNE ZUŻYCIA PALIWA</t>
        </is>
      </c>
    </row>
    <row r="3">
      <c r="A3" s="19" t="inlineStr">
        <is>
          <t xml:space="preserve">Pojazd służbowy, marka  </t>
        </is>
      </c>
      <c r="D3" s="1" t="inlineStr">
        <is>
          <t>Citroen Jumper</t>
        </is>
      </c>
    </row>
    <row r="4">
      <c r="A4" s="19" t="inlineStr">
        <is>
          <t>Nr  rejestracyjny</t>
        </is>
      </c>
      <c r="D4" s="1" t="inlineStr">
        <is>
          <t>CBY 42M5</t>
        </is>
      </c>
    </row>
    <row r="5">
      <c r="A5" s="19" t="inlineStr">
        <is>
          <t>Miesiąc</t>
        </is>
      </c>
      <c r="C5" s="1" t="inlineStr">
        <is>
          <t>grudzien</t>
        </is>
      </c>
      <c r="D5" s="20" t="inlineStr">
        <is>
          <t xml:space="preserve">rok </t>
        </is>
      </c>
      <c r="E5" s="2" t="n">
        <v>2022</v>
      </c>
    </row>
    <row r="7" ht="16" customHeight="1">
      <c r="A7" s="22" t="inlineStr">
        <is>
          <t xml:space="preserve">1.   Stan licznika na początku miesiąca     </t>
        </is>
      </c>
      <c r="E7" s="12">
        <f>listopad!E8</f>
        <v/>
      </c>
    </row>
    <row r="8" ht="16" customHeight="1">
      <c r="A8" s="22" t="inlineStr">
        <is>
          <t>2.   Stan licznika na końcu miesiąca</t>
        </is>
      </c>
      <c r="E8" s="12" t="n">
        <v>0</v>
      </c>
    </row>
    <row r="9" ht="16" customHeight="1">
      <c r="A9" s="22" t="inlineStr">
        <is>
          <t xml:space="preserve">3.   Przejechano kilometrów  w miesiącu </t>
        </is>
      </c>
      <c r="E9" s="12">
        <f>E8-E7</f>
        <v/>
      </c>
    </row>
    <row r="10" ht="16" customHeight="1">
      <c r="A10" s="22" t="inlineStr">
        <is>
          <t xml:space="preserve">4.   Stan paliwa pozostałego z ubiegłego m – a  </t>
        </is>
      </c>
      <c r="E10" s="12">
        <f>listopad!E36</f>
        <v/>
      </c>
    </row>
    <row r="11" ht="16" customHeight="1">
      <c r="A11" s="22" t="inlineStr">
        <is>
          <t>5.   Ilość paliwa zakupionego w miesiącu</t>
        </is>
      </c>
      <c r="E11" s="12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25" t="n">
        <v>44588</v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22" t="inlineStr">
        <is>
          <t>6.   Razem paliwa</t>
        </is>
      </c>
      <c r="E31" s="12">
        <f>E11+E10</f>
        <v/>
      </c>
    </row>
    <row r="32" ht="16" customHeight="1">
      <c r="A32" s="22" t="inlineStr">
        <is>
          <t>7.   Faktyczne zużycie paliwa</t>
        </is>
      </c>
      <c r="E32" s="16">
        <f>C29</f>
        <v/>
      </c>
    </row>
    <row r="33" ht="16" customHeight="1">
      <c r="A33" s="22" t="inlineStr">
        <is>
          <t>8.   Zużycie paliwa wg normy</t>
        </is>
      </c>
      <c r="E33" s="11" t="n"/>
      <c r="G33" s="20">
        <f>E33-E32</f>
        <v/>
      </c>
      <c r="H33" s="20" t="n">
        <v>0</v>
      </c>
    </row>
    <row r="34" ht="16" customHeight="1">
      <c r="A34" s="22" t="inlineStr">
        <is>
          <t>9.   Zużycie ponadnormatywne</t>
        </is>
      </c>
      <c r="E34" s="12">
        <f>IF(G33&lt;H33,G33*-1,G34)</f>
        <v/>
      </c>
      <c r="G34" s="21" t="inlineStr">
        <is>
          <t>-----------</t>
        </is>
      </c>
    </row>
    <row r="35" ht="16" customHeight="1">
      <c r="A35" s="22" t="inlineStr">
        <is>
          <t>10.  Oszczędności</t>
        </is>
      </c>
      <c r="E35" s="12">
        <f>IF(G33&gt;H33,G33,G34)</f>
        <v/>
      </c>
    </row>
    <row r="36" ht="16" customHeight="1">
      <c r="A36" s="22" t="inlineStr">
        <is>
          <t>11.  Pozostało paliwa na  m-c następny</t>
        </is>
      </c>
      <c r="E36" s="12">
        <f>E31-E32</f>
        <v/>
      </c>
    </row>
    <row r="39">
      <c r="A39" s="19" t="inlineStr">
        <is>
          <t>Sporządził:  ………………..</t>
        </is>
      </c>
      <c r="D39" s="21" t="inlineStr">
        <is>
          <t>Sprawdził:  ………………….</t>
        </is>
      </c>
    </row>
    <row r="42">
      <c r="C42" s="19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33"/>
  <sheetViews>
    <sheetView zoomScale="140" workbookViewId="0">
      <selection activeCell="E33" sqref="E33"/>
    </sheetView>
  </sheetViews>
  <sheetFormatPr baseColWidth="10" defaultRowHeight="15"/>
  <sheetData>
    <row r="1">
      <c r="A1" s="13" t="inlineStr">
        <is>
          <t>styczeń</t>
        </is>
      </c>
      <c r="B1">
        <f>styczen!E32</f>
        <v/>
      </c>
    </row>
    <row r="2">
      <c r="A2" s="13" t="inlineStr">
        <is>
          <t>luty</t>
        </is>
      </c>
      <c r="B2">
        <f>luty!E32</f>
        <v/>
      </c>
    </row>
    <row r="3">
      <c r="A3" s="13" t="inlineStr">
        <is>
          <t>marzec</t>
        </is>
      </c>
      <c r="B3">
        <f>marzec!E32</f>
        <v/>
      </c>
    </row>
    <row r="4">
      <c r="A4" s="13" t="inlineStr">
        <is>
          <t>kwiecień</t>
        </is>
      </c>
      <c r="B4">
        <f>kwiecien!E32</f>
        <v/>
      </c>
    </row>
    <row r="5">
      <c r="A5" s="13" t="inlineStr">
        <is>
          <t>maj</t>
        </is>
      </c>
      <c r="B5">
        <f>maj!E32</f>
        <v/>
      </c>
    </row>
    <row r="6">
      <c r="A6" s="13" t="inlineStr">
        <is>
          <t>czerwiec</t>
        </is>
      </c>
      <c r="B6">
        <f>czerwiec!E32</f>
        <v/>
      </c>
    </row>
    <row r="7">
      <c r="A7" s="13" t="inlineStr">
        <is>
          <t>lipiec</t>
        </is>
      </c>
      <c r="B7">
        <f>lipiec!E32</f>
        <v/>
      </c>
    </row>
    <row r="8">
      <c r="A8" s="13" t="inlineStr">
        <is>
          <t>sierpień</t>
        </is>
      </c>
      <c r="B8">
        <f>sierpien!E32</f>
        <v/>
      </c>
    </row>
    <row r="9">
      <c r="A9" s="13" t="inlineStr">
        <is>
          <t>wrzesien</t>
        </is>
      </c>
      <c r="B9">
        <f>wrzesien!E32</f>
        <v/>
      </c>
    </row>
    <row r="10">
      <c r="A10" s="13" t="inlineStr">
        <is>
          <t>pazdziernik</t>
        </is>
      </c>
      <c r="B10">
        <f>pazdziernik!E32</f>
        <v/>
      </c>
    </row>
    <row r="11">
      <c r="A11" s="13" t="inlineStr">
        <is>
          <t>listopad</t>
        </is>
      </c>
      <c r="B11">
        <f>listopad!E32</f>
        <v/>
      </c>
    </row>
    <row r="12">
      <c r="A12" s="13" t="inlineStr">
        <is>
          <t>grudzień</t>
        </is>
      </c>
      <c r="B12">
        <f>grudzien!E32</f>
        <v/>
      </c>
    </row>
    <row r="13">
      <c r="A13" s="13" t="inlineStr">
        <is>
          <t>SUMA</t>
        </is>
      </c>
      <c r="B13">
        <f>SUM(B1:B12)</f>
        <v/>
      </c>
    </row>
    <row r="33">
      <c r="E33" s="15" t="n"/>
    </row>
  </sheetData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2"/>
  <sheetViews>
    <sheetView topLeftCell="A10" zoomScaleNormal="100" workbookViewId="0">
      <selection activeCell="E32" sqref="E32"/>
    </sheetView>
  </sheetViews>
  <sheetFormatPr baseColWidth="10" defaultColWidth="9.1640625" defaultRowHeight="15" outlineLevelCol="0"/>
  <cols>
    <col width="4.1640625" customWidth="1" style="20" min="1" max="1"/>
    <col width="13.6640625" customWidth="1" style="20" min="2" max="4"/>
    <col width="16" customWidth="1" style="20" min="5" max="5"/>
    <col width="9.1640625" customWidth="1" style="20" min="6" max="1014"/>
    <col width="8.5" customWidth="1" min="1015" max="1024"/>
  </cols>
  <sheetData>
    <row r="1" ht="18" customHeight="1">
      <c r="A1" s="23" t="inlineStr">
        <is>
          <t>ROZLICZENIE MIESIĘCZNE ZUŻYCIA PALIWA</t>
        </is>
      </c>
    </row>
    <row r="3">
      <c r="A3" s="19" t="inlineStr">
        <is>
          <t xml:space="preserve">Pojazd służbowy, marka  </t>
        </is>
      </c>
      <c r="D3" s="1" t="inlineStr">
        <is>
          <t>Citroen Jumper</t>
        </is>
      </c>
    </row>
    <row r="4">
      <c r="A4" s="19" t="inlineStr">
        <is>
          <t>Nr  rejestracyjny</t>
        </is>
      </c>
      <c r="D4" s="1" t="inlineStr">
        <is>
          <t>CBY 42M5</t>
        </is>
      </c>
    </row>
    <row r="5">
      <c r="A5" s="19" t="inlineStr">
        <is>
          <t>Miesiąc</t>
        </is>
      </c>
      <c r="C5" s="1" t="inlineStr">
        <is>
          <t>luty</t>
        </is>
      </c>
      <c r="D5" s="20" t="inlineStr">
        <is>
          <t xml:space="preserve">rok </t>
        </is>
      </c>
      <c r="E5" s="2" t="n">
        <v>2022</v>
      </c>
    </row>
    <row r="7" ht="16" customHeight="1">
      <c r="A7" s="22" t="inlineStr">
        <is>
          <t xml:space="preserve">1.   Stan licznika na początku miesiąca     </t>
        </is>
      </c>
      <c r="E7" s="12">
        <f>styczen!E8</f>
        <v/>
      </c>
    </row>
    <row r="8" ht="16" customHeight="1">
      <c r="A8" s="22" t="inlineStr">
        <is>
          <t>2.   Stan licznika na końcu miesiąca</t>
        </is>
      </c>
      <c r="E8" s="12" t="n">
        <v>290468</v>
      </c>
    </row>
    <row r="9" ht="16" customHeight="1">
      <c r="A9" s="22" t="inlineStr">
        <is>
          <t xml:space="preserve">3.   Przejechano kilometrów  w miesiącu </t>
        </is>
      </c>
      <c r="E9" s="12">
        <f>E8-E7</f>
        <v/>
      </c>
    </row>
    <row r="10" ht="16" customHeight="1">
      <c r="A10" s="22" t="inlineStr">
        <is>
          <t xml:space="preserve">4.   Stan paliwa pozostałego z ubiegłego m – a  </t>
        </is>
      </c>
      <c r="E10" s="12">
        <f>styczen!E36</f>
        <v/>
      </c>
    </row>
    <row r="11" ht="16" customHeight="1">
      <c r="A11" s="22" t="inlineStr">
        <is>
          <t>5.   Ilość paliwa zakupionego w miesiącu</t>
        </is>
      </c>
      <c r="E11" s="12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10.02</t>
        </is>
      </c>
      <c r="C14" s="7" t="n">
        <v>67</v>
      </c>
      <c r="D14" s="7" t="inlineStr">
        <is>
          <t>----------</t>
        </is>
      </c>
      <c r="E14" s="7" t="n">
        <v>359.12</v>
      </c>
    </row>
    <row r="15">
      <c r="A15" s="6" t="inlineStr">
        <is>
          <t>2.</t>
        </is>
      </c>
      <c r="B15" s="7" t="inlineStr">
        <is>
          <t>18.02</t>
        </is>
      </c>
      <c r="C15" s="7" t="n">
        <v>85</v>
      </c>
      <c r="D15" s="7" t="inlineStr">
        <is>
          <t>----------</t>
        </is>
      </c>
      <c r="E15" s="7" t="n">
        <v>464.1</v>
      </c>
    </row>
    <row r="16">
      <c r="A16" s="6" t="inlineStr">
        <is>
          <t>3.</t>
        </is>
      </c>
      <c r="B16" s="7" t="inlineStr">
        <is>
          <t>28.02</t>
        </is>
      </c>
      <c r="C16" s="7" t="n">
        <v>86</v>
      </c>
      <c r="D16" s="7" t="inlineStr">
        <is>
          <t>----------</t>
        </is>
      </c>
      <c r="E16" s="7" t="n">
        <v>503.96</v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22" t="inlineStr">
        <is>
          <t>6.   Razem paliwa</t>
        </is>
      </c>
      <c r="E31" s="12">
        <f>E11+E10</f>
        <v/>
      </c>
    </row>
    <row r="32" ht="16" customHeight="1">
      <c r="A32" s="22" t="inlineStr">
        <is>
          <t>7.   Faktyczne zużycie paliwa</t>
        </is>
      </c>
      <c r="E32" s="16">
        <f>C29</f>
        <v/>
      </c>
    </row>
    <row r="33" ht="16" customHeight="1">
      <c r="A33" s="22" t="inlineStr">
        <is>
          <t>8.   Zużycie paliwa wg normy</t>
        </is>
      </c>
      <c r="E33" s="11" t="n">
        <v>237.49</v>
      </c>
      <c r="G33" s="20">
        <f>E33-E32</f>
        <v/>
      </c>
      <c r="H33" s="20" t="n">
        <v>0</v>
      </c>
    </row>
    <row r="34" ht="16" customHeight="1">
      <c r="A34" s="22" t="inlineStr">
        <is>
          <t>9.   Zużycie ponadnormatywne</t>
        </is>
      </c>
      <c r="E34" s="12">
        <f>IF(G33&lt;H33,G33*-1,G34)</f>
        <v/>
      </c>
      <c r="G34" s="21" t="inlineStr">
        <is>
          <t>-----------</t>
        </is>
      </c>
    </row>
    <row r="35" ht="16" customHeight="1">
      <c r="A35" s="22" t="inlineStr">
        <is>
          <t>10.  Oszczędności</t>
        </is>
      </c>
      <c r="E35" s="12">
        <f>IF(G33&gt;H33,G33,G34)</f>
        <v/>
      </c>
    </row>
    <row r="36" ht="16" customHeight="1">
      <c r="A36" s="22" t="inlineStr">
        <is>
          <t>11.  Pozostało paliwa na  m-c następny</t>
        </is>
      </c>
      <c r="E36" s="12">
        <f>E31-E32</f>
        <v/>
      </c>
    </row>
    <row r="39">
      <c r="A39" s="19" t="inlineStr">
        <is>
          <t>Sporządził:  ………………..</t>
        </is>
      </c>
      <c r="D39" s="21" t="inlineStr">
        <is>
          <t>Sprawdził:  ………………….</t>
        </is>
      </c>
    </row>
    <row r="42">
      <c r="C42" s="19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2"/>
  <sheetViews>
    <sheetView topLeftCell="A16" zoomScaleNormal="100" workbookViewId="0">
      <selection activeCell="E32" sqref="E32"/>
    </sheetView>
  </sheetViews>
  <sheetFormatPr baseColWidth="10" defaultColWidth="9.1640625" defaultRowHeight="15" outlineLevelCol="0"/>
  <cols>
    <col width="4.1640625" customWidth="1" style="20" min="1" max="1"/>
    <col width="13.6640625" customWidth="1" style="20" min="2" max="4"/>
    <col width="16" customWidth="1" style="20" min="5" max="5"/>
    <col width="9.1640625" customWidth="1" style="20" min="6" max="1014"/>
    <col width="8.5" customWidth="1" min="1015" max="1024"/>
  </cols>
  <sheetData>
    <row r="1" ht="18" customHeight="1">
      <c r="A1" s="23" t="inlineStr">
        <is>
          <t>ROZLICZENIE MIESIĘCZNE ZUŻYCIA PALIWA</t>
        </is>
      </c>
    </row>
    <row r="3">
      <c r="A3" s="19" t="inlineStr">
        <is>
          <t xml:space="preserve">Pojazd służbowy, marka  </t>
        </is>
      </c>
      <c r="D3" s="1" t="inlineStr">
        <is>
          <t>Citroen Jumper</t>
        </is>
      </c>
    </row>
    <row r="4">
      <c r="A4" s="19" t="inlineStr">
        <is>
          <t>Nr  rejestracyjny</t>
        </is>
      </c>
      <c r="D4" s="1" t="inlineStr">
        <is>
          <t>CBY 42M5</t>
        </is>
      </c>
    </row>
    <row r="5">
      <c r="A5" s="19" t="inlineStr">
        <is>
          <t>Miesiąc</t>
        </is>
      </c>
      <c r="C5" s="1" t="inlineStr">
        <is>
          <t>marzec</t>
        </is>
      </c>
      <c r="D5" s="20" t="inlineStr">
        <is>
          <t xml:space="preserve">rok </t>
        </is>
      </c>
      <c r="E5" s="2" t="n">
        <v>2022</v>
      </c>
    </row>
    <row r="7" ht="16" customHeight="1">
      <c r="A7" s="22" t="inlineStr">
        <is>
          <t xml:space="preserve">1.   Stan licznika na początku miesiąca     </t>
        </is>
      </c>
      <c r="E7" s="12">
        <f>luty!E8</f>
        <v/>
      </c>
    </row>
    <row r="8" ht="16" customHeight="1">
      <c r="A8" s="22" t="inlineStr">
        <is>
          <t>2.   Stan licznika na końcu miesiąca</t>
        </is>
      </c>
      <c r="E8" s="12" t="n">
        <v>293119</v>
      </c>
    </row>
    <row r="9" ht="16" customHeight="1">
      <c r="A9" s="22" t="inlineStr">
        <is>
          <t xml:space="preserve">3.   Przejechano kilometrów  w miesiącu </t>
        </is>
      </c>
      <c r="E9" s="12">
        <f>E8-E7</f>
        <v/>
      </c>
    </row>
    <row r="10" ht="16" customHeight="1">
      <c r="A10" s="22" t="inlineStr">
        <is>
          <t xml:space="preserve">4.   Stan paliwa pozostałego z ubiegłego m – a  </t>
        </is>
      </c>
      <c r="E10" s="12">
        <f>luty!E36</f>
        <v/>
      </c>
    </row>
    <row r="11" ht="16" customHeight="1">
      <c r="A11" s="22" t="inlineStr">
        <is>
          <t>5.   Ilość paliwa zakupionego w miesiącu</t>
        </is>
      </c>
      <c r="E11" s="12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10.03</t>
        </is>
      </c>
      <c r="C14" s="7" t="n">
        <v>81</v>
      </c>
      <c r="D14" s="7" t="inlineStr">
        <is>
          <t>----------</t>
        </is>
      </c>
      <c r="E14" s="7" t="n">
        <v>647.1900000000001</v>
      </c>
    </row>
    <row r="15">
      <c r="A15" s="6" t="inlineStr">
        <is>
          <t>2.</t>
        </is>
      </c>
      <c r="B15" s="7" t="inlineStr">
        <is>
          <t>16.03</t>
        </is>
      </c>
      <c r="C15" s="7" t="n">
        <v>51</v>
      </c>
      <c r="D15" s="7" t="inlineStr">
        <is>
          <t>----------</t>
        </is>
      </c>
      <c r="E15" s="7" t="n">
        <v>382.5</v>
      </c>
    </row>
    <row r="16">
      <c r="A16" s="6" t="inlineStr">
        <is>
          <t>3.</t>
        </is>
      </c>
      <c r="B16" s="7" t="inlineStr">
        <is>
          <t>22.03</t>
        </is>
      </c>
      <c r="C16" s="7" t="n">
        <v>56</v>
      </c>
      <c r="D16" s="7" t="inlineStr">
        <is>
          <t>----------</t>
        </is>
      </c>
      <c r="E16" s="7" t="n">
        <v>403.76</v>
      </c>
    </row>
    <row r="17">
      <c r="A17" s="6" t="inlineStr">
        <is>
          <t>4.</t>
        </is>
      </c>
      <c r="B17" s="7" t="inlineStr">
        <is>
          <t>28.03</t>
        </is>
      </c>
      <c r="C17" s="7" t="n">
        <v>52</v>
      </c>
      <c r="D17" s="7" t="inlineStr">
        <is>
          <t>----------</t>
        </is>
      </c>
      <c r="E17" s="7" t="n">
        <v>397.8</v>
      </c>
    </row>
    <row r="18">
      <c r="A18" s="6" t="inlineStr">
        <is>
          <t>5.</t>
        </is>
      </c>
      <c r="B18" s="7" t="inlineStr">
        <is>
          <t>31.03</t>
        </is>
      </c>
      <c r="C18" s="7" t="n">
        <v>75</v>
      </c>
      <c r="D18" s="7" t="inlineStr">
        <is>
          <t>----------</t>
        </is>
      </c>
      <c r="E18" s="7" t="n">
        <v>576</v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22" t="inlineStr">
        <is>
          <t>6.   Razem paliwa</t>
        </is>
      </c>
      <c r="E31" s="12">
        <f>E11+E10</f>
        <v/>
      </c>
    </row>
    <row r="32" ht="16" customHeight="1">
      <c r="A32" s="22" t="inlineStr">
        <is>
          <t>7.   Faktyczne zużycie paliwa</t>
        </is>
      </c>
      <c r="E32" s="16">
        <f>C29</f>
        <v/>
      </c>
    </row>
    <row r="33" ht="16" customHeight="1">
      <c r="A33" s="22" t="inlineStr">
        <is>
          <t>8.   Zużycie paliwa wg normy</t>
        </is>
      </c>
      <c r="E33" s="11" t="n">
        <v>314.22</v>
      </c>
      <c r="G33" s="20">
        <f>E33-E32</f>
        <v/>
      </c>
      <c r="H33" s="20" t="n">
        <v>0</v>
      </c>
    </row>
    <row r="34" ht="16" customHeight="1">
      <c r="A34" s="22" t="inlineStr">
        <is>
          <t>9.   Zużycie ponadnormatywne</t>
        </is>
      </c>
      <c r="E34" s="12">
        <f>IF(G33&lt;H33,G33*-1,G34)</f>
        <v/>
      </c>
      <c r="G34" s="21" t="inlineStr">
        <is>
          <t>-----------</t>
        </is>
      </c>
    </row>
    <row r="35" ht="16" customHeight="1">
      <c r="A35" s="22" t="inlineStr">
        <is>
          <t>10.  Oszczędności</t>
        </is>
      </c>
      <c r="E35" s="12">
        <f>IF(G33&gt;H33,G33,G34)</f>
        <v/>
      </c>
    </row>
    <row r="36" ht="16" customHeight="1">
      <c r="A36" s="22" t="inlineStr">
        <is>
          <t>11.  Pozostało paliwa na  m-c następny</t>
        </is>
      </c>
      <c r="E36" s="12">
        <f>E31-E32</f>
        <v/>
      </c>
    </row>
    <row r="39">
      <c r="A39" s="19" t="inlineStr">
        <is>
          <t>Sporządził:  ………………..</t>
        </is>
      </c>
      <c r="D39" s="21" t="inlineStr">
        <is>
          <t>Sprawdził:  ………………….</t>
        </is>
      </c>
    </row>
    <row r="42">
      <c r="C42" s="19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2"/>
  <sheetViews>
    <sheetView topLeftCell="A10" zoomScaleNormal="100" workbookViewId="0">
      <selection activeCell="E32" sqref="E32"/>
    </sheetView>
  </sheetViews>
  <sheetFormatPr baseColWidth="10" defaultColWidth="9.1640625" defaultRowHeight="15" outlineLevelCol="0"/>
  <cols>
    <col width="4.1640625" customWidth="1" style="20" min="1" max="1"/>
    <col width="13.6640625" customWidth="1" style="20" min="2" max="4"/>
    <col width="16" customWidth="1" style="20" min="5" max="5"/>
    <col width="9.1640625" customWidth="1" style="20" min="6" max="1014"/>
    <col width="8.5" customWidth="1" min="1015" max="1024"/>
  </cols>
  <sheetData>
    <row r="1" ht="18" customHeight="1">
      <c r="A1" s="23" t="inlineStr">
        <is>
          <t>ROZLICZENIE MIESIĘCZNE ZUŻYCIA PALIWA</t>
        </is>
      </c>
    </row>
    <row r="3">
      <c r="A3" s="19" t="inlineStr">
        <is>
          <t xml:space="preserve">Pojazd służbowy, marka  </t>
        </is>
      </c>
      <c r="D3" s="1" t="inlineStr">
        <is>
          <t>Citroen Jumper</t>
        </is>
      </c>
    </row>
    <row r="4">
      <c r="A4" s="19" t="inlineStr">
        <is>
          <t>Nr  rejestracyjny</t>
        </is>
      </c>
      <c r="D4" s="1" t="inlineStr">
        <is>
          <t>CBY 42M5</t>
        </is>
      </c>
    </row>
    <row r="5">
      <c r="A5" s="19" t="inlineStr">
        <is>
          <t>Miesiąc</t>
        </is>
      </c>
      <c r="C5" s="1" t="inlineStr">
        <is>
          <t>kwiecien</t>
        </is>
      </c>
      <c r="D5" s="20" t="inlineStr">
        <is>
          <t xml:space="preserve">rok </t>
        </is>
      </c>
      <c r="E5" s="2" t="n">
        <v>2022</v>
      </c>
    </row>
    <row r="7" ht="16" customHeight="1">
      <c r="A7" s="22" t="inlineStr">
        <is>
          <t xml:space="preserve">1.   Stan licznika na początku miesiąca     </t>
        </is>
      </c>
      <c r="E7" s="12">
        <f>marzec!E8</f>
        <v/>
      </c>
    </row>
    <row r="8" ht="16" customHeight="1">
      <c r="A8" s="22" t="inlineStr">
        <is>
          <t>2.   Stan licznika na końcu miesiąca</t>
        </is>
      </c>
      <c r="E8" s="12" t="n">
        <v>296070</v>
      </c>
    </row>
    <row r="9" ht="16" customHeight="1">
      <c r="A9" s="22" t="inlineStr">
        <is>
          <t xml:space="preserve">3.   Przejechano kilometrów  w miesiącu </t>
        </is>
      </c>
      <c r="E9" s="12">
        <f>E8-E7</f>
        <v/>
      </c>
    </row>
    <row r="10" ht="16" customHeight="1">
      <c r="A10" s="22" t="inlineStr">
        <is>
          <t xml:space="preserve">4.   Stan paliwa pozostałego z ubiegłego m – a  </t>
        </is>
      </c>
      <c r="E10" s="12">
        <f>marzec!E36</f>
        <v/>
      </c>
    </row>
    <row r="11" ht="16" customHeight="1">
      <c r="A11" s="22" t="inlineStr">
        <is>
          <t>5.   Ilość paliwa zakupionego w miesiącu</t>
        </is>
      </c>
      <c r="E11" s="12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06.04</t>
        </is>
      </c>
      <c r="C14" s="7" t="n">
        <v>72</v>
      </c>
      <c r="D14" s="7" t="inlineStr">
        <is>
          <t>----------</t>
        </is>
      </c>
      <c r="E14" s="7" t="n">
        <v>516.24</v>
      </c>
    </row>
    <row r="15">
      <c r="A15" s="6" t="inlineStr">
        <is>
          <t>2.</t>
        </is>
      </c>
      <c r="B15" s="7" t="inlineStr">
        <is>
          <t>13.04</t>
        </is>
      </c>
      <c r="C15" s="7" t="n">
        <v>82</v>
      </c>
      <c r="D15" s="7" t="inlineStr">
        <is>
          <t>----------</t>
        </is>
      </c>
      <c r="E15" s="7" t="n">
        <v>573.1799999999999</v>
      </c>
    </row>
    <row r="16">
      <c r="A16" s="6" t="inlineStr">
        <is>
          <t>3.</t>
        </is>
      </c>
      <c r="B16" s="7" t="inlineStr">
        <is>
          <t>20.04</t>
        </is>
      </c>
      <c r="C16" s="7" t="n">
        <v>78</v>
      </c>
      <c r="D16" s="7" t="inlineStr">
        <is>
          <t>----------</t>
        </is>
      </c>
      <c r="E16" s="7" t="n">
        <v>568.62</v>
      </c>
    </row>
    <row r="17">
      <c r="A17" s="6" t="inlineStr">
        <is>
          <t>4.</t>
        </is>
      </c>
      <c r="B17" s="7" t="inlineStr">
        <is>
          <t>27.04</t>
        </is>
      </c>
      <c r="C17" s="7" t="n">
        <v>78</v>
      </c>
      <c r="D17" s="7" t="inlineStr">
        <is>
          <t>----------</t>
        </is>
      </c>
      <c r="E17" s="7" t="n">
        <v>575.64</v>
      </c>
    </row>
    <row r="18">
      <c r="A18" s="6" t="inlineStr">
        <is>
          <t>5.</t>
        </is>
      </c>
      <c r="B18" s="7" t="inlineStr">
        <is>
          <t>29.04</t>
        </is>
      </c>
      <c r="C18" s="7" t="n">
        <v>38</v>
      </c>
      <c r="D18" s="7" t="inlineStr">
        <is>
          <t>----------</t>
        </is>
      </c>
      <c r="E18" s="7" t="n">
        <v>278.92</v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22" t="inlineStr">
        <is>
          <t>6.   Razem paliwa</t>
        </is>
      </c>
      <c r="E31" s="12">
        <f>E11+E10</f>
        <v/>
      </c>
    </row>
    <row r="32" ht="16" customHeight="1">
      <c r="A32" s="22" t="inlineStr">
        <is>
          <t>7.   Faktyczne zużycie paliwa</t>
        </is>
      </c>
      <c r="E32" s="16">
        <f>C29</f>
        <v/>
      </c>
    </row>
    <row r="33" ht="16" customHeight="1">
      <c r="A33" s="22" t="inlineStr">
        <is>
          <t>8.   Zużycie paliwa wg normy</t>
        </is>
      </c>
      <c r="E33" s="11" t="n">
        <v>346.61</v>
      </c>
      <c r="G33" s="20">
        <f>E33-E32</f>
        <v/>
      </c>
      <c r="H33" s="20" t="n">
        <v>0</v>
      </c>
    </row>
    <row r="34" ht="16" customHeight="1">
      <c r="A34" s="22" t="inlineStr">
        <is>
          <t>9.   Zużycie ponadnormatywne</t>
        </is>
      </c>
      <c r="E34" s="12">
        <f>IF(G33&lt;H33,G33*-1,G34)</f>
        <v/>
      </c>
      <c r="G34" s="21" t="inlineStr">
        <is>
          <t>-----------</t>
        </is>
      </c>
    </row>
    <row r="35" ht="16" customHeight="1">
      <c r="A35" s="22" t="inlineStr">
        <is>
          <t>10.  Oszczędności</t>
        </is>
      </c>
      <c r="E35" s="12">
        <f>IF(G33&gt;H33,G33,G34)</f>
        <v/>
      </c>
    </row>
    <row r="36" ht="16" customHeight="1">
      <c r="A36" s="22" t="inlineStr">
        <is>
          <t>11.  Pozostało paliwa na  m-c następny</t>
        </is>
      </c>
      <c r="E36" s="12">
        <f>E31-E32</f>
        <v/>
      </c>
    </row>
    <row r="39">
      <c r="A39" s="19" t="inlineStr">
        <is>
          <t>Sporządził:  ………………..</t>
        </is>
      </c>
      <c r="D39" s="21" t="inlineStr">
        <is>
          <t>Sprawdził:  ………………….</t>
        </is>
      </c>
    </row>
    <row r="42">
      <c r="C42" s="19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2"/>
  <sheetViews>
    <sheetView topLeftCell="A10" zoomScaleNormal="100" workbookViewId="0">
      <selection activeCell="E32" sqref="E32"/>
    </sheetView>
  </sheetViews>
  <sheetFormatPr baseColWidth="10" defaultColWidth="9.1640625" defaultRowHeight="15" outlineLevelCol="0"/>
  <cols>
    <col width="4.1640625" customWidth="1" style="20" min="1" max="1"/>
    <col width="13.6640625" customWidth="1" style="20" min="2" max="4"/>
    <col width="16" customWidth="1" style="20" min="5" max="5"/>
    <col width="9.1640625" customWidth="1" style="20" min="6" max="1014"/>
    <col width="8.5" customWidth="1" min="1015" max="1024"/>
  </cols>
  <sheetData>
    <row r="1" ht="18" customHeight="1">
      <c r="A1" s="23" t="inlineStr">
        <is>
          <t>ROZLICZENIE MIESIĘCZNE ZUŻYCIA PALIWA</t>
        </is>
      </c>
    </row>
    <row r="3">
      <c r="A3" s="19" t="inlineStr">
        <is>
          <t xml:space="preserve">Pojazd służbowy, marka  </t>
        </is>
      </c>
      <c r="D3" s="1" t="inlineStr">
        <is>
          <t>Citroen Jumper</t>
        </is>
      </c>
    </row>
    <row r="4">
      <c r="A4" s="19" t="inlineStr">
        <is>
          <t>Nr  rejestracyjny</t>
        </is>
      </c>
      <c r="D4" s="1" t="inlineStr">
        <is>
          <t>CBY 42M5</t>
        </is>
      </c>
    </row>
    <row r="5">
      <c r="A5" s="19" t="inlineStr">
        <is>
          <t>Miesiąc</t>
        </is>
      </c>
      <c r="C5" s="1" t="inlineStr">
        <is>
          <t>maj</t>
        </is>
      </c>
      <c r="D5" s="20" t="inlineStr">
        <is>
          <t xml:space="preserve">rok </t>
        </is>
      </c>
      <c r="E5" s="2" t="n">
        <v>2022</v>
      </c>
    </row>
    <row r="7" ht="16" customHeight="1">
      <c r="A7" s="22" t="inlineStr">
        <is>
          <t xml:space="preserve">1.   Stan licznika na początku miesiąca     </t>
        </is>
      </c>
      <c r="E7" s="12">
        <f>kwiecien!E8</f>
        <v/>
      </c>
    </row>
    <row r="8" ht="16" customHeight="1">
      <c r="A8" s="22" t="inlineStr">
        <is>
          <t>2.   Stan licznika na końcu miesiąca</t>
        </is>
      </c>
      <c r="E8" s="12" t="n">
        <v>0</v>
      </c>
    </row>
    <row r="9" ht="16" customHeight="1">
      <c r="A9" s="22" t="inlineStr">
        <is>
          <t xml:space="preserve">3.   Przejechano kilometrów  w miesiącu </t>
        </is>
      </c>
      <c r="E9" s="12">
        <f>E8-E7</f>
        <v/>
      </c>
    </row>
    <row r="10" ht="16" customHeight="1">
      <c r="A10" s="22" t="inlineStr">
        <is>
          <t xml:space="preserve">4.   Stan paliwa pozostałego z ubiegłego m – a  </t>
        </is>
      </c>
      <c r="E10" s="12">
        <f>kwiecien!E36</f>
        <v/>
      </c>
    </row>
    <row r="11" ht="16" customHeight="1">
      <c r="A11" s="22" t="inlineStr">
        <is>
          <t>5.   Ilość paliwa zakupionego w miesiącu</t>
        </is>
      </c>
      <c r="E11" s="12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22" t="inlineStr">
        <is>
          <t>6.   Razem paliwa</t>
        </is>
      </c>
      <c r="E31" s="12">
        <f>E11+E10</f>
        <v/>
      </c>
    </row>
    <row r="32" ht="16" customHeight="1">
      <c r="A32" s="22" t="inlineStr">
        <is>
          <t>7.   Faktyczne zużycie paliwa</t>
        </is>
      </c>
      <c r="E32" s="16">
        <f>C29</f>
        <v/>
      </c>
    </row>
    <row r="33" ht="16" customHeight="1">
      <c r="A33" s="22" t="inlineStr">
        <is>
          <t>8.   Zużycie paliwa wg normy</t>
        </is>
      </c>
      <c r="E33" s="11">
        <f>E9*0.11</f>
        <v/>
      </c>
      <c r="G33" s="20">
        <f>E33-E32</f>
        <v/>
      </c>
      <c r="H33" s="20" t="n">
        <v>0</v>
      </c>
    </row>
    <row r="34" ht="16" customHeight="1">
      <c r="A34" s="22" t="inlineStr">
        <is>
          <t>9.   Zużycie ponadnormatywne</t>
        </is>
      </c>
      <c r="E34" s="12">
        <f>IF(G33&lt;H33,G33*-1,G34)</f>
        <v/>
      </c>
      <c r="G34" s="21" t="inlineStr">
        <is>
          <t>-----------</t>
        </is>
      </c>
    </row>
    <row r="35" ht="16" customHeight="1">
      <c r="A35" s="22" t="inlineStr">
        <is>
          <t>10.  Oszczędności</t>
        </is>
      </c>
      <c r="E35" s="12">
        <f>IF(G33&gt;H33,G33,G34)</f>
        <v/>
      </c>
    </row>
    <row r="36" ht="16" customHeight="1">
      <c r="A36" s="22" t="inlineStr">
        <is>
          <t>11.  Pozostało paliwa na  m-c następny</t>
        </is>
      </c>
      <c r="E36" s="12">
        <f>E31-E32</f>
        <v/>
      </c>
    </row>
    <row r="39">
      <c r="A39" s="19" t="inlineStr">
        <is>
          <t>Sporządził:  ………………..</t>
        </is>
      </c>
      <c r="D39" s="21" t="inlineStr">
        <is>
          <t>Sprawdził:  ………………….</t>
        </is>
      </c>
    </row>
    <row r="42">
      <c r="C42" s="19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2"/>
  <sheetViews>
    <sheetView topLeftCell="A15" zoomScaleNormal="100" workbookViewId="0">
      <selection activeCell="E32" sqref="E32"/>
    </sheetView>
  </sheetViews>
  <sheetFormatPr baseColWidth="10" defaultColWidth="9.1640625" defaultRowHeight="15" outlineLevelCol="0"/>
  <cols>
    <col width="4.1640625" customWidth="1" style="20" min="1" max="1"/>
    <col width="13.6640625" customWidth="1" style="20" min="2" max="4"/>
    <col width="16" customWidth="1" style="20" min="5" max="5"/>
    <col width="9.1640625" customWidth="1" style="20" min="6" max="1014"/>
    <col width="8.5" customWidth="1" min="1015" max="1024"/>
  </cols>
  <sheetData>
    <row r="1" ht="18" customHeight="1">
      <c r="A1" s="23" t="inlineStr">
        <is>
          <t>ROZLICZENIE MIESIĘCZNE ZUŻYCIA PALIWA</t>
        </is>
      </c>
    </row>
    <row r="3">
      <c r="A3" s="19" t="inlineStr">
        <is>
          <t xml:space="preserve">Pojazd służbowy, marka  </t>
        </is>
      </c>
      <c r="D3" s="1" t="inlineStr">
        <is>
          <t>Citroen Jumper</t>
        </is>
      </c>
    </row>
    <row r="4">
      <c r="A4" s="19" t="inlineStr">
        <is>
          <t>Nr  rejestracyjny</t>
        </is>
      </c>
      <c r="D4" s="1" t="inlineStr">
        <is>
          <t>CBY 42M5</t>
        </is>
      </c>
    </row>
    <row r="5">
      <c r="A5" s="19" t="inlineStr">
        <is>
          <t>Miesiąc</t>
        </is>
      </c>
      <c r="C5" s="1" t="inlineStr">
        <is>
          <t>czerwiec</t>
        </is>
      </c>
      <c r="D5" s="20" t="inlineStr">
        <is>
          <t xml:space="preserve">rok </t>
        </is>
      </c>
      <c r="E5" s="2" t="n">
        <v>2022</v>
      </c>
    </row>
    <row r="7" ht="16" customHeight="1">
      <c r="A7" s="22" t="inlineStr">
        <is>
          <t xml:space="preserve">1.   Stan licznika na początku miesiąca     </t>
        </is>
      </c>
      <c r="E7" s="12">
        <f>maj!E8</f>
        <v/>
      </c>
    </row>
    <row r="8" ht="16" customHeight="1">
      <c r="A8" s="22" t="inlineStr">
        <is>
          <t>2.   Stan licznika na końcu miesiąca</t>
        </is>
      </c>
      <c r="E8" s="12" t="n">
        <v>0</v>
      </c>
    </row>
    <row r="9" ht="16" customHeight="1">
      <c r="A9" s="22" t="inlineStr">
        <is>
          <t xml:space="preserve">3.   Przejechano kilometrów  w miesiącu </t>
        </is>
      </c>
      <c r="E9" s="12">
        <f>E8-E7</f>
        <v/>
      </c>
    </row>
    <row r="10" ht="16" customHeight="1">
      <c r="A10" s="22" t="inlineStr">
        <is>
          <t xml:space="preserve">4.   Stan paliwa pozostałego z ubiegłego m – a  </t>
        </is>
      </c>
      <c r="E10" s="12">
        <f>maj!E36</f>
        <v/>
      </c>
    </row>
    <row r="11" ht="16" customHeight="1">
      <c r="A11" s="22" t="inlineStr">
        <is>
          <t>5.   Ilość paliwa zakupionego w miesiącu</t>
        </is>
      </c>
      <c r="E11" s="12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22" t="inlineStr">
        <is>
          <t>6.   Razem paliwa</t>
        </is>
      </c>
      <c r="E31" s="12">
        <f>E11+E10</f>
        <v/>
      </c>
    </row>
    <row r="32" ht="16" customHeight="1">
      <c r="A32" s="22" t="inlineStr">
        <is>
          <t>7.   Faktyczne zużycie paliwa</t>
        </is>
      </c>
      <c r="E32" s="16">
        <f>C29</f>
        <v/>
      </c>
    </row>
    <row r="33" ht="16" customHeight="1">
      <c r="A33" s="22" t="inlineStr">
        <is>
          <t>8.   Zużycie paliwa wg normy</t>
        </is>
      </c>
      <c r="E33" s="11">
        <f>E9*0.11</f>
        <v/>
      </c>
      <c r="G33" s="20">
        <f>E33-E32</f>
        <v/>
      </c>
      <c r="H33" s="20" t="n">
        <v>0</v>
      </c>
    </row>
    <row r="34" ht="16" customHeight="1">
      <c r="A34" s="22" t="inlineStr">
        <is>
          <t>9.   Zużycie ponadnormatywne</t>
        </is>
      </c>
      <c r="E34" s="12">
        <f>IF(G33&lt;H33,G33*-1,G34)</f>
        <v/>
      </c>
      <c r="G34" s="21" t="inlineStr">
        <is>
          <t>-----------</t>
        </is>
      </c>
    </row>
    <row r="35" ht="16" customHeight="1">
      <c r="A35" s="22" t="inlineStr">
        <is>
          <t>10.  Oszczędności</t>
        </is>
      </c>
      <c r="E35" s="12">
        <f>IF(G33&gt;H33,G33,G34)</f>
        <v/>
      </c>
    </row>
    <row r="36" ht="16" customHeight="1">
      <c r="A36" s="22" t="inlineStr">
        <is>
          <t>11.  Pozostało paliwa na  m-c następny</t>
        </is>
      </c>
      <c r="E36" s="12">
        <f>E31-E32</f>
        <v/>
      </c>
    </row>
    <row r="39">
      <c r="A39" s="19" t="inlineStr">
        <is>
          <t>Sporządził:  ………………..</t>
        </is>
      </c>
      <c r="D39" s="21" t="inlineStr">
        <is>
          <t>Sprawdził:  ………………….</t>
        </is>
      </c>
    </row>
    <row r="42">
      <c r="C42" s="19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42"/>
  <sheetViews>
    <sheetView topLeftCell="A9" zoomScaleNormal="100" workbookViewId="0">
      <selection activeCell="E32" sqref="E32"/>
    </sheetView>
  </sheetViews>
  <sheetFormatPr baseColWidth="10" defaultColWidth="9.1640625" defaultRowHeight="15" outlineLevelCol="0"/>
  <cols>
    <col width="4.1640625" customWidth="1" style="20" min="1" max="1"/>
    <col width="13.6640625" customWidth="1" style="20" min="2" max="4"/>
    <col width="16" customWidth="1" style="20" min="5" max="5"/>
    <col width="9.1640625" customWidth="1" style="20" min="6" max="1014"/>
    <col width="8.5" customWidth="1" min="1015" max="1024"/>
  </cols>
  <sheetData>
    <row r="1" ht="18" customHeight="1">
      <c r="A1" s="23" t="inlineStr">
        <is>
          <t>ROZLICZENIE MIESIĘCZNE ZUŻYCIA PALIWA</t>
        </is>
      </c>
    </row>
    <row r="3">
      <c r="A3" s="19" t="inlineStr">
        <is>
          <t xml:space="preserve">Pojazd służbowy, marka  </t>
        </is>
      </c>
      <c r="D3" s="1" t="inlineStr">
        <is>
          <t>Citroen Jumper</t>
        </is>
      </c>
    </row>
    <row r="4">
      <c r="A4" s="19" t="inlineStr">
        <is>
          <t>Nr  rejestracyjny</t>
        </is>
      </c>
      <c r="D4" s="1" t="inlineStr">
        <is>
          <t>CBY 42M5</t>
        </is>
      </c>
    </row>
    <row r="5">
      <c r="A5" s="19" t="inlineStr">
        <is>
          <t>Miesiąc</t>
        </is>
      </c>
      <c r="C5" s="1" t="inlineStr">
        <is>
          <t>lipiec</t>
        </is>
      </c>
      <c r="D5" s="20" t="inlineStr">
        <is>
          <t xml:space="preserve">rok </t>
        </is>
      </c>
      <c r="E5" s="2" t="n">
        <v>2022</v>
      </c>
    </row>
    <row r="7" ht="16" customHeight="1">
      <c r="A7" s="22" t="inlineStr">
        <is>
          <t xml:space="preserve">1.   Stan licznika na początku miesiąca     </t>
        </is>
      </c>
      <c r="E7" s="12">
        <f>czerwiec!E8</f>
        <v/>
      </c>
    </row>
    <row r="8" ht="16" customHeight="1">
      <c r="A8" s="22" t="inlineStr">
        <is>
          <t>2.   Stan licznika na końcu miesiąca</t>
        </is>
      </c>
      <c r="E8" s="12" t="n">
        <v>0</v>
      </c>
    </row>
    <row r="9" ht="16" customHeight="1">
      <c r="A9" s="22" t="inlineStr">
        <is>
          <t xml:space="preserve">3.   Przejechano kilometrów  w miesiącu </t>
        </is>
      </c>
      <c r="E9" s="12">
        <f>E8-E7</f>
        <v/>
      </c>
    </row>
    <row r="10" ht="16" customHeight="1">
      <c r="A10" s="22" t="inlineStr">
        <is>
          <t xml:space="preserve">4.   Stan paliwa pozostałego z ubiegłego m – a  </t>
        </is>
      </c>
      <c r="E10" s="12">
        <f>czerwiec!E36</f>
        <v/>
      </c>
    </row>
    <row r="11" ht="16" customHeight="1">
      <c r="A11" s="22" t="inlineStr">
        <is>
          <t>5.   Ilość paliwa zakupionego w miesiącu</t>
        </is>
      </c>
      <c r="E11" s="12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22" t="inlineStr">
        <is>
          <t>6.   Razem paliwa</t>
        </is>
      </c>
      <c r="E31" s="12">
        <f>E11+E10</f>
        <v/>
      </c>
    </row>
    <row r="32" ht="16" customHeight="1">
      <c r="A32" s="22" t="inlineStr">
        <is>
          <t>7.   Faktyczne zużycie paliwa</t>
        </is>
      </c>
      <c r="E32" s="16">
        <f>C29</f>
        <v/>
      </c>
    </row>
    <row r="33" ht="16" customHeight="1">
      <c r="A33" s="22" t="inlineStr">
        <is>
          <t>8.   Zużycie paliwa wg normy</t>
        </is>
      </c>
      <c r="E33" s="11">
        <f>E9*0.11</f>
        <v/>
      </c>
      <c r="G33" s="20">
        <f>E33-E32</f>
        <v/>
      </c>
      <c r="H33" s="20" t="n">
        <v>0</v>
      </c>
    </row>
    <row r="34" ht="16" customHeight="1">
      <c r="A34" s="22" t="inlineStr">
        <is>
          <t>9.   Zużycie ponadnormatywne</t>
        </is>
      </c>
      <c r="E34" s="12">
        <f>IF(G33&lt;H33,G33*-1,G34)</f>
        <v/>
      </c>
      <c r="G34" s="21" t="inlineStr">
        <is>
          <t>-----------</t>
        </is>
      </c>
    </row>
    <row r="35" ht="16" customHeight="1">
      <c r="A35" s="22" t="inlineStr">
        <is>
          <t>10.  Oszczędności</t>
        </is>
      </c>
      <c r="E35" s="12">
        <f>IF(G33&gt;H33,G33,G34)</f>
        <v/>
      </c>
    </row>
    <row r="36" ht="16" customHeight="1">
      <c r="A36" s="22" t="inlineStr">
        <is>
          <t>11.  Pozostało paliwa na  m-c następny</t>
        </is>
      </c>
      <c r="E36" s="12">
        <f>E31-E32</f>
        <v/>
      </c>
    </row>
    <row r="39">
      <c r="A39" s="19" t="inlineStr">
        <is>
          <t>Sporządził:  ………………..</t>
        </is>
      </c>
      <c r="D39" s="21" t="inlineStr">
        <is>
          <t>Sprawdził:  ………………….</t>
        </is>
      </c>
    </row>
    <row r="42">
      <c r="C42" s="19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42"/>
  <sheetViews>
    <sheetView topLeftCell="A9" zoomScaleNormal="100" workbookViewId="0">
      <selection activeCell="E32" sqref="E32"/>
    </sheetView>
  </sheetViews>
  <sheetFormatPr baseColWidth="10" defaultColWidth="9.1640625" defaultRowHeight="15" outlineLevelCol="0"/>
  <cols>
    <col width="4.1640625" customWidth="1" style="20" min="1" max="1"/>
    <col width="13.6640625" customWidth="1" style="20" min="2" max="4"/>
    <col width="16" customWidth="1" style="20" min="5" max="5"/>
    <col width="9.1640625" customWidth="1" style="20" min="6" max="1014"/>
    <col width="8.5" customWidth="1" min="1015" max="1024"/>
  </cols>
  <sheetData>
    <row r="1" ht="18" customHeight="1">
      <c r="A1" s="23" t="inlineStr">
        <is>
          <t>ROZLICZENIE MIESIĘCZNE ZUŻYCIA PALIWA</t>
        </is>
      </c>
    </row>
    <row r="3">
      <c r="A3" s="19" t="inlineStr">
        <is>
          <t xml:space="preserve">Pojazd służbowy, marka  </t>
        </is>
      </c>
      <c r="D3" s="1" t="inlineStr">
        <is>
          <t>Citroen Jumper</t>
        </is>
      </c>
    </row>
    <row r="4">
      <c r="A4" s="19" t="inlineStr">
        <is>
          <t>Nr  rejestracyjny</t>
        </is>
      </c>
      <c r="D4" s="1" t="inlineStr">
        <is>
          <t>CBY 42M5</t>
        </is>
      </c>
    </row>
    <row r="5">
      <c r="A5" s="19" t="inlineStr">
        <is>
          <t>Miesiąc</t>
        </is>
      </c>
      <c r="C5" s="1" t="inlineStr">
        <is>
          <t>sierpien</t>
        </is>
      </c>
      <c r="D5" s="20" t="inlineStr">
        <is>
          <t xml:space="preserve">rok </t>
        </is>
      </c>
      <c r="E5" s="2" t="n">
        <v>2022</v>
      </c>
    </row>
    <row r="7" ht="16" customHeight="1">
      <c r="A7" s="22" t="inlineStr">
        <is>
          <t xml:space="preserve">1.   Stan licznika na początku miesiąca     </t>
        </is>
      </c>
      <c r="E7" s="12">
        <f>lipiec!E8</f>
        <v/>
      </c>
    </row>
    <row r="8" ht="16" customHeight="1">
      <c r="A8" s="22" t="inlineStr">
        <is>
          <t>2.   Stan licznika na końcu miesiąca</t>
        </is>
      </c>
      <c r="E8" s="12" t="n">
        <v>0</v>
      </c>
    </row>
    <row r="9" ht="16" customHeight="1">
      <c r="A9" s="22" t="inlineStr">
        <is>
          <t xml:space="preserve">3.   Przejechano kilometrów  w miesiącu </t>
        </is>
      </c>
      <c r="E9" s="12">
        <f>E8-E7</f>
        <v/>
      </c>
    </row>
    <row r="10" ht="16" customHeight="1">
      <c r="A10" s="22" t="inlineStr">
        <is>
          <t xml:space="preserve">4.   Stan paliwa pozostałego z ubiegłego m – a  </t>
        </is>
      </c>
      <c r="E10" s="12">
        <f>lipiec!E36</f>
        <v/>
      </c>
    </row>
    <row r="11" ht="16" customHeight="1">
      <c r="A11" s="22" t="inlineStr">
        <is>
          <t>5.   Ilość paliwa zakupionego w miesiącu</t>
        </is>
      </c>
      <c r="E11" s="12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22" t="inlineStr">
        <is>
          <t>6.   Razem paliwa</t>
        </is>
      </c>
      <c r="E31" s="12">
        <f>E11+E10</f>
        <v/>
      </c>
    </row>
    <row r="32" ht="16" customHeight="1">
      <c r="A32" s="22" t="inlineStr">
        <is>
          <t>7.   Faktyczne zużycie paliwa</t>
        </is>
      </c>
      <c r="E32" s="16">
        <f>C29</f>
        <v/>
      </c>
    </row>
    <row r="33" ht="16" customHeight="1">
      <c r="A33" s="22" t="inlineStr">
        <is>
          <t>8.   Zużycie paliwa wg normy</t>
        </is>
      </c>
      <c r="E33" s="11">
        <f>E9*0.11</f>
        <v/>
      </c>
      <c r="G33" s="20">
        <f>E33-E32</f>
        <v/>
      </c>
      <c r="H33" s="20" t="n">
        <v>0</v>
      </c>
    </row>
    <row r="34" ht="16" customHeight="1">
      <c r="A34" s="22" t="inlineStr">
        <is>
          <t>9.   Zużycie ponadnormatywne</t>
        </is>
      </c>
      <c r="E34" s="12">
        <f>IF(G33&lt;H33,G33*-1,G34)</f>
        <v/>
      </c>
      <c r="G34" s="21" t="inlineStr">
        <is>
          <t>-----------</t>
        </is>
      </c>
    </row>
    <row r="35" ht="16" customHeight="1">
      <c r="A35" s="22" t="inlineStr">
        <is>
          <t>10.  Oszczędności</t>
        </is>
      </c>
      <c r="E35" s="12">
        <f>IF(G33&gt;H33,G33,G34)</f>
        <v/>
      </c>
    </row>
    <row r="36" ht="16" customHeight="1">
      <c r="A36" s="22" t="inlineStr">
        <is>
          <t>11.  Pozostało paliwa na  m-c następny</t>
        </is>
      </c>
      <c r="E36" s="12">
        <f>E31-E32</f>
        <v/>
      </c>
    </row>
    <row r="39">
      <c r="A39" s="19" t="inlineStr">
        <is>
          <t>Sporządził:  ………………..</t>
        </is>
      </c>
      <c r="D39" s="21" t="inlineStr">
        <is>
          <t>Sprawdził:  ………………….</t>
        </is>
      </c>
    </row>
    <row r="42">
      <c r="C42" s="19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2"/>
  <sheetViews>
    <sheetView topLeftCell="A9" zoomScaleNormal="100" workbookViewId="0">
      <selection activeCell="E32" sqref="E32"/>
    </sheetView>
  </sheetViews>
  <sheetFormatPr baseColWidth="10" defaultColWidth="9.1640625" defaultRowHeight="15" outlineLevelCol="0"/>
  <cols>
    <col width="4.1640625" customWidth="1" style="20" min="1" max="1"/>
    <col width="13.6640625" customWidth="1" style="20" min="2" max="4"/>
    <col width="16" customWidth="1" style="20" min="5" max="5"/>
    <col width="9.1640625" customWidth="1" style="20" min="6" max="1014"/>
    <col width="8.5" customWidth="1" min="1015" max="1024"/>
  </cols>
  <sheetData>
    <row r="1" ht="18" customHeight="1">
      <c r="A1" s="23" t="inlineStr">
        <is>
          <t>ROZLICZENIE MIESIĘCZNE ZUŻYCIA PALIWA</t>
        </is>
      </c>
    </row>
    <row r="3">
      <c r="A3" s="19" t="inlineStr">
        <is>
          <t xml:space="preserve">Pojazd służbowy, marka  </t>
        </is>
      </c>
      <c r="D3" s="1" t="inlineStr">
        <is>
          <t>Citroen Jumper</t>
        </is>
      </c>
    </row>
    <row r="4">
      <c r="A4" s="19" t="inlineStr">
        <is>
          <t>Nr  rejestracyjny</t>
        </is>
      </c>
      <c r="D4" s="1" t="inlineStr">
        <is>
          <t>CBY 42M5</t>
        </is>
      </c>
    </row>
    <row r="5">
      <c r="A5" s="19" t="inlineStr">
        <is>
          <t>Miesiąc</t>
        </is>
      </c>
      <c r="C5" s="1" t="inlineStr">
        <is>
          <t>wrzesien</t>
        </is>
      </c>
      <c r="D5" s="20" t="inlineStr">
        <is>
          <t xml:space="preserve">rok </t>
        </is>
      </c>
      <c r="E5" s="2" t="n">
        <v>2022</v>
      </c>
    </row>
    <row r="7" ht="16" customHeight="1">
      <c r="A7" s="22" t="inlineStr">
        <is>
          <t xml:space="preserve">1.   Stan licznika na początku miesiąca     </t>
        </is>
      </c>
      <c r="E7" s="12">
        <f>sierpien!E8</f>
        <v/>
      </c>
    </row>
    <row r="8" ht="16" customHeight="1">
      <c r="A8" s="22" t="inlineStr">
        <is>
          <t>2.   Stan licznika na końcu miesiąca</t>
        </is>
      </c>
      <c r="E8" s="12" t="n">
        <v>0</v>
      </c>
    </row>
    <row r="9" ht="16" customHeight="1">
      <c r="A9" s="22" t="inlineStr">
        <is>
          <t xml:space="preserve">3.   Przejechano kilometrów  w miesiącu </t>
        </is>
      </c>
      <c r="E9" s="12">
        <f>E8-E7</f>
        <v/>
      </c>
    </row>
    <row r="10" ht="16" customHeight="1">
      <c r="A10" s="22" t="inlineStr">
        <is>
          <t xml:space="preserve">4.   Stan paliwa pozostałego z ubiegłego m – a  </t>
        </is>
      </c>
      <c r="E10" s="12">
        <f>sierpien!E36</f>
        <v/>
      </c>
    </row>
    <row r="11" ht="16" customHeight="1">
      <c r="A11" s="22" t="inlineStr">
        <is>
          <t>5.   Ilość paliwa zakupionego w miesiącu</t>
        </is>
      </c>
      <c r="E11" s="12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22" t="inlineStr">
        <is>
          <t>6.   Razem paliwa</t>
        </is>
      </c>
      <c r="E31" s="12">
        <f>E11+E10</f>
        <v/>
      </c>
    </row>
    <row r="32" ht="16" customHeight="1">
      <c r="A32" s="22" t="inlineStr">
        <is>
          <t>7.   Faktyczne zużycie paliwa</t>
        </is>
      </c>
      <c r="E32" s="16">
        <f>C29</f>
        <v/>
      </c>
    </row>
    <row r="33" ht="16" customHeight="1">
      <c r="A33" s="22" t="inlineStr">
        <is>
          <t>8.   Zużycie paliwa wg normy</t>
        </is>
      </c>
      <c r="E33" s="11">
        <f>E9*0.11</f>
        <v/>
      </c>
      <c r="G33" s="20">
        <f>E33-E32</f>
        <v/>
      </c>
      <c r="H33" s="20" t="n">
        <v>0</v>
      </c>
    </row>
    <row r="34" ht="16" customHeight="1">
      <c r="A34" s="22" t="inlineStr">
        <is>
          <t>9.   Zużycie ponadnormatywne</t>
        </is>
      </c>
      <c r="E34" s="12">
        <f>IF(G33&lt;H33,G33*-1,G34)</f>
        <v/>
      </c>
      <c r="G34" s="21" t="inlineStr">
        <is>
          <t>-----------</t>
        </is>
      </c>
    </row>
    <row r="35" ht="16" customHeight="1">
      <c r="A35" s="22" t="inlineStr">
        <is>
          <t>10.  Oszczędności</t>
        </is>
      </c>
      <c r="E35" s="12">
        <f>IF(G33&gt;H33,G33,G34)</f>
        <v/>
      </c>
    </row>
    <row r="36" ht="16" customHeight="1">
      <c r="A36" s="22" t="inlineStr">
        <is>
          <t>11.  Pozostało paliwa na  m-c następny</t>
        </is>
      </c>
      <c r="E36" s="12">
        <f>E31-E32</f>
        <v/>
      </c>
    </row>
    <row r="39">
      <c r="A39" s="19" t="inlineStr">
        <is>
          <t>Sporządził:  ………………..</t>
        </is>
      </c>
      <c r="D39" s="21" t="inlineStr">
        <is>
          <t>Sprawdził:  ………………….</t>
        </is>
      </c>
    </row>
    <row r="42">
      <c r="C42" s="19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Michal Batorski</dc:creator>
  <dc:language>en-US</dc:language>
  <dcterms:created xsi:type="dcterms:W3CDTF">2015-06-05T18:19:34Z</dcterms:created>
  <dcterms:modified xsi:type="dcterms:W3CDTF">2022-06-16T13:35:26Z</dcterms:modified>
  <cp:lastModifiedBy>Michał Batorski</cp:lastModifiedBy>
  <cp:revision>5</cp:revision>
  <cp:lastPrinted>2022-02-21T07:01:08Z</cp:lastPrinted>
</cp:coreProperties>
</file>