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tn/PycharmProjects/cars/2022/"/>
    </mc:Choice>
  </mc:AlternateContent>
  <xr:revisionPtr revIDLastSave="0" documentId="13_ncr:1_{7956DE6B-4912-7D41-80D8-E6FAB6E0DAA0}" xr6:coauthVersionLast="47" xr6:coauthVersionMax="47" xr10:uidLastSave="{00000000-0000-0000-0000-000000000000}"/>
  <bookViews>
    <workbookView xWindow="0" yWindow="500" windowWidth="25600" windowHeight="14040" tabRatio="500" firstSheet="6" activeTab="12" xr2:uid="{00000000-000D-0000-FFFF-FFFF00000000}"/>
  </bookViews>
  <sheets>
    <sheet name="styczen" sheetId="1" r:id="rId1"/>
    <sheet name="luty" sheetId="2" r:id="rId2"/>
    <sheet name="marzec" sheetId="3" r:id="rId3"/>
    <sheet name="kwiecien" sheetId="4" r:id="rId4"/>
    <sheet name="maj" sheetId="5" r:id="rId5"/>
    <sheet name="czerwiec" sheetId="6" r:id="rId6"/>
    <sheet name="lipiec" sheetId="7" r:id="rId7"/>
    <sheet name="sierpien" sheetId="8" r:id="rId8"/>
    <sheet name="wrzesien" sheetId="9" r:id="rId9"/>
    <sheet name="pazdziernik" sheetId="10" r:id="rId10"/>
    <sheet name="listopad" sheetId="11" r:id="rId11"/>
    <sheet name="grudzien" sheetId="12" r:id="rId12"/>
    <sheet name="ochrona_srodowiska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13" l="1"/>
  <c r="B12" i="13"/>
  <c r="B11" i="13"/>
  <c r="B10" i="13"/>
  <c r="B9" i="13"/>
  <c r="B8" i="13"/>
  <c r="B7" i="13"/>
  <c r="B6" i="13"/>
  <c r="B5" i="13"/>
  <c r="B4" i="13"/>
  <c r="B3" i="13"/>
  <c r="B2" i="13"/>
  <c r="B1" i="13"/>
  <c r="E32" i="12"/>
  <c r="E29" i="12"/>
  <c r="D29" i="12"/>
  <c r="C29" i="12"/>
  <c r="E11" i="12" s="1"/>
  <c r="E7" i="12"/>
  <c r="E9" i="12" s="1"/>
  <c r="E33" i="12" s="1"/>
  <c r="G33" i="12" s="1"/>
  <c r="E29" i="11"/>
  <c r="D29" i="11"/>
  <c r="C29" i="11"/>
  <c r="E11" i="11" s="1"/>
  <c r="E7" i="11"/>
  <c r="E9" i="11" s="1"/>
  <c r="E33" i="11" s="1"/>
  <c r="E29" i="10"/>
  <c r="D29" i="10"/>
  <c r="C29" i="10"/>
  <c r="E32" i="10" s="1"/>
  <c r="E11" i="10"/>
  <c r="E9" i="10"/>
  <c r="E33" i="10" s="1"/>
  <c r="G33" i="10" s="1"/>
  <c r="E7" i="10"/>
  <c r="E32" i="9"/>
  <c r="E29" i="9"/>
  <c r="D29" i="9"/>
  <c r="C29" i="9"/>
  <c r="E11" i="9" s="1"/>
  <c r="E7" i="9"/>
  <c r="E9" i="9" s="1"/>
  <c r="E33" i="9" s="1"/>
  <c r="G33" i="9" s="1"/>
  <c r="E32" i="8"/>
  <c r="E29" i="8"/>
  <c r="D29" i="8"/>
  <c r="C29" i="8"/>
  <c r="E11" i="8"/>
  <c r="E7" i="8"/>
  <c r="E9" i="8" s="1"/>
  <c r="E33" i="8" s="1"/>
  <c r="G33" i="8" s="1"/>
  <c r="E29" i="7"/>
  <c r="D29" i="7"/>
  <c r="C29" i="7"/>
  <c r="E11" i="7" s="1"/>
  <c r="E7" i="7"/>
  <c r="E9" i="7" s="1"/>
  <c r="E33" i="7" s="1"/>
  <c r="E29" i="6"/>
  <c r="D29" i="6"/>
  <c r="C29" i="6"/>
  <c r="E32" i="6" s="1"/>
  <c r="E11" i="6"/>
  <c r="E9" i="6"/>
  <c r="E33" i="6" s="1"/>
  <c r="G33" i="6" s="1"/>
  <c r="E7" i="6"/>
  <c r="E32" i="5"/>
  <c r="E29" i="5"/>
  <c r="D29" i="5"/>
  <c r="C29" i="5"/>
  <c r="E11" i="5" s="1"/>
  <c r="E7" i="5"/>
  <c r="E9" i="5" s="1"/>
  <c r="E33" i="5" s="1"/>
  <c r="G33" i="5" s="1"/>
  <c r="E32" i="4"/>
  <c r="E29" i="4"/>
  <c r="D29" i="4"/>
  <c r="C29" i="4"/>
  <c r="E11" i="4"/>
  <c r="E7" i="4"/>
  <c r="E9" i="4" s="1"/>
  <c r="E33" i="4" s="1"/>
  <c r="G33" i="4" s="1"/>
  <c r="E29" i="3"/>
  <c r="D29" i="3"/>
  <c r="C29" i="3"/>
  <c r="E11" i="3" s="1"/>
  <c r="E7" i="3"/>
  <c r="E9" i="3" s="1"/>
  <c r="E33" i="3" s="1"/>
  <c r="E29" i="2"/>
  <c r="D29" i="2"/>
  <c r="C29" i="2"/>
  <c r="E32" i="2" s="1"/>
  <c r="E11" i="2"/>
  <c r="E31" i="2" s="1"/>
  <c r="E36" i="2" s="1"/>
  <c r="E10" i="3" s="1"/>
  <c r="E9" i="2"/>
  <c r="E33" i="2" s="1"/>
  <c r="G33" i="2" s="1"/>
  <c r="E7" i="2"/>
  <c r="E33" i="1"/>
  <c r="G33" i="1" s="1"/>
  <c r="E32" i="1"/>
  <c r="E31" i="1"/>
  <c r="E36" i="1" s="1"/>
  <c r="E10" i="2" s="1"/>
  <c r="E29" i="1"/>
  <c r="D29" i="1"/>
  <c r="C29" i="1"/>
  <c r="E11" i="1"/>
  <c r="E9" i="1"/>
  <c r="E35" i="4" l="1"/>
  <c r="E34" i="4"/>
  <c r="E35" i="9"/>
  <c r="E34" i="9"/>
  <c r="E35" i="2"/>
  <c r="E34" i="2"/>
  <c r="E34" i="10"/>
  <c r="E35" i="10"/>
  <c r="E35" i="12"/>
  <c r="E34" i="12"/>
  <c r="E35" i="6"/>
  <c r="E34" i="6"/>
  <c r="E35" i="1"/>
  <c r="E34" i="1"/>
  <c r="E31" i="3"/>
  <c r="E35" i="8"/>
  <c r="E34" i="8"/>
  <c r="E35" i="5"/>
  <c r="E34" i="5"/>
  <c r="E32" i="7"/>
  <c r="G33" i="7" s="1"/>
  <c r="E32" i="11"/>
  <c r="G33" i="11" s="1"/>
  <c r="E32" i="3"/>
  <c r="G33" i="3" s="1"/>
  <c r="E34" i="3" l="1"/>
  <c r="E35" i="3"/>
  <c r="E34" i="11"/>
  <c r="E35" i="11"/>
  <c r="E34" i="7"/>
  <c r="E35" i="7"/>
  <c r="E36" i="3"/>
  <c r="E10" i="4" s="1"/>
  <c r="E31" i="4" s="1"/>
  <c r="E36" i="4" s="1"/>
  <c r="E10" i="5" s="1"/>
  <c r="E31" i="5" s="1"/>
  <c r="E36" i="5" s="1"/>
  <c r="E10" i="6" s="1"/>
  <c r="E31" i="6" s="1"/>
  <c r="E36" i="6" s="1"/>
  <c r="E10" i="7" s="1"/>
  <c r="E31" i="7" s="1"/>
  <c r="E36" i="7" s="1"/>
  <c r="E10" i="8" s="1"/>
  <c r="E31" i="8" s="1"/>
  <c r="E36" i="8" s="1"/>
  <c r="E10" i="9" s="1"/>
  <c r="E31" i="9" s="1"/>
  <c r="E36" i="9" s="1"/>
  <c r="E10" i="10" s="1"/>
  <c r="E31" i="10" s="1"/>
  <c r="E36" i="10" s="1"/>
  <c r="E10" i="11" s="1"/>
  <c r="E31" i="11" s="1"/>
  <c r="E36" i="11" s="1"/>
  <c r="E10" i="12" s="1"/>
  <c r="E31" i="12" s="1"/>
  <c r="E36" i="12" s="1"/>
</calcChain>
</file>

<file path=xl/sharedStrings.xml><?xml version="1.0" encoding="utf-8"?>
<sst xmlns="http://schemas.openxmlformats.org/spreadsheetml/2006/main" count="1261" uniqueCount="61">
  <si>
    <t>ROZLICZENIE MIESIĘCZNE ZUŻYCIA PALIWA</t>
  </si>
  <si>
    <t xml:space="preserve">Pojazd służbowy, marka  </t>
  </si>
  <si>
    <t>FIAT PANDA</t>
  </si>
  <si>
    <t>Nr  rejestracyjny</t>
  </si>
  <si>
    <t>CBY SN06</t>
  </si>
  <si>
    <t>Miesiąc</t>
  </si>
  <si>
    <t>styczen</t>
  </si>
  <si>
    <t xml:space="preserve">rok </t>
  </si>
  <si>
    <t xml:space="preserve">1.   Stan licznika na początku miesiąca     </t>
  </si>
  <si>
    <t>2.   Stan licznika na końcu miesiąca</t>
  </si>
  <si>
    <t xml:space="preserve">3.   Przejechano kilometrów  w miesiącu </t>
  </si>
  <si>
    <t xml:space="preserve">4.   Stan paliwa pozostałego z ubiegłego m – a  </t>
  </si>
  <si>
    <t>5.   Ilość paliwa zakupionego w miesiącu</t>
  </si>
  <si>
    <t>LP</t>
  </si>
  <si>
    <t>Data zakupu</t>
  </si>
  <si>
    <t>Benzyna-ilość [l]</t>
  </si>
  <si>
    <t>Akcesoria</t>
  </si>
  <si>
    <t>Wartość [zł]</t>
  </si>
  <si>
    <t>1.</t>
  </si>
  <si>
    <t>----------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</si>
  <si>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</si>
  <si>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</si>
  <si>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</si>
  <si>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</si>
  <si>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</si>
  <si>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</si>
  <si>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</si>
  <si>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</si>
  <si>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</si>
  <si>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</si>
  <si>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</si>
  <si>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</si>
  <si>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</si>
  <si>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</si>
  <si>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RAZEM</t>
  </si>
  <si>
    <t>6.   Razem paliwa</t>
  </si>
  <si>
    <t>7.   Faktyczne zużycie paliwa</t>
  </si>
  <si>
    <t>8.   Zużycie paliwa wg normy</t>
  </si>
  <si>
    <t>9.   Zużycie ponadnormatywne</t>
  </si>
  <si>
    <t>-----------</t>
  </si>
  <si>
    <t>10.  Oszczędności</t>
  </si>
  <si>
    <t>11.  Pozostało paliwa na  m-c następny</t>
  </si>
  <si>
    <t>Sporządził:  ………………..</t>
  </si>
  <si>
    <t>Sprawdził:  ………………….</t>
  </si>
  <si>
    <t>Zatwierdził:  ……………………………..</t>
  </si>
  <si>
    <t>luty</t>
  </si>
  <si>
    <t>marzec</t>
  </si>
  <si>
    <t>kwiecien</t>
  </si>
  <si>
    <t>maj</t>
  </si>
  <si>
    <t>czerwiec</t>
  </si>
  <si>
    <t>lipiec</t>
  </si>
  <si>
    <t>sierpien</t>
  </si>
  <si>
    <t>wrzesien</t>
  </si>
  <si>
    <t>pazdziernik</t>
  </si>
  <si>
    <t>listopad</t>
  </si>
  <si>
    <t>grudzien</t>
  </si>
  <si>
    <t>styczeń</t>
  </si>
  <si>
    <t>kwiecień</t>
  </si>
  <si>
    <t>sierpień</t>
  </si>
  <si>
    <t>grudzień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</si>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</sst>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Z42"/>
  <sheetViews>
    <sheetView zoomScaleNormal="100" workbookViewId="0">
      <selection activeCell="C13" sqref="C1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9" ht="18" x14ac:dyDescent="0.2">
      <c r="A1" s="4" t="s">
        <v>0</v>
      </c>
      <c r="B1" s="4"/>
      <c r="C1" s="4"/>
      <c r="D1" s="4"/>
      <c r="E1" s="4"/>
    </row>
    <row r="3" spans="1:9" x14ac:dyDescent="0.2">
      <c r="A3" s="3" t="s">
        <v>1</v>
      </c>
      <c r="B3" s="3"/>
      <c r="C3" s="3"/>
      <c r="D3" s="6" t="s">
        <v>2</v>
      </c>
    </row>
    <row r="4" spans="1:9" x14ac:dyDescent="0.2">
      <c r="A4" s="3" t="s">
        <v>3</v>
      </c>
      <c r="B4" s="3"/>
      <c r="D4" s="6" t="s">
        <v>4</v>
      </c>
    </row>
    <row r="5" spans="1:9" x14ac:dyDescent="0.2">
      <c r="A5" s="3" t="s">
        <v>5</v>
      </c>
      <c r="B5" s="3"/>
      <c r="C5" s="6" t="s">
        <v>6</v>
      </c>
      <c r="D5" s="5" t="s">
        <v>7</v>
      </c>
      <c r="E5" s="7">
        <v>2022</v>
      </c>
    </row>
    <row r="7" spans="1:9" ht="16" x14ac:dyDescent="0.2">
      <c r="A7" s="2" t="s">
        <v>8</v>
      </c>
      <c r="B7" s="2"/>
      <c r="C7" s="2"/>
      <c r="D7" s="2"/>
      <c r="E7" s="8">
        <v>0</v>
      </c>
    </row>
    <row r="8" spans="1:9" ht="16" x14ac:dyDescent="0.2">
      <c r="A8" s="2" t="s">
        <v>9</v>
      </c>
      <c r="B8" s="2"/>
      <c r="C8" s="2"/>
      <c r="D8" s="2"/>
      <c r="E8" s="8">
        <v>0</v>
      </c>
    </row>
    <row r="9" spans="1:9" ht="16" x14ac:dyDescent="0.2">
      <c r="A9" s="2" t="s">
        <v>10</v>
      </c>
      <c r="B9" s="2"/>
      <c r="C9" s="2"/>
      <c r="D9" s="2"/>
      <c r="E9" s="8">
        <f>E8-E7</f>
        <v>0</v>
      </c>
    </row>
    <row r="10" spans="1:9" ht="16" x14ac:dyDescent="0.2">
      <c r="A10" s="2" t="s">
        <v>11</v>
      </c>
      <c r="B10" s="2"/>
      <c r="C10" s="2"/>
      <c r="D10" s="2"/>
      <c r="E10" s="8">
        <v>0</v>
      </c>
    </row>
    <row r="11" spans="1:9" ht="16" x14ac:dyDescent="0.2">
      <c r="A11" s="2" t="s">
        <v>12</v>
      </c>
      <c r="B11" s="2"/>
      <c r="C11" s="2"/>
      <c r="D11" s="2"/>
      <c r="E11" s="8">
        <f>C29</f>
        <v>0</v>
      </c>
    </row>
    <row r="13" spans="1:9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  <c r="I13" s="8"/>
    </row>
    <row r="14" spans="1:9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  <c r="I14" s="8"/>
    </row>
    <row r="15" spans="1:9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9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" right="0.7" top="1.0416666666666701E-2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Z42"/>
  <sheetViews>
    <sheetView zoomScaleNormal="100" workbookViewId="0">
      <selection activeCell="C13" sqref="C1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53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wrzesien!E8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wrzesien!E36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Z42"/>
  <sheetViews>
    <sheetView zoomScaleNormal="100" workbookViewId="0">
      <selection activeCell="C13" sqref="C1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54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pazdziernik!E8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pazdziernik!E36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Z42"/>
  <sheetViews>
    <sheetView zoomScaleNormal="100" workbookViewId="0">
      <selection activeCell="C13" sqref="C1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55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listopad!E8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listopad!E36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1D49-69F6-A84D-B34D-A78271F20E32}">
  <dimension ref="A1:M13"/>
  <sheetViews>
    <sheetView tabSelected="1" zoomScale="184" workbookViewId="0">
      <selection activeCell="B13" sqref="B13"/>
    </sheetView>
  </sheetViews>
  <sheetFormatPr baseColWidth="10" defaultRowHeight="15" x14ac:dyDescent="0.2"/>
  <sheetData>
    <row r="1" spans="1:13" x14ac:dyDescent="0.2">
      <c r="A1" s="21" t="s">
        <v>56</v>
      </c>
      <c r="B1">
        <f>styczen!E32</f>
        <v>0</v>
      </c>
      <c r="M1" s="21"/>
    </row>
    <row r="2" spans="1:13" x14ac:dyDescent="0.2">
      <c r="A2" s="21" t="s">
        <v>45</v>
      </c>
      <c r="B2">
        <f>luty!E32</f>
        <v>0</v>
      </c>
      <c r="M2" s="21"/>
    </row>
    <row r="3" spans="1:13" x14ac:dyDescent="0.2">
      <c r="A3" s="21" t="s">
        <v>46</v>
      </c>
      <c r="B3">
        <f>marzec!E32</f>
        <v>0</v>
      </c>
      <c r="M3" s="21"/>
    </row>
    <row r="4" spans="1:13" x14ac:dyDescent="0.2">
      <c r="A4" s="21" t="s">
        <v>57</v>
      </c>
      <c r="B4">
        <f>kwiecien!E32</f>
        <v>0</v>
      </c>
      <c r="M4" s="21"/>
    </row>
    <row r="5" spans="1:13" x14ac:dyDescent="0.2">
      <c r="A5" s="21" t="s">
        <v>48</v>
      </c>
      <c r="B5">
        <f>maj!E32</f>
        <v>0</v>
      </c>
      <c r="M5" s="21"/>
    </row>
    <row r="6" spans="1:13" x14ac:dyDescent="0.2">
      <c r="A6" s="21" t="s">
        <v>49</v>
      </c>
      <c r="B6">
        <f>czerwiec!E32</f>
        <v>0</v>
      </c>
      <c r="M6" s="21"/>
    </row>
    <row r="7" spans="1:13" x14ac:dyDescent="0.2">
      <c r="A7" s="21" t="s">
        <v>50</v>
      </c>
      <c r="B7">
        <f>lipiec!E32</f>
        <v>0</v>
      </c>
      <c r="M7" s="21"/>
    </row>
    <row r="8" spans="1:13" x14ac:dyDescent="0.2">
      <c r="A8" s="21" t="s">
        <v>58</v>
      </c>
      <c r="B8">
        <f>sierpien!E32</f>
        <v>0</v>
      </c>
      <c r="M8" s="21"/>
    </row>
    <row r="9" spans="1:13" x14ac:dyDescent="0.2">
      <c r="A9" s="21" t="s">
        <v>52</v>
      </c>
      <c r="B9">
        <f>wrzesien!E32</f>
        <v>0</v>
      </c>
      <c r="M9" s="21"/>
    </row>
    <row r="10" spans="1:13" x14ac:dyDescent="0.2">
      <c r="A10" s="21" t="s">
        <v>53</v>
      </c>
      <c r="B10">
        <f>pazdziernik!E32</f>
        <v>0</v>
      </c>
      <c r="M10" s="21"/>
    </row>
    <row r="11" spans="1:13" x14ac:dyDescent="0.2">
      <c r="A11" s="21" t="s">
        <v>54</v>
      </c>
      <c r="B11">
        <f>listopad!E32</f>
        <v>0</v>
      </c>
      <c r="M11" s="21"/>
    </row>
    <row r="12" spans="1:13" x14ac:dyDescent="0.2">
      <c r="A12" s="21" t="s">
        <v>59</v>
      </c>
      <c r="B12">
        <f>grudzien!E32</f>
        <v>0</v>
      </c>
      <c r="M12" s="21"/>
    </row>
    <row r="13" spans="1:13" x14ac:dyDescent="0.2">
      <c r="A13" s="21" t="s">
        <v>60</v>
      </c>
      <c r="B13">
        <f>SUM(B1:B12)</f>
        <v>0</v>
      </c>
      <c r="M13" s="2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Z42"/>
  <sheetViews>
    <sheetView zoomScaleNormal="100" workbookViewId="0">
      <selection activeCell="C13" sqref="C1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45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styczen!E8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styczen!E36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Z42"/>
  <sheetViews>
    <sheetView zoomScaleNormal="100" workbookViewId="0">
      <selection activeCell="C13" sqref="C1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46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luty!E8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luty!E36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Z42"/>
  <sheetViews>
    <sheetView zoomScaleNormal="100" workbookViewId="0">
      <selection activeCell="C13" sqref="C1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47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marzec!E8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marzec!E36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Z42"/>
  <sheetViews>
    <sheetView zoomScaleNormal="100" workbookViewId="0">
      <selection activeCell="C13" sqref="C1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48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kwiecien!E8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kwiecien!E36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Z42"/>
  <sheetViews>
    <sheetView zoomScaleNormal="100" workbookViewId="0">
      <selection activeCell="C13" sqref="C1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49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maj!E8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maj!E36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Z42"/>
  <sheetViews>
    <sheetView zoomScaleNormal="100" workbookViewId="0">
      <selection activeCell="C13" sqref="C1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50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czerwiec!E8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czerwiec!E36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Z42"/>
  <sheetViews>
    <sheetView zoomScaleNormal="100" workbookViewId="0">
      <selection activeCell="C13" sqref="C1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51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lipiec!E8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lipiec!E36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Z42"/>
  <sheetViews>
    <sheetView zoomScaleNormal="100" workbookViewId="0">
      <selection activeCell="C13" sqref="C13"/>
    </sheetView>
  </sheetViews>
  <sheetFormatPr baseColWidth="10" defaultColWidth="9.1640625" defaultRowHeight="15" x14ac:dyDescent="0.2"/>
  <cols>
    <col min="1" max="1" width="4.1640625" style="5" customWidth="1"/>
    <col min="2" max="4" width="13.6640625" style="5" customWidth="1"/>
    <col min="5" max="5" width="16" style="5" customWidth="1"/>
    <col min="6" max="1014" width="9.1640625" style="5"/>
    <col min="1015" max="1024" width="8.5" customWidth="1"/>
  </cols>
  <sheetData>
    <row r="1" spans="1:5" ht="18" x14ac:dyDescent="0.2">
      <c r="A1" s="4" t="s">
        <v>0</v>
      </c>
      <c r="B1" s="4"/>
      <c r="C1" s="4"/>
      <c r="D1" s="4"/>
      <c r="E1" s="4"/>
    </row>
    <row r="3" spans="1:5" x14ac:dyDescent="0.2">
      <c r="A3" s="3" t="s">
        <v>1</v>
      </c>
      <c r="B3" s="3"/>
      <c r="C3" s="3"/>
      <c r="D3" s="6" t="s">
        <v>2</v>
      </c>
    </row>
    <row r="4" spans="1:5" x14ac:dyDescent="0.2">
      <c r="A4" s="3" t="s">
        <v>3</v>
      </c>
      <c r="B4" s="3"/>
      <c r="D4" s="6" t="s">
        <v>4</v>
      </c>
    </row>
    <row r="5" spans="1:5" x14ac:dyDescent="0.2">
      <c r="A5" s="3" t="s">
        <v>5</v>
      </c>
      <c r="B5" s="3"/>
      <c r="C5" s="6" t="s">
        <v>52</v>
      </c>
      <c r="D5" s="5" t="s">
        <v>7</v>
      </c>
      <c r="E5" s="7">
        <v>2022</v>
      </c>
    </row>
    <row r="7" spans="1:5" ht="16" x14ac:dyDescent="0.2">
      <c r="A7" s="2" t="s">
        <v>8</v>
      </c>
      <c r="B7" s="2"/>
      <c r="C7" s="2"/>
      <c r="D7" s="2"/>
      <c r="E7" s="8">
        <f>sierpien!E8</f>
        <v>0</v>
      </c>
    </row>
    <row r="8" spans="1:5" ht="16" x14ac:dyDescent="0.2">
      <c r="A8" s="2" t="s">
        <v>9</v>
      </c>
      <c r="B8" s="2"/>
      <c r="C8" s="2"/>
      <c r="D8" s="2"/>
      <c r="E8" s="8">
        <v>0</v>
      </c>
    </row>
    <row r="9" spans="1:5" ht="16" x14ac:dyDescent="0.2">
      <c r="A9" s="2" t="s">
        <v>10</v>
      </c>
      <c r="B9" s="2"/>
      <c r="C9" s="2"/>
      <c r="D9" s="2"/>
      <c r="E9" s="8">
        <f>E8-E7</f>
        <v>0</v>
      </c>
    </row>
    <row r="10" spans="1:5" ht="16" x14ac:dyDescent="0.2">
      <c r="A10" s="2" t="s">
        <v>11</v>
      </c>
      <c r="B10" s="2"/>
      <c r="C10" s="2"/>
      <c r="D10" s="2"/>
      <c r="E10" s="8">
        <f>sierpien!E36</f>
        <v>0</v>
      </c>
    </row>
    <row r="11" spans="1:5" ht="16" x14ac:dyDescent="0.2">
      <c r="A11" s="2" t="s">
        <v>12</v>
      </c>
      <c r="B11" s="2"/>
      <c r="C11" s="2"/>
      <c r="D11" s="2"/>
      <c r="E11" s="8">
        <f>C29</f>
        <v>0</v>
      </c>
    </row>
    <row r="13" spans="1:5" x14ac:dyDescent="0.2">
      <c r="A13" s="9" t="s">
        <v>13</v>
      </c>
      <c r="B13" s="10" t="s">
        <v>14</v>
      </c>
      <c r="C13" s="10" t="s">
        <v>15</v>
      </c>
      <c r="D13" s="10" t="s">
        <v>16</v>
      </c>
      <c r="E13" s="11" t="s">
        <v>17</v>
      </c>
    </row>
    <row r="14" spans="1:5" x14ac:dyDescent="0.2">
      <c r="A14" s="12" t="s">
        <v>18</v>
      </c>
      <c r="B14" s="13" t="s">
        <v>19</v>
      </c>
      <c r="C14" s="13" t="s">
        <v>19</v>
      </c>
      <c r="D14" s="13" t="s">
        <v>19</v>
      </c>
      <c r="E14" s="13" t="s">
        <v>19</v>
      </c>
    </row>
    <row r="15" spans="1:5" x14ac:dyDescent="0.2">
      <c r="A15" s="12" t="s">
        <v>20</v>
      </c>
      <c r="B15" s="13" t="s">
        <v>19</v>
      </c>
      <c r="C15" s="13" t="s">
        <v>19</v>
      </c>
      <c r="D15" s="13" t="s">
        <v>19</v>
      </c>
      <c r="E15" s="13" t="s">
        <v>19</v>
      </c>
    </row>
    <row r="16" spans="1:5" x14ac:dyDescent="0.2">
      <c r="A16" s="12" t="s">
        <v>21</v>
      </c>
      <c r="B16" s="13" t="s">
        <v>19</v>
      </c>
      <c r="C16" s="13" t="s">
        <v>19</v>
      </c>
      <c r="D16" s="13" t="s">
        <v>19</v>
      </c>
      <c r="E16" s="13" t="s">
        <v>19</v>
      </c>
    </row>
    <row r="17" spans="1:5" x14ac:dyDescent="0.2">
      <c r="A17" s="12" t="s">
        <v>22</v>
      </c>
      <c r="B17" s="13" t="s">
        <v>19</v>
      </c>
      <c r="C17" s="13" t="s">
        <v>19</v>
      </c>
      <c r="D17" s="13" t="s">
        <v>19</v>
      </c>
      <c r="E17" s="13" t="s">
        <v>19</v>
      </c>
    </row>
    <row r="18" spans="1:5" x14ac:dyDescent="0.2">
      <c r="A18" s="12" t="s">
        <v>23</v>
      </c>
      <c r="B18" s="13" t="s">
        <v>19</v>
      </c>
      <c r="C18" s="13" t="s">
        <v>19</v>
      </c>
      <c r="D18" s="13" t="s">
        <v>19</v>
      </c>
      <c r="E18" s="13" t="s">
        <v>19</v>
      </c>
    </row>
    <row r="19" spans="1:5" x14ac:dyDescent="0.2">
      <c r="A19" s="12" t="s">
        <v>24</v>
      </c>
      <c r="B19" s="13" t="s">
        <v>19</v>
      </c>
      <c r="C19" s="13" t="s">
        <v>19</v>
      </c>
      <c r="D19" s="13" t="s">
        <v>19</v>
      </c>
      <c r="E19" s="13" t="s">
        <v>19</v>
      </c>
    </row>
    <row r="20" spans="1:5" x14ac:dyDescent="0.2">
      <c r="A20" s="12" t="s">
        <v>25</v>
      </c>
      <c r="B20" s="13" t="s">
        <v>19</v>
      </c>
      <c r="C20" s="13" t="s">
        <v>19</v>
      </c>
      <c r="D20" s="13" t="s">
        <v>19</v>
      </c>
      <c r="E20" s="13" t="s">
        <v>19</v>
      </c>
    </row>
    <row r="21" spans="1:5" x14ac:dyDescent="0.2">
      <c r="A21" s="12" t="s">
        <v>26</v>
      </c>
      <c r="B21" s="13" t="s">
        <v>19</v>
      </c>
      <c r="C21" s="13" t="s">
        <v>19</v>
      </c>
      <c r="D21" s="13" t="s">
        <v>19</v>
      </c>
      <c r="E21" s="13" t="s">
        <v>19</v>
      </c>
    </row>
    <row r="22" spans="1:5" x14ac:dyDescent="0.2">
      <c r="A22" s="12" t="s">
        <v>27</v>
      </c>
      <c r="B22" s="13" t="s">
        <v>19</v>
      </c>
      <c r="C22" s="13" t="s">
        <v>19</v>
      </c>
      <c r="D22" s="13" t="s">
        <v>19</v>
      </c>
      <c r="E22" s="13" t="s">
        <v>19</v>
      </c>
    </row>
    <row r="23" spans="1:5" x14ac:dyDescent="0.2">
      <c r="A23" s="12" t="s">
        <v>28</v>
      </c>
      <c r="B23" s="13" t="s">
        <v>19</v>
      </c>
      <c r="C23" s="13" t="s">
        <v>19</v>
      </c>
      <c r="D23" s="13" t="s">
        <v>19</v>
      </c>
      <c r="E23" s="13" t="s">
        <v>19</v>
      </c>
    </row>
    <row r="24" spans="1:5" x14ac:dyDescent="0.2">
      <c r="A24" s="12" t="s">
        <v>29</v>
      </c>
      <c r="B24" s="13" t="s">
        <v>19</v>
      </c>
      <c r="C24" s="13" t="s">
        <v>19</v>
      </c>
      <c r="D24" s="13" t="s">
        <v>19</v>
      </c>
      <c r="E24" s="13" t="s">
        <v>19</v>
      </c>
    </row>
    <row r="25" spans="1:5" x14ac:dyDescent="0.2">
      <c r="A25" s="12" t="s">
        <v>30</v>
      </c>
      <c r="B25" s="13" t="s">
        <v>19</v>
      </c>
      <c r="C25" s="13" t="s">
        <v>19</v>
      </c>
      <c r="D25" s="13" t="s">
        <v>19</v>
      </c>
      <c r="E25" s="13" t="s">
        <v>19</v>
      </c>
    </row>
    <row r="26" spans="1:5" x14ac:dyDescent="0.2">
      <c r="A26" s="12" t="s">
        <v>31</v>
      </c>
      <c r="B26" s="13" t="s">
        <v>19</v>
      </c>
      <c r="C26" s="13" t="s">
        <v>19</v>
      </c>
      <c r="D26" s="13" t="s">
        <v>19</v>
      </c>
      <c r="E26" s="13" t="s">
        <v>19</v>
      </c>
    </row>
    <row r="27" spans="1:5" x14ac:dyDescent="0.2">
      <c r="A27" s="12" t="s">
        <v>32</v>
      </c>
      <c r="B27" s="13" t="s">
        <v>19</v>
      </c>
      <c r="C27" s="13" t="s">
        <v>19</v>
      </c>
      <c r="D27" s="13" t="s">
        <v>19</v>
      </c>
      <c r="E27" s="13" t="s">
        <v>19</v>
      </c>
    </row>
    <row r="28" spans="1:5" x14ac:dyDescent="0.2">
      <c r="A28" s="12" t="s">
        <v>33</v>
      </c>
      <c r="B28" s="13" t="s">
        <v>19</v>
      </c>
      <c r="C28" s="13" t="s">
        <v>19</v>
      </c>
      <c r="D28" s="13" t="s">
        <v>19</v>
      </c>
      <c r="E28" s="13" t="s">
        <v>19</v>
      </c>
    </row>
    <row r="29" spans="1:5" x14ac:dyDescent="0.2">
      <c r="A29" s="14"/>
      <c r="B29" s="15" t="s">
        <v>34</v>
      </c>
      <c r="C29" s="15">
        <f>SUM(C14:C28)</f>
        <v>0</v>
      </c>
      <c r="D29" s="16">
        <f>SUM(D14:D28)</f>
        <v>0</v>
      </c>
      <c r="E29" s="16">
        <f>SUM(E14:E28)</f>
        <v>0</v>
      </c>
    </row>
    <row r="31" spans="1:5" ht="16" x14ac:dyDescent="0.2">
      <c r="A31" s="2" t="s">
        <v>35</v>
      </c>
      <c r="B31" s="2"/>
      <c r="C31" s="2"/>
      <c r="D31" s="2"/>
      <c r="E31" s="8">
        <f>E11+E10</f>
        <v>0</v>
      </c>
    </row>
    <row r="32" spans="1:5" ht="16" x14ac:dyDescent="0.2">
      <c r="A32" s="2" t="s">
        <v>36</v>
      </c>
      <c r="B32" s="2"/>
      <c r="C32" s="2"/>
      <c r="D32" s="2"/>
      <c r="E32" s="8">
        <f>C29</f>
        <v>0</v>
      </c>
    </row>
    <row r="33" spans="1:8" ht="16" x14ac:dyDescent="0.2">
      <c r="A33" s="2" t="s">
        <v>37</v>
      </c>
      <c r="B33" s="2"/>
      <c r="C33" s="2"/>
      <c r="D33" s="2"/>
      <c r="E33" s="17">
        <f>E9*0.06</f>
        <v>0</v>
      </c>
      <c r="G33" s="18">
        <f>E33-E32</f>
        <v>0</v>
      </c>
      <c r="H33" s="5">
        <v>0</v>
      </c>
    </row>
    <row r="34" spans="1:8" ht="16" x14ac:dyDescent="0.2">
      <c r="A34" s="2" t="s">
        <v>38</v>
      </c>
      <c r="B34" s="2"/>
      <c r="C34" s="2"/>
      <c r="D34" s="2"/>
      <c r="E34" s="19" t="str">
        <f>IF(G33&lt;H33,G33*-1,G34)</f>
        <v>-----------</v>
      </c>
      <c r="G34" s="20" t="s">
        <v>39</v>
      </c>
    </row>
    <row r="35" spans="1:8" ht="16" x14ac:dyDescent="0.2">
      <c r="A35" s="2" t="s">
        <v>40</v>
      </c>
      <c r="B35" s="2"/>
      <c r="C35" s="2"/>
      <c r="D35" s="2"/>
      <c r="E35" s="19" t="str">
        <f>IF(G33&gt;H33,G33,G34)</f>
        <v>-----------</v>
      </c>
    </row>
    <row r="36" spans="1:8" ht="16" x14ac:dyDescent="0.2">
      <c r="A36" s="2" t="s">
        <v>41</v>
      </c>
      <c r="B36" s="2"/>
      <c r="C36" s="2"/>
      <c r="D36" s="2"/>
      <c r="E36" s="8">
        <f>E31-E32</f>
        <v>0</v>
      </c>
    </row>
    <row r="39" spans="1:8" x14ac:dyDescent="0.2">
      <c r="A39" s="3" t="s">
        <v>42</v>
      </c>
      <c r="B39" s="3"/>
      <c r="C39" s="3"/>
      <c r="D39" s="1" t="s">
        <v>43</v>
      </c>
      <c r="E39" s="1"/>
    </row>
    <row r="42" spans="1:8" x14ac:dyDescent="0.2">
      <c r="C42" s="3" t="s">
        <v>44</v>
      </c>
      <c r="D42" s="3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styczen</vt:lpstr>
      <vt:lpstr>luty</vt:lpstr>
      <vt:lpstr>marzec</vt:lpstr>
      <vt:lpstr>kwiecien</vt:lpstr>
      <vt:lpstr>maj</vt:lpstr>
      <vt:lpstr>czerwiec</vt:lpstr>
      <vt:lpstr>lipiec</vt:lpstr>
      <vt:lpstr>sierpien</vt:lpstr>
      <vt:lpstr>wrzesien</vt:lpstr>
      <vt:lpstr>pazdziernik</vt:lpstr>
      <vt:lpstr>listopad</vt:lpstr>
      <vt:lpstr>grudzien</vt:lpstr>
      <vt:lpstr>ochrona_srodowiska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Batorski</dc:creator>
  <dc:description/>
  <cp:lastModifiedBy>Microsoft Office User</cp:lastModifiedBy>
  <cp:revision>9</cp:revision>
  <cp:lastPrinted>2022-02-21T07:01:08Z</cp:lastPrinted>
  <dcterms:created xsi:type="dcterms:W3CDTF">2015-06-05T18:19:34Z</dcterms:created>
  <dcterms:modified xsi:type="dcterms:W3CDTF">2022-04-14T08:42:41Z</dcterms:modified>
  <dc:language>en-US</dc:language>
</cp:coreProperties>
</file>