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95" yWindow="705" windowWidth="12420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6" i="1" l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D83" i="1"/>
  <c r="F96" i="1"/>
  <c r="F95" i="1"/>
  <c r="F94" i="1"/>
  <c r="F93" i="1"/>
  <c r="F92" i="1"/>
  <c r="F91" i="1"/>
  <c r="F90" i="1"/>
  <c r="F89" i="1"/>
  <c r="F88" i="1"/>
  <c r="F87" i="1"/>
  <c r="F86" i="1"/>
  <c r="I54" i="1"/>
  <c r="I53" i="1"/>
  <c r="I52" i="1"/>
  <c r="I51" i="1"/>
  <c r="I50" i="1"/>
  <c r="I49" i="1"/>
  <c r="I48" i="1"/>
  <c r="I47" i="1"/>
  <c r="I46" i="1"/>
  <c r="I45" i="1"/>
  <c r="I44" i="1"/>
  <c r="H54" i="1"/>
  <c r="H53" i="1"/>
  <c r="H52" i="1"/>
  <c r="H51" i="1"/>
  <c r="H50" i="1"/>
  <c r="H49" i="1"/>
  <c r="H48" i="1"/>
  <c r="H47" i="1"/>
  <c r="H46" i="1"/>
  <c r="H45" i="1"/>
  <c r="H44" i="1"/>
  <c r="G54" i="1"/>
  <c r="G53" i="1"/>
  <c r="G52" i="1"/>
  <c r="G51" i="1"/>
  <c r="G50" i="1"/>
  <c r="G49" i="1"/>
  <c r="G48" i="1"/>
  <c r="G47" i="1"/>
  <c r="G46" i="1"/>
  <c r="G45" i="1"/>
  <c r="G44" i="1"/>
  <c r="F54" i="1"/>
  <c r="F53" i="1"/>
  <c r="F52" i="1"/>
  <c r="F51" i="1"/>
  <c r="F50" i="1"/>
  <c r="F49" i="1"/>
  <c r="F48" i="1"/>
  <c r="F47" i="1"/>
  <c r="F46" i="1"/>
  <c r="F45" i="1"/>
  <c r="F44" i="1"/>
</calcChain>
</file>

<file path=xl/sharedStrings.xml><?xml version="1.0" encoding="utf-8"?>
<sst xmlns="http://schemas.openxmlformats.org/spreadsheetml/2006/main" count="23" uniqueCount="5">
  <si>
    <t>active-flows</t>
  </si>
  <si>
    <t>PQ</t>
  </si>
  <si>
    <t>TW0</t>
  </si>
  <si>
    <t>TW1</t>
  </si>
  <si>
    <t>TW2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</si>
</sst>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center"/>
    </xf>
    <xf numFmtId="43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PQ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Sheet1!$B$4:$B$14</c:f>
              <c:numCache>
                <c:formatCode>_(* #,##0_);_(* \(#,##0\);_(* "-"??_);_(@_)</c:formatCode>
                <c:ptCount val="11"/>
                <c:pt idx="0">
                  <c:v>4588747.863247863</c:v>
                </c:pt>
                <c:pt idx="1">
                  <c:v>4588747.863247863</c:v>
                </c:pt>
                <c:pt idx="2">
                  <c:v>4588747.863247863</c:v>
                </c:pt>
                <c:pt idx="3">
                  <c:v>3890460.1449275361</c:v>
                </c:pt>
                <c:pt idx="4">
                  <c:v>3007750.7002801117</c:v>
                </c:pt>
                <c:pt idx="5">
                  <c:v>1928571.4285714286</c:v>
                </c:pt>
                <c:pt idx="6">
                  <c:v>2223120.0828157351</c:v>
                </c:pt>
                <c:pt idx="7">
                  <c:v>2429543.2458697767</c:v>
                </c:pt>
                <c:pt idx="8">
                  <c:v>2113271.344040575</c:v>
                </c:pt>
                <c:pt idx="9">
                  <c:v>1946282.6002335537</c:v>
                </c:pt>
                <c:pt idx="10">
                  <c:v>1860119.0476190478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TW0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Sheet1!$C$4:$C$14</c:f>
              <c:numCache>
                <c:formatCode>_(* #,##0_);_(* \(#,##0\);_(* "-"??_);_(@_)</c:formatCode>
                <c:ptCount val="11"/>
                <c:pt idx="0">
                  <c:v>5162341.346153846</c:v>
                </c:pt>
                <c:pt idx="1">
                  <c:v>5162341.346153846</c:v>
                </c:pt>
                <c:pt idx="2">
                  <c:v>5006859.8068598071</c:v>
                </c:pt>
                <c:pt idx="3">
                  <c:v>4960644.8412698414</c:v>
                </c:pt>
                <c:pt idx="4">
                  <c:v>4940622.7781435158</c:v>
                </c:pt>
                <c:pt idx="5">
                  <c:v>4804960.0511345472</c:v>
                </c:pt>
                <c:pt idx="6">
                  <c:v>4507497.7443609023</c:v>
                </c:pt>
                <c:pt idx="7">
                  <c:v>3700020.5140879885</c:v>
                </c:pt>
                <c:pt idx="8">
                  <c:v>2788647.3282442749</c:v>
                </c:pt>
                <c:pt idx="9">
                  <c:v>2982883.2836505389</c:v>
                </c:pt>
                <c:pt idx="10">
                  <c:v>3033537.3714285716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TW1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Sheet1!$D$4:$D$14</c:f>
              <c:numCache>
                <c:formatCode>_(* #,##0_);_(* \(#,##0\);_(* "-"??_);_(@_)</c:formatCode>
                <c:ptCount val="11"/>
                <c:pt idx="0">
                  <c:v>5219639.9026763989</c:v>
                </c:pt>
                <c:pt idx="1">
                  <c:v>5146430.9752747249</c:v>
                </c:pt>
                <c:pt idx="2">
                  <c:v>5022425.2179745138</c:v>
                </c:pt>
                <c:pt idx="3">
                  <c:v>4970989.3687707642</c:v>
                </c:pt>
                <c:pt idx="4">
                  <c:v>5014847.4632843798</c:v>
                </c:pt>
                <c:pt idx="5">
                  <c:v>4764432.3725055428</c:v>
                </c:pt>
                <c:pt idx="6">
                  <c:v>4425472.8453364819</c:v>
                </c:pt>
                <c:pt idx="7">
                  <c:v>3667869.3528693533</c:v>
                </c:pt>
                <c:pt idx="8">
                  <c:v>3686178.4486990673</c:v>
                </c:pt>
                <c:pt idx="9">
                  <c:v>3863976.8339768341</c:v>
                </c:pt>
                <c:pt idx="10">
                  <c:v>3737762.2360248449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TW2</c:v>
                </c:pt>
              </c:strCache>
            </c:strRef>
          </c:tx>
          <c:marker>
            <c:symbol val="none"/>
          </c:marker>
          <c:cat>
            <c:numRef>
              <c:f>Sheet1!$A$4:$A$14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Sheet1!$E$4:$E$14</c:f>
              <c:numCache>
                <c:formatCode>_(* #,##0_);_(* \(#,##0\);_(* "-"??_);_(@_)</c:formatCode>
                <c:ptCount val="11"/>
                <c:pt idx="0">
                  <c:v>5207908.585331942</c:v>
                </c:pt>
                <c:pt idx="1">
                  <c:v>5193260.0554785011</c:v>
                </c:pt>
                <c:pt idx="2">
                  <c:v>5169301.9323671507</c:v>
                </c:pt>
                <c:pt idx="3">
                  <c:v>5141350.2747252742</c:v>
                </c:pt>
                <c:pt idx="4">
                  <c:v>5060864.5727794673</c:v>
                </c:pt>
                <c:pt idx="5">
                  <c:v>4814287.636130685</c:v>
                </c:pt>
                <c:pt idx="6">
                  <c:v>4507848.5407066057</c:v>
                </c:pt>
                <c:pt idx="7">
                  <c:v>4441207.9027355621</c:v>
                </c:pt>
                <c:pt idx="8">
                  <c:v>4346235.2062163781</c:v>
                </c:pt>
                <c:pt idx="9">
                  <c:v>4452171.0048426148</c:v>
                </c:pt>
                <c:pt idx="10">
                  <c:v>4738613.5406543566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5212672"/>
        <c:axId val="245214208"/>
      </c:lineChart>
      <c:catAx>
        <c:axId val="24521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active-flows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214208"/>
        <c:crosses val="autoZero"/>
        <c:auto val="1"/>
        <c:lblAlgn val="ctr"/>
        <c:lblOffset val="100"/>
        <c:noMultiLvlLbl val="0"/>
      </c:catAx>
      <c:valAx>
        <c:axId val="2452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MPPS/core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452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Sheet1!$F$43</c:f>
              <c:strCache>
                <c:ptCount val="1"/>
                <c:pt idx="0">
                  <c:v>PQ</c:v>
                </c:pt>
              </c:strCache>
            </c:strRef>
          </c:tx>
          <c:marker>
            <c:symbol val="none"/>
          </c:marker>
          <c:cat>
            <c:numRef>
              <c:f>Sheet1!$A$44:$A$54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Sheet1!$F$44:$F$54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Sheet1!$G$43</c:f>
              <c:strCache>
                <c:ptCount val="1"/>
                <c:pt idx="0">
                  <c:v>TW0</c:v>
                </c:pt>
              </c:strCache>
            </c:strRef>
          </c:tx>
          <c:marker>
            <c:symbol val="none"/>
          </c:marker>
          <c:cat>
            <c:numRef>
              <c:f>Sheet1!$A$44:$A$54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Sheet1!$G$44:$G$54</c:f>
              <c:numCache>
                <c:formatCode>General</c:formatCode>
                <c:ptCount val="11"/>
                <c:pt idx="0">
                  <c:v>1.125</c:v>
                </c:pt>
                <c:pt idx="1">
                  <c:v>1.125</c:v>
                </c:pt>
                <c:pt idx="2">
                  <c:v>1.0911167830685753</c:v>
                </c:pt>
                <c:pt idx="3">
                  <c:v>1.2750792082364948</c:v>
                </c:pt>
                <c:pt idx="4">
                  <c:v>1.6426304140444206</c:v>
                </c:pt>
                <c:pt idx="5">
                  <c:v>2.4914607672549502</c:v>
                </c:pt>
                <c:pt idx="6">
                  <c:v>2.0275547772713405</c:v>
                </c:pt>
                <c:pt idx="7">
                  <c:v>1.5229284435986159</c:v>
                </c:pt>
                <c:pt idx="8">
                  <c:v>1.3195879157251909</c:v>
                </c:pt>
                <c:pt idx="9">
                  <c:v>1.5326054311396471</c:v>
                </c:pt>
                <c:pt idx="10">
                  <c:v>1.63082969088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Sheet1!$H$43</c:f>
              <c:strCache>
                <c:ptCount val="1"/>
                <c:pt idx="0">
                  <c:v>TW1</c:v>
                </c:pt>
              </c:strCache>
            </c:strRef>
          </c:tx>
          <c:marker>
            <c:symbol val="none"/>
          </c:marker>
          <c:cat>
            <c:numRef>
              <c:f>Sheet1!$A$44:$A$54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Sheet1!$H$44:$H$54</c:f>
              <c:numCache>
                <c:formatCode>General</c:formatCode>
                <c:ptCount val="11"/>
                <c:pt idx="0">
                  <c:v>1.1374867519920777</c:v>
                </c:pt>
                <c:pt idx="1">
                  <c:v>1.1215327424052757</c:v>
                </c:pt>
                <c:pt idx="2">
                  <c:v>1.0945088655230011</c:v>
                </c:pt>
                <c:pt idx="3">
                  <c:v>1.2777381552801781</c:v>
                </c:pt>
                <c:pt idx="4">
                  <c:v>1.6673082190014443</c:v>
                </c:pt>
                <c:pt idx="5">
                  <c:v>2.4704464153732442</c:v>
                </c:pt>
                <c:pt idx="6">
                  <c:v>1.9906584801893898</c:v>
                </c:pt>
                <c:pt idx="7">
                  <c:v>1.5096950256410258</c:v>
                </c:pt>
                <c:pt idx="8">
                  <c:v>1.7442996419243986</c:v>
                </c:pt>
                <c:pt idx="9">
                  <c:v>1.9853112972972975</c:v>
                </c:pt>
                <c:pt idx="10">
                  <c:v>2.0094209780869563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Sheet1!$I$43</c:f>
              <c:strCache>
                <c:ptCount val="1"/>
                <c:pt idx="0">
                  <c:v>TW2</c:v>
                </c:pt>
              </c:strCache>
            </c:strRef>
          </c:tx>
          <c:marker>
            <c:symbol val="none"/>
          </c:marker>
          <c:cat>
            <c:numRef>
              <c:f>Sheet1!$A$44:$A$54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Sheet1!$I$44:$I$54</c:f>
              <c:numCache>
                <c:formatCode>General</c:formatCode>
                <c:ptCount val="11"/>
                <c:pt idx="0">
                  <c:v>1.1349302120177605</c:v>
                </c:pt>
                <c:pt idx="1">
                  <c:v>1.1317379403371208</c:v>
                </c:pt>
                <c:pt idx="2">
                  <c:v>1.1265168813848008</c:v>
                </c:pt>
                <c:pt idx="3">
                  <c:v>1.3215275528342514</c:v>
                </c:pt>
                <c:pt idx="4">
                  <c:v>1.6826077281964058</c:v>
                </c:pt>
                <c:pt idx="5">
                  <c:v>2.4962972928085034</c:v>
                </c:pt>
                <c:pt idx="6">
                  <c:v>2.0277125718720082</c:v>
                </c:pt>
                <c:pt idx="7">
                  <c:v>1.8280011727659571</c:v>
                </c:pt>
                <c:pt idx="8">
                  <c:v>2.0566384995815898</c:v>
                </c:pt>
                <c:pt idx="9">
                  <c:v>2.2875254622881358</c:v>
                </c:pt>
                <c:pt idx="10">
                  <c:v>2.547478639455782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47186944"/>
        <c:axId val="247188480"/>
      </c:lineChart>
      <c:catAx>
        <c:axId val="24718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</a:t>
                </a:r>
                <a:r>
                  <a:rPr lang="en-US" baseline="0"/>
                  <a:t> flows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7188480"/>
        <c:crosses val="autoZero"/>
        <c:auto val="1"/>
        <c:lblAlgn val="ctr"/>
        <c:lblOffset val="100"/>
        <c:noMultiLvlLbl val="0"/>
      </c:catAx>
      <c:valAx>
        <c:axId val="24718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factor</a:t>
                </a:r>
                <a:r>
                  <a:rPr lang="en-US" baseline="0"/>
                  <a:t> relative to PQ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1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Sheet1!$F$85</c:f>
              <c:strCache>
                <c:ptCount val="1"/>
                <c:pt idx="0">
                  <c:v>PQ</c:v>
                </c:pt>
              </c:strCache>
            </c:strRef>
          </c:tx>
          <c:marker>
            <c:symbol val="none"/>
          </c:marker>
          <c:cat>
            <c:numRef>
              <c:f>Sheet1!$A$86:$A$96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Sheet1!$F$86:$F$96</c:f>
              <c:numCache>
                <c:formatCode>_(* #,##0.00_);_(* \(#,##0.00\);_(* "-"??_);_(@_)</c:formatCode>
                <c:ptCount val="11"/>
                <c:pt idx="0">
                  <c:v>308.36385641025635</c:v>
                </c:pt>
                <c:pt idx="1">
                  <c:v>308.36385641025635</c:v>
                </c:pt>
                <c:pt idx="2">
                  <c:v>308.36385641025635</c:v>
                </c:pt>
                <c:pt idx="3">
                  <c:v>261.43892173913042</c:v>
                </c:pt>
                <c:pt idx="4">
                  <c:v>202.1208470588235</c:v>
                </c:pt>
                <c:pt idx="5">
                  <c:v>129.6</c:v>
                </c:pt>
                <c:pt idx="6">
                  <c:v>149.39366956521738</c:v>
                </c:pt>
                <c:pt idx="7">
                  <c:v>163.26530612244898</c:v>
                </c:pt>
                <c:pt idx="8">
                  <c:v>142.01183431952663</c:v>
                </c:pt>
                <c:pt idx="9">
                  <c:v>130.79019073569481</c:v>
                </c:pt>
                <c:pt idx="10">
                  <c:v>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Sheet1!$G$85</c:f>
              <c:strCache>
                <c:ptCount val="1"/>
                <c:pt idx="0">
                  <c:v>TW0</c:v>
                </c:pt>
              </c:strCache>
            </c:strRef>
          </c:tx>
          <c:marker>
            <c:symbol val="none"/>
          </c:marker>
          <c:cat>
            <c:numRef>
              <c:f>Sheet1!$A$86:$A$96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Sheet1!$G$86:$G$96</c:f>
              <c:numCache>
                <c:formatCode>_(* #,##0.00_);_(* \(#,##0.00\);_(* "-"??_);_(@_)</c:formatCode>
                <c:ptCount val="11"/>
                <c:pt idx="0">
                  <c:v>346.90933846153843</c:v>
                </c:pt>
                <c:pt idx="1">
                  <c:v>346.90933846153843</c:v>
                </c:pt>
                <c:pt idx="2">
                  <c:v>336.46097902097898</c:v>
                </c:pt>
                <c:pt idx="3">
                  <c:v>333.35533333333331</c:v>
                </c:pt>
                <c:pt idx="4">
                  <c:v>332.00985069124425</c:v>
                </c:pt>
                <c:pt idx="5">
                  <c:v>322.89331543624155</c:v>
                </c:pt>
                <c:pt idx="6">
                  <c:v>302.9038484210526</c:v>
                </c:pt>
                <c:pt idx="7">
                  <c:v>248.64137854671282</c:v>
                </c:pt>
                <c:pt idx="8">
                  <c:v>187.39710045801525</c:v>
                </c:pt>
                <c:pt idx="9">
                  <c:v>200.4497566613162</c:v>
                </c:pt>
                <c:pt idx="10">
                  <c:v>203.85371136000001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Sheet1!$H$85</c:f>
              <c:strCache>
                <c:ptCount val="1"/>
                <c:pt idx="0">
                  <c:v>TW1</c:v>
                </c:pt>
              </c:strCache>
            </c:strRef>
          </c:tx>
          <c:marker>
            <c:symbol val="none"/>
          </c:marker>
          <c:cat>
            <c:numRef>
              <c:f>Sheet1!$A$86:$A$96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Sheet1!$H$86:$H$96</c:f>
              <c:numCache>
                <c:formatCode>_(* #,##0.00_);_(* \(#,##0.00\);_(* "-"??_);_(@_)</c:formatCode>
                <c:ptCount val="11"/>
                <c:pt idx="0">
                  <c:v>350.75980145985397</c:v>
                </c:pt>
                <c:pt idx="1">
                  <c:v>345.84016153846147</c:v>
                </c:pt>
                <c:pt idx="2">
                  <c:v>337.50697464788732</c:v>
                </c:pt>
                <c:pt idx="3">
                  <c:v>334.05048558139532</c:v>
                </c:pt>
                <c:pt idx="4">
                  <c:v>336.99774953271032</c:v>
                </c:pt>
                <c:pt idx="5">
                  <c:v>320.16985543237246</c:v>
                </c:pt>
                <c:pt idx="6">
                  <c:v>297.39177520661156</c:v>
                </c:pt>
                <c:pt idx="7">
                  <c:v>246.48082051282051</c:v>
                </c:pt>
                <c:pt idx="8">
                  <c:v>247.71119175257729</c:v>
                </c:pt>
                <c:pt idx="9">
                  <c:v>259.65924324324322</c:v>
                </c:pt>
                <c:pt idx="10">
                  <c:v>251.17762226086955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Sheet1!$I$85</c:f>
              <c:strCache>
                <c:ptCount val="1"/>
                <c:pt idx="0">
                  <c:v>TW2</c:v>
                </c:pt>
              </c:strCache>
            </c:strRef>
          </c:tx>
          <c:marker>
            <c:symbol val="none"/>
          </c:marker>
          <c:cat>
            <c:numRef>
              <c:f>Sheet1!$A$86:$A$96</c:f>
              <c:numCache>
                <c:formatCode>General</c:formatCode>
                <c:ptCount val="11"/>
                <c:pt idx="0">
                  <c:v>100</c:v>
                </c:pt>
                <c:pt idx="1">
                  <c:v>285</c:v>
                </c:pt>
                <c:pt idx="2">
                  <c:v>866</c:v>
                </c:pt>
                <c:pt idx="3">
                  <c:v>2667</c:v>
                </c:pt>
                <c:pt idx="4">
                  <c:v>8240</c:v>
                </c:pt>
                <c:pt idx="5">
                  <c:v>25452</c:v>
                </c:pt>
                <c:pt idx="6">
                  <c:v>78740</c:v>
                </c:pt>
                <c:pt idx="7">
                  <c:v>243449</c:v>
                </c:pt>
                <c:pt idx="8">
                  <c:v>752862</c:v>
                </c:pt>
                <c:pt idx="9">
                  <c:v>2328217</c:v>
                </c:pt>
                <c:pt idx="10">
                  <c:v>7199980</c:v>
                </c:pt>
              </c:numCache>
            </c:numRef>
          </c:cat>
          <c:val>
            <c:numRef>
              <c:f>Sheet1!$I$86:$I$96</c:f>
              <c:numCache>
                <c:formatCode>_(* #,##0.00_);_(* \(#,##0.00\);_(* "-"??_);_(@_)</c:formatCode>
                <c:ptCount val="11"/>
                <c:pt idx="0">
                  <c:v>349.97145693430645</c:v>
                </c:pt>
                <c:pt idx="1">
                  <c:v>348.98707572815522</c:v>
                </c:pt>
                <c:pt idx="2">
                  <c:v>347.37708985507248</c:v>
                </c:pt>
                <c:pt idx="3">
                  <c:v>345.49873846153838</c:v>
                </c:pt>
                <c:pt idx="4">
                  <c:v>340.09009929078019</c:v>
                </c:pt>
                <c:pt idx="5">
                  <c:v>323.520129147982</c:v>
                </c:pt>
                <c:pt idx="6">
                  <c:v>302.92742193548389</c:v>
                </c:pt>
                <c:pt idx="7">
                  <c:v>298.44917106382974</c:v>
                </c:pt>
                <c:pt idx="8">
                  <c:v>292.06700585774058</c:v>
                </c:pt>
                <c:pt idx="9">
                  <c:v>299.1858915254237</c:v>
                </c:pt>
                <c:pt idx="10">
                  <c:v>318.43482993197273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51461632"/>
        <c:axId val="251463552"/>
      </c:lineChart>
      <c:catAx>
        <c:axId val="25146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active flows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463552"/>
        <c:crosses val="autoZero"/>
        <c:auto val="1"/>
        <c:lblAlgn val="ctr"/>
        <c:lblOffset val="100"/>
        <c:noMultiLvlLbl val="0"/>
      </c:catAx>
      <c:valAx>
        <c:axId val="25146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Maximum</a:t>
                </a:r>
                <a:r>
                  <a:rPr lang="en-US" sz="1400" baseline="0"/>
                  <a:t> GbE per UCS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8073522884094383E-2"/>
              <c:y val="0.29504701768529068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51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15</xdr:row>
      <xdr:rowOff>66675</xdr:rowOff>
    </xdr:from>
    <xdr:to>
      <xdr:col>14</xdr:col>
      <xdr:colOff>209550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109536</xdr:colOff>
      <xdr:row>55</xdr:row>
      <xdr:rowOff>28574</xdr:rowOff>
    </xdr:from>
    <xdr:to>
      <xdr:col>10</xdr:col>
      <xdr:colOff>514350</xdr:colOff>
      <xdr:row>80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319086</xdr:colOff>
      <xdr:row>97</xdr:row>
      <xdr:rowOff>28574</xdr:rowOff>
    </xdr:from>
    <xdr:to>
      <xdr:col>15</xdr:col>
      <xdr:colOff>476250</xdr:colOff>
      <xdr:row>128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abSelected="1" workbookViewId="0">
      <selection activeCell="R98" sqref="R98"/>
    </sheetView>
  </sheetViews>
  <sheetFormatPr defaultRowHeight="15" x14ac:dyDescent="0.25"/>
  <cols>
    <col min="1" max="1" width="10.5703125" customWidth="1"/>
    <col min="2" max="4" width="13.28515625" bestFit="1" customWidth="1"/>
    <col min="5" max="5" width="12.140625" customWidth="1"/>
    <col min="6" max="6" width="14.28515625" bestFit="1" customWidth="1"/>
  </cols>
  <sheetData>
    <row r="3" spans="1:5" ht="30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>
        <v>100</v>
      </c>
      <c r="B4" s="4">
        <v>4588747.863247863</v>
      </c>
      <c r="C4" s="4">
        <v>5162341.346153846</v>
      </c>
      <c r="D4" s="5">
        <v>5219639.9026763989</v>
      </c>
      <c r="E4" s="4">
        <v>5207908.585331942</v>
      </c>
    </row>
    <row r="5" spans="1:5" x14ac:dyDescent="0.25">
      <c r="A5" s="1">
        <v>285</v>
      </c>
      <c r="B5" s="4">
        <v>4588747.863247863</v>
      </c>
      <c r="C5" s="4">
        <v>5162341.346153846</v>
      </c>
      <c r="D5" s="5">
        <v>5146430.9752747249</v>
      </c>
      <c r="E5" s="4">
        <v>5193260.0554785011</v>
      </c>
    </row>
    <row r="6" spans="1:5" x14ac:dyDescent="0.25">
      <c r="A6" s="1">
        <v>866</v>
      </c>
      <c r="B6" s="4">
        <v>4588747.863247863</v>
      </c>
      <c r="C6" s="4">
        <v>5006859.8068598071</v>
      </c>
      <c r="D6" s="5">
        <v>5022425.2179745138</v>
      </c>
      <c r="E6" s="4">
        <v>5169301.9323671507</v>
      </c>
    </row>
    <row r="7" spans="1:5" x14ac:dyDescent="0.25">
      <c r="A7" s="1">
        <v>2667</v>
      </c>
      <c r="B7" s="4">
        <v>3890460.1449275361</v>
      </c>
      <c r="C7" s="4">
        <v>4960644.8412698414</v>
      </c>
      <c r="D7" s="5">
        <v>4970989.3687707642</v>
      </c>
      <c r="E7" s="4">
        <v>5141350.2747252742</v>
      </c>
    </row>
    <row r="8" spans="1:5" x14ac:dyDescent="0.25">
      <c r="A8" s="1">
        <v>8240</v>
      </c>
      <c r="B8" s="4">
        <v>3007750.7002801117</v>
      </c>
      <c r="C8" s="4">
        <v>4940622.7781435158</v>
      </c>
      <c r="D8" s="5">
        <v>5014847.4632843798</v>
      </c>
      <c r="E8" s="4">
        <v>5060864.5727794673</v>
      </c>
    </row>
    <row r="9" spans="1:5" x14ac:dyDescent="0.25">
      <c r="A9" s="1">
        <v>25452</v>
      </c>
      <c r="B9" s="4">
        <v>1928571.4285714286</v>
      </c>
      <c r="C9" s="4">
        <v>4804960.0511345472</v>
      </c>
      <c r="D9" s="5">
        <v>4764432.3725055428</v>
      </c>
      <c r="E9" s="4">
        <v>4814287.636130685</v>
      </c>
    </row>
    <row r="10" spans="1:5" x14ac:dyDescent="0.25">
      <c r="A10" s="1">
        <v>78740</v>
      </c>
      <c r="B10" s="4">
        <v>2223120.0828157351</v>
      </c>
      <c r="C10" s="4">
        <v>4507497.7443609023</v>
      </c>
      <c r="D10" s="5">
        <v>4425472.8453364819</v>
      </c>
      <c r="E10" s="4">
        <v>4507848.5407066057</v>
      </c>
    </row>
    <row r="11" spans="1:5" x14ac:dyDescent="0.25">
      <c r="A11" s="1">
        <v>243449</v>
      </c>
      <c r="B11" s="4">
        <v>2429543.2458697767</v>
      </c>
      <c r="C11" s="4">
        <v>3700020.5140879885</v>
      </c>
      <c r="D11" s="5">
        <v>3667869.3528693533</v>
      </c>
      <c r="E11" s="4">
        <v>4441207.9027355621</v>
      </c>
    </row>
    <row r="12" spans="1:5" x14ac:dyDescent="0.25">
      <c r="A12" s="1">
        <v>752862</v>
      </c>
      <c r="B12" s="4">
        <v>2113271.344040575</v>
      </c>
      <c r="C12" s="4">
        <v>2788647.3282442749</v>
      </c>
      <c r="D12" s="5">
        <v>3686178.4486990673</v>
      </c>
      <c r="E12" s="4">
        <v>4346235.2062163781</v>
      </c>
    </row>
    <row r="13" spans="1:5" x14ac:dyDescent="0.25">
      <c r="A13" s="1">
        <v>2328217</v>
      </c>
      <c r="B13" s="4">
        <v>1946282.6002335537</v>
      </c>
      <c r="C13" s="4">
        <v>2982883.2836505389</v>
      </c>
      <c r="D13" s="5">
        <v>3863976.8339768341</v>
      </c>
      <c r="E13" s="4">
        <v>4452171.0048426148</v>
      </c>
    </row>
    <row r="14" spans="1:5" x14ac:dyDescent="0.25">
      <c r="A14" s="1">
        <v>7199980</v>
      </c>
      <c r="B14" s="4">
        <v>1860119.0476190478</v>
      </c>
      <c r="C14" s="4">
        <v>3033537.3714285716</v>
      </c>
      <c r="D14" s="5">
        <v>3737762.2360248449</v>
      </c>
      <c r="E14" s="4">
        <v>4738613.5406543566</v>
      </c>
    </row>
    <row r="43" spans="1:9" ht="30" x14ac:dyDescent="0.25">
      <c r="A43" s="2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1</v>
      </c>
      <c r="G43" s="3" t="s">
        <v>2</v>
      </c>
      <c r="H43" s="3" t="s">
        <v>3</v>
      </c>
      <c r="I43" s="3" t="s">
        <v>4</v>
      </c>
    </row>
    <row r="44" spans="1:9" x14ac:dyDescent="0.25">
      <c r="A44" s="1">
        <v>100</v>
      </c>
      <c r="B44" s="4">
        <v>4588747.863247863</v>
      </c>
      <c r="C44" s="4">
        <v>5162341.346153846</v>
      </c>
      <c r="D44" s="5">
        <v>5219639.9026763989</v>
      </c>
      <c r="E44" s="4">
        <v>5207908.585331942</v>
      </c>
      <c r="F44" s="1">
        <f>B44/B44</f>
        <v>1</v>
      </c>
      <c r="G44" s="1">
        <f>C44/B44</f>
        <v>1.125</v>
      </c>
      <c r="H44" s="1">
        <f>D44/B44</f>
        <v>1.1374867519920777</v>
      </c>
      <c r="I44" s="1">
        <f>E44/B44</f>
        <v>1.1349302120177605</v>
      </c>
    </row>
    <row r="45" spans="1:9" x14ac:dyDescent="0.25">
      <c r="A45" s="1">
        <v>285</v>
      </c>
      <c r="B45" s="4">
        <v>4588747.863247863</v>
      </c>
      <c r="C45" s="4">
        <v>5162341.346153846</v>
      </c>
      <c r="D45" s="5">
        <v>5146430.9752747249</v>
      </c>
      <c r="E45" s="4">
        <v>5193260.0554785011</v>
      </c>
      <c r="F45" s="1">
        <f t="shared" ref="F45:F54" si="0">B45/B45</f>
        <v>1</v>
      </c>
      <c r="G45" s="1">
        <f t="shared" ref="G45:G54" si="1">C45/B45</f>
        <v>1.125</v>
      </c>
      <c r="H45" s="1">
        <f t="shared" ref="H45:H54" si="2">D45/B45</f>
        <v>1.1215327424052757</v>
      </c>
      <c r="I45" s="1">
        <f t="shared" ref="I45:I54" si="3">E45/B45</f>
        <v>1.1317379403371208</v>
      </c>
    </row>
    <row r="46" spans="1:9" x14ac:dyDescent="0.25">
      <c r="A46" s="1">
        <v>866</v>
      </c>
      <c r="B46" s="4">
        <v>4588747.863247863</v>
      </c>
      <c r="C46" s="4">
        <v>5006859.8068598071</v>
      </c>
      <c r="D46" s="5">
        <v>5022425.2179745138</v>
      </c>
      <c r="E46" s="4">
        <v>5169301.9323671507</v>
      </c>
      <c r="F46" s="1">
        <f t="shared" si="0"/>
        <v>1</v>
      </c>
      <c r="G46" s="1">
        <f t="shared" si="1"/>
        <v>1.0911167830685753</v>
      </c>
      <c r="H46" s="1">
        <f t="shared" si="2"/>
        <v>1.0945088655230011</v>
      </c>
      <c r="I46" s="1">
        <f t="shared" si="3"/>
        <v>1.1265168813848008</v>
      </c>
    </row>
    <row r="47" spans="1:9" x14ac:dyDescent="0.25">
      <c r="A47" s="1">
        <v>2667</v>
      </c>
      <c r="B47" s="4">
        <v>3890460.1449275361</v>
      </c>
      <c r="C47" s="4">
        <v>4960644.8412698414</v>
      </c>
      <c r="D47" s="5">
        <v>4970989.3687707642</v>
      </c>
      <c r="E47" s="4">
        <v>5141350.2747252742</v>
      </c>
      <c r="F47" s="1">
        <f t="shared" si="0"/>
        <v>1</v>
      </c>
      <c r="G47" s="1">
        <f t="shared" si="1"/>
        <v>1.2750792082364948</v>
      </c>
      <c r="H47" s="1">
        <f t="shared" si="2"/>
        <v>1.2777381552801781</v>
      </c>
      <c r="I47" s="1">
        <f t="shared" si="3"/>
        <v>1.3215275528342514</v>
      </c>
    </row>
    <row r="48" spans="1:9" x14ac:dyDescent="0.25">
      <c r="A48" s="1">
        <v>8240</v>
      </c>
      <c r="B48" s="4">
        <v>3007750.7002801117</v>
      </c>
      <c r="C48" s="4">
        <v>4940622.7781435158</v>
      </c>
      <c r="D48" s="5">
        <v>5014847.4632843798</v>
      </c>
      <c r="E48" s="4">
        <v>5060864.5727794673</v>
      </c>
      <c r="F48" s="1">
        <f t="shared" si="0"/>
        <v>1</v>
      </c>
      <c r="G48" s="1">
        <f t="shared" si="1"/>
        <v>1.6426304140444206</v>
      </c>
      <c r="H48" s="1">
        <f t="shared" si="2"/>
        <v>1.6673082190014443</v>
      </c>
      <c r="I48" s="1">
        <f t="shared" si="3"/>
        <v>1.6826077281964058</v>
      </c>
    </row>
    <row r="49" spans="1:9" x14ac:dyDescent="0.25">
      <c r="A49" s="1">
        <v>25452</v>
      </c>
      <c r="B49" s="4">
        <v>1928571.4285714286</v>
      </c>
      <c r="C49" s="4">
        <v>4804960.0511345472</v>
      </c>
      <c r="D49" s="5">
        <v>4764432.3725055428</v>
      </c>
      <c r="E49" s="4">
        <v>4814287.636130685</v>
      </c>
      <c r="F49" s="1">
        <f t="shared" si="0"/>
        <v>1</v>
      </c>
      <c r="G49" s="1">
        <f t="shared" si="1"/>
        <v>2.4914607672549502</v>
      </c>
      <c r="H49" s="1">
        <f t="shared" si="2"/>
        <v>2.4704464153732442</v>
      </c>
      <c r="I49" s="1">
        <f t="shared" si="3"/>
        <v>2.4962972928085034</v>
      </c>
    </row>
    <row r="50" spans="1:9" x14ac:dyDescent="0.25">
      <c r="A50" s="1">
        <v>78740</v>
      </c>
      <c r="B50" s="4">
        <v>2223120.0828157351</v>
      </c>
      <c r="C50" s="4">
        <v>4507497.7443609023</v>
      </c>
      <c r="D50" s="5">
        <v>4425472.8453364819</v>
      </c>
      <c r="E50" s="4">
        <v>4507848.5407066057</v>
      </c>
      <c r="F50" s="1">
        <f t="shared" si="0"/>
        <v>1</v>
      </c>
      <c r="G50" s="1">
        <f t="shared" si="1"/>
        <v>2.0275547772713405</v>
      </c>
      <c r="H50" s="1">
        <f t="shared" si="2"/>
        <v>1.9906584801893898</v>
      </c>
      <c r="I50" s="1">
        <f t="shared" si="3"/>
        <v>2.0277125718720082</v>
      </c>
    </row>
    <row r="51" spans="1:9" x14ac:dyDescent="0.25">
      <c r="A51" s="1">
        <v>243449</v>
      </c>
      <c r="B51" s="4">
        <v>2429543.2458697767</v>
      </c>
      <c r="C51" s="4">
        <v>3700020.5140879885</v>
      </c>
      <c r="D51" s="5">
        <v>3667869.3528693533</v>
      </c>
      <c r="E51" s="4">
        <v>4441207.9027355621</v>
      </c>
      <c r="F51" s="1">
        <f t="shared" si="0"/>
        <v>1</v>
      </c>
      <c r="G51" s="1">
        <f t="shared" si="1"/>
        <v>1.5229284435986159</v>
      </c>
      <c r="H51" s="1">
        <f t="shared" si="2"/>
        <v>1.5096950256410258</v>
      </c>
      <c r="I51" s="1">
        <f t="shared" si="3"/>
        <v>1.8280011727659571</v>
      </c>
    </row>
    <row r="52" spans="1:9" x14ac:dyDescent="0.25">
      <c r="A52" s="1">
        <v>752862</v>
      </c>
      <c r="B52" s="4">
        <v>2113271.344040575</v>
      </c>
      <c r="C52" s="4">
        <v>2788647.3282442749</v>
      </c>
      <c r="D52" s="5">
        <v>3686178.4486990673</v>
      </c>
      <c r="E52" s="4">
        <v>4346235.2062163781</v>
      </c>
      <c r="F52" s="1">
        <f t="shared" si="0"/>
        <v>1</v>
      </c>
      <c r="G52" s="1">
        <f t="shared" si="1"/>
        <v>1.3195879157251909</v>
      </c>
      <c r="H52" s="1">
        <f t="shared" si="2"/>
        <v>1.7442996419243986</v>
      </c>
      <c r="I52" s="1">
        <f t="shared" si="3"/>
        <v>2.0566384995815898</v>
      </c>
    </row>
    <row r="53" spans="1:9" x14ac:dyDescent="0.25">
      <c r="A53" s="1">
        <v>2328217</v>
      </c>
      <c r="B53" s="4">
        <v>1946282.6002335537</v>
      </c>
      <c r="C53" s="4">
        <v>2982883.2836505389</v>
      </c>
      <c r="D53" s="5">
        <v>3863976.8339768341</v>
      </c>
      <c r="E53" s="4">
        <v>4452171.0048426148</v>
      </c>
      <c r="F53" s="1">
        <f t="shared" si="0"/>
        <v>1</v>
      </c>
      <c r="G53" s="1">
        <f t="shared" si="1"/>
        <v>1.5326054311396471</v>
      </c>
      <c r="H53" s="1">
        <f t="shared" si="2"/>
        <v>1.9853112972972975</v>
      </c>
      <c r="I53" s="1">
        <f t="shared" si="3"/>
        <v>2.2875254622881358</v>
      </c>
    </row>
    <row r="54" spans="1:9" x14ac:dyDescent="0.25">
      <c r="A54" s="1">
        <v>7199980</v>
      </c>
      <c r="B54" s="4">
        <v>1860119.0476190478</v>
      </c>
      <c r="C54" s="4">
        <v>3033537.3714285716</v>
      </c>
      <c r="D54" s="5">
        <v>3737762.2360248449</v>
      </c>
      <c r="E54" s="4">
        <v>4738613.5406543566</v>
      </c>
      <c r="F54" s="1">
        <f t="shared" si="0"/>
        <v>1</v>
      </c>
      <c r="G54" s="1">
        <f t="shared" si="1"/>
        <v>1.63082969088</v>
      </c>
      <c r="H54" s="1">
        <f t="shared" si="2"/>
        <v>2.0094209780869563</v>
      </c>
      <c r="I54" s="1">
        <f t="shared" si="3"/>
        <v>2.547478639455782</v>
      </c>
    </row>
    <row r="83" spans="1:9" x14ac:dyDescent="0.25">
      <c r="D83">
        <f>14*600*8/1000000000</f>
        <v>6.7199999999999994E-5</v>
      </c>
    </row>
    <row r="85" spans="1:9" ht="30" x14ac:dyDescent="0.25">
      <c r="A85" s="2" t="s">
        <v>0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1</v>
      </c>
      <c r="G85" s="3" t="s">
        <v>2</v>
      </c>
      <c r="H85" s="3" t="s">
        <v>3</v>
      </c>
      <c r="I85" s="3" t="s">
        <v>4</v>
      </c>
    </row>
    <row r="86" spans="1:9" x14ac:dyDescent="0.25">
      <c r="A86" s="1">
        <v>100</v>
      </c>
      <c r="B86" s="4">
        <v>4588747.863247863</v>
      </c>
      <c r="C86" s="4">
        <v>5162341.346153846</v>
      </c>
      <c r="D86" s="5">
        <v>5219639.9026763989</v>
      </c>
      <c r="E86" s="4">
        <v>5207908.585331942</v>
      </c>
      <c r="F86" s="6">
        <f>B86*$D$83</f>
        <v>308.36385641025635</v>
      </c>
      <c r="G86" s="6">
        <f t="shared" ref="G86:G96" si="4">C86*$D$83</f>
        <v>346.90933846153843</v>
      </c>
      <c r="H86" s="6">
        <f t="shared" ref="H86:H96" si="5">D86*$D$83</f>
        <v>350.75980145985397</v>
      </c>
      <c r="I86" s="6">
        <f t="shared" ref="I86:I96" si="6">E86*$D$83</f>
        <v>349.97145693430645</v>
      </c>
    </row>
    <row r="87" spans="1:9" x14ac:dyDescent="0.25">
      <c r="A87" s="1">
        <v>285</v>
      </c>
      <c r="B87" s="4">
        <v>4588747.863247863</v>
      </c>
      <c r="C87" s="4">
        <v>5162341.346153846</v>
      </c>
      <c r="D87" s="5">
        <v>5146430.9752747249</v>
      </c>
      <c r="E87" s="4">
        <v>5193260.0554785011</v>
      </c>
      <c r="F87" s="6">
        <f t="shared" ref="F87:F96" si="7">B87*$D$83</f>
        <v>308.36385641025635</v>
      </c>
      <c r="G87" s="6">
        <f t="shared" si="4"/>
        <v>346.90933846153843</v>
      </c>
      <c r="H87" s="6">
        <f t="shared" si="5"/>
        <v>345.84016153846147</v>
      </c>
      <c r="I87" s="6">
        <f t="shared" si="6"/>
        <v>348.98707572815522</v>
      </c>
    </row>
    <row r="88" spans="1:9" x14ac:dyDescent="0.25">
      <c r="A88" s="1">
        <v>866</v>
      </c>
      <c r="B88" s="4">
        <v>4588747.863247863</v>
      </c>
      <c r="C88" s="4">
        <v>5006859.8068598071</v>
      </c>
      <c r="D88" s="5">
        <v>5022425.2179745138</v>
      </c>
      <c r="E88" s="4">
        <v>5169301.9323671507</v>
      </c>
      <c r="F88" s="6">
        <f t="shared" si="7"/>
        <v>308.36385641025635</v>
      </c>
      <c r="G88" s="6">
        <f t="shared" si="4"/>
        <v>336.46097902097898</v>
      </c>
      <c r="H88" s="6">
        <f t="shared" si="5"/>
        <v>337.50697464788732</v>
      </c>
      <c r="I88" s="6">
        <f t="shared" si="6"/>
        <v>347.37708985507248</v>
      </c>
    </row>
    <row r="89" spans="1:9" x14ac:dyDescent="0.25">
      <c r="A89" s="1">
        <v>2667</v>
      </c>
      <c r="B89" s="4">
        <v>3890460.1449275361</v>
      </c>
      <c r="C89" s="4">
        <v>4960644.8412698414</v>
      </c>
      <c r="D89" s="5">
        <v>4970989.3687707642</v>
      </c>
      <c r="E89" s="4">
        <v>5141350.2747252742</v>
      </c>
      <c r="F89" s="6">
        <f t="shared" si="7"/>
        <v>261.43892173913042</v>
      </c>
      <c r="G89" s="6">
        <f t="shared" si="4"/>
        <v>333.35533333333331</v>
      </c>
      <c r="H89" s="6">
        <f t="shared" si="5"/>
        <v>334.05048558139532</v>
      </c>
      <c r="I89" s="6">
        <f t="shared" si="6"/>
        <v>345.49873846153838</v>
      </c>
    </row>
    <row r="90" spans="1:9" x14ac:dyDescent="0.25">
      <c r="A90" s="1">
        <v>8240</v>
      </c>
      <c r="B90" s="4">
        <v>3007750.7002801117</v>
      </c>
      <c r="C90" s="4">
        <v>4940622.7781435158</v>
      </c>
      <c r="D90" s="5">
        <v>5014847.4632843798</v>
      </c>
      <c r="E90" s="4">
        <v>5060864.5727794673</v>
      </c>
      <c r="F90" s="6">
        <f t="shared" si="7"/>
        <v>202.1208470588235</v>
      </c>
      <c r="G90" s="6">
        <f t="shared" si="4"/>
        <v>332.00985069124425</v>
      </c>
      <c r="H90" s="6">
        <f t="shared" si="5"/>
        <v>336.99774953271032</v>
      </c>
      <c r="I90" s="6">
        <f t="shared" si="6"/>
        <v>340.09009929078019</v>
      </c>
    </row>
    <row r="91" spans="1:9" x14ac:dyDescent="0.25">
      <c r="A91" s="1">
        <v>25452</v>
      </c>
      <c r="B91" s="4">
        <v>1928571.4285714286</v>
      </c>
      <c r="C91" s="4">
        <v>4804960.0511345472</v>
      </c>
      <c r="D91" s="5">
        <v>4764432.3725055428</v>
      </c>
      <c r="E91" s="4">
        <v>4814287.636130685</v>
      </c>
      <c r="F91" s="6">
        <f t="shared" si="7"/>
        <v>129.6</v>
      </c>
      <c r="G91" s="6">
        <f t="shared" si="4"/>
        <v>322.89331543624155</v>
      </c>
      <c r="H91" s="6">
        <f t="shared" si="5"/>
        <v>320.16985543237246</v>
      </c>
      <c r="I91" s="6">
        <f t="shared" si="6"/>
        <v>323.520129147982</v>
      </c>
    </row>
    <row r="92" spans="1:9" x14ac:dyDescent="0.25">
      <c r="A92" s="1">
        <v>78740</v>
      </c>
      <c r="B92" s="4">
        <v>2223120.0828157351</v>
      </c>
      <c r="C92" s="4">
        <v>4507497.7443609023</v>
      </c>
      <c r="D92" s="5">
        <v>4425472.8453364819</v>
      </c>
      <c r="E92" s="4">
        <v>4507848.5407066057</v>
      </c>
      <c r="F92" s="6">
        <f t="shared" si="7"/>
        <v>149.39366956521738</v>
      </c>
      <c r="G92" s="6">
        <f t="shared" si="4"/>
        <v>302.9038484210526</v>
      </c>
      <c r="H92" s="6">
        <f t="shared" si="5"/>
        <v>297.39177520661156</v>
      </c>
      <c r="I92" s="6">
        <f t="shared" si="6"/>
        <v>302.92742193548389</v>
      </c>
    </row>
    <row r="93" spans="1:9" x14ac:dyDescent="0.25">
      <c r="A93" s="1">
        <v>243449</v>
      </c>
      <c r="B93" s="4">
        <v>2429543.2458697767</v>
      </c>
      <c r="C93" s="4">
        <v>3700020.5140879885</v>
      </c>
      <c r="D93" s="5">
        <v>3667869.3528693533</v>
      </c>
      <c r="E93" s="4">
        <v>4441207.9027355621</v>
      </c>
      <c r="F93" s="6">
        <f t="shared" si="7"/>
        <v>163.26530612244898</v>
      </c>
      <c r="G93" s="6">
        <f t="shared" si="4"/>
        <v>248.64137854671282</v>
      </c>
      <c r="H93" s="6">
        <f t="shared" si="5"/>
        <v>246.48082051282051</v>
      </c>
      <c r="I93" s="6">
        <f t="shared" si="6"/>
        <v>298.44917106382974</v>
      </c>
    </row>
    <row r="94" spans="1:9" x14ac:dyDescent="0.25">
      <c r="A94" s="1">
        <v>752862</v>
      </c>
      <c r="B94" s="4">
        <v>2113271.344040575</v>
      </c>
      <c r="C94" s="4">
        <v>2788647.3282442749</v>
      </c>
      <c r="D94" s="5">
        <v>3686178.4486990673</v>
      </c>
      <c r="E94" s="4">
        <v>4346235.2062163781</v>
      </c>
      <c r="F94" s="6">
        <f t="shared" si="7"/>
        <v>142.01183431952663</v>
      </c>
      <c r="G94" s="6">
        <f t="shared" si="4"/>
        <v>187.39710045801525</v>
      </c>
      <c r="H94" s="6">
        <f t="shared" si="5"/>
        <v>247.71119175257729</v>
      </c>
      <c r="I94" s="6">
        <f t="shared" si="6"/>
        <v>292.06700585774058</v>
      </c>
    </row>
    <row r="95" spans="1:9" x14ac:dyDescent="0.25">
      <c r="A95" s="1">
        <v>2328217</v>
      </c>
      <c r="B95" s="4">
        <v>1946282.6002335537</v>
      </c>
      <c r="C95" s="4">
        <v>2982883.2836505389</v>
      </c>
      <c r="D95" s="5">
        <v>3863976.8339768341</v>
      </c>
      <c r="E95" s="4">
        <v>4452171.0048426148</v>
      </c>
      <c r="F95" s="6">
        <f t="shared" si="7"/>
        <v>130.79019073569481</v>
      </c>
      <c r="G95" s="6">
        <f t="shared" si="4"/>
        <v>200.4497566613162</v>
      </c>
      <c r="H95" s="6">
        <f t="shared" si="5"/>
        <v>259.65924324324322</v>
      </c>
      <c r="I95" s="6">
        <f t="shared" si="6"/>
        <v>299.1858915254237</v>
      </c>
    </row>
    <row r="96" spans="1:9" x14ac:dyDescent="0.25">
      <c r="A96" s="1">
        <v>7199980</v>
      </c>
      <c r="B96" s="4">
        <v>1860119.0476190478</v>
      </c>
      <c r="C96" s="4">
        <v>3033537.3714285716</v>
      </c>
      <c r="D96" s="5">
        <v>3737762.2360248449</v>
      </c>
      <c r="E96" s="4">
        <v>4738613.5406543566</v>
      </c>
      <c r="F96" s="6">
        <f t="shared" si="7"/>
        <v>125</v>
      </c>
      <c r="G96" s="6">
        <f t="shared" si="4"/>
        <v>203.85371136000001</v>
      </c>
      <c r="H96" s="6">
        <f t="shared" si="5"/>
        <v>251.17762226086955</v>
      </c>
      <c r="I96" s="6">
        <f t="shared" si="6"/>
        <v>318.43482993197273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hhaim</dc:creator>
  <cp:lastModifiedBy>hhaim</cp:lastModifiedBy>
  <dcterms:created xsi:type="dcterms:W3CDTF">2016-12-26T11:11:12Z</dcterms:created>
  <dcterms:modified xsi:type="dcterms:W3CDTF">2016-12-26T11:58:49Z</dcterms:modified>
</cp:coreProperties>
</file>