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<sst xmlns="http://schemas.openxmlformats.org/spreadsheetml/2006/main" count="23" uniqueCount="21">
  <si>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Milestone</t>
  </si>
  <si>
    <t>Estimated remaining point</t>
  </si>
  <si>
    <t>No.</t>
  </si>
  <si>
    <t>Task</t>
  </si>
  <si>
    <t>Responsible person</t>
  </si>
  <si>
    <t>Estimated Point</t>
  </si>
  <si>
    <t>Actual Point</t>
  </si>
  <si>
    <t>Status</t>
  </si>
  <si>
    <t>Start Date</t>
  </si>
  <si>
    <t>End Date</t>
  </si>
  <si>
    <t>Actual remaining point</t>
  </si>
  <si>
    <t>Transaction History</t>
  </si>
  <si>
    <t>Ha</t>
  </si>
  <si>
    <t>Transfer</t>
  </si>
  <si>
    <t>Dat</t>
  </si>
  <si>
    <t>Withdraw</t>
  </si>
  <si>
    <t>Nhan</t>
  </si>
  <si>
    <t>Buy Token</t>
  </si>
  <si>
    <t>Reward</t>
  </si>
  <si>
    <t>Sprint Document</t>
  </si>
  <si>
    <t>Phuong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</si>
</sst>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"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Alignment="1" applyBorder="1" applyFill="1" applyFont="1">
      <alignment shrinkToFit="0" vertical="center" wrapText="1"/>
    </xf>
    <xf borderId="1" fillId="3" fontId="0" numFmtId="164" xfId="0" applyAlignment="1" applyBorder="1" applyFill="1" applyFont="1" applyNumberFormat="1">
      <alignment horizontal="center" shrinkToFit="0" vertical="center" wrapText="1"/>
    </xf>
    <xf borderId="1" fillId="4" fontId="0" numFmtId="0" xfId="0" applyAlignment="1" applyBorder="1" applyFill="1" applyFont="1">
      <alignment horizontal="center" shrinkToFit="0" vertical="center" wrapText="1"/>
    </xf>
    <xf borderId="1" fillId="0" fontId="0" numFmtId="1" xfId="0" applyBorder="1" applyFont="1" applyNumberFormat="1"/>
    <xf borderId="1" fillId="2" fontId="0" numFmtId="0" xfId="0" applyBorder="1" applyFont="1"/>
    <xf borderId="1" fillId="0" fontId="0" numFmtId="0" xfId="0" applyBorder="1" applyFont="1"/>
    <xf borderId="1" fillId="5" fontId="0" numFmtId="1" xfId="0" applyBorder="1" applyFill="1" applyFont="1" applyNumberFormat="1"/>
    <xf borderId="1" fillId="0" fontId="0" numFmtId="16" xfId="0" applyBorder="1" applyFont="1" applyNumberFormat="1"/>
    <xf borderId="1" fillId="3" fontId="0" numFmtId="1" xfId="0" applyAlignment="1" applyBorder="1" applyFont="1" applyNumberFormat="1">
      <alignment horizontal="center" shrinkToFit="0" vertical="center" wrapText="1"/>
    </xf>
    <xf borderId="1" fillId="0" fontId="0" numFmtId="1" xfId="0" applyAlignment="1" applyBorder="1" applyFont="1" applyNumberFormat="1">
      <alignment horizontal="center" vertical="center"/>
    </xf>
    <xf borderId="1" fillId="5" fontId="0" numFmtId="0" xfId="0" applyBorder="1" applyFont="1"/>
    <xf borderId="1" fillId="0" fontId="0" numFmtId="0" xfId="0" applyAlignment="1" applyBorder="1" applyFont="1">
      <alignment horizontal="center" vertical="center"/>
    </xf>
    <xf borderId="1" fillId="5" fontId="0" numFmtId="1" xfId="0" applyAlignment="1" applyBorder="1" applyFont="1" applyNumberForma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1" xfId="0" applyFont="1" applyNumberForma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Sheet1!$J$2</c:f>
            </c:strRef>
          </c:tx>
          <c:spPr>
            <a:ln cmpd="sng" w="28575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Sheet1!$K$1:$Q$1</c:f>
            </c:strRef>
          </c:cat>
          <c:val>
            <c:numRef>
              <c:f>Sheet1!$K$2:$Q$2</c:f>
            </c:numRef>
          </c:val>
          <c:smooth val="0"/>
        </c:ser>
        <c:ser>
          <c:idx val="1"/>
          <c:order val="1"/>
          <c:tx>
            <c:strRef>
              <c:f>Sheet1!$J$3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Sheet1!$K$1:$Q$1</c:f>
            </c:strRef>
          </c:cat>
          <c:val>
            <c:numRef>
              <c:f>Sheet1!$K$3:$Q$3</c:f>
            </c:numRef>
          </c:val>
          <c:smooth val="0"/>
        </c:ser>
        <c:axId val="1265908644"/>
        <c:axId val="1534601543"/>
      </c:lineChart>
      <c:catAx>
        <c:axId val="126590864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34601543"/>
      </c:catAx>
      <c:valAx>
        <c:axId val="153460154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6590864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400050</xdr:colOff>
      <xdr:row>11</xdr:row>
      <xdr:rowOff>171450</xdr:rowOff>
    </xdr:from>
    <xdr:ext cx="4562475" cy="28194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9.57"/>
    <col customWidth="1" min="3" max="3" width="13.0"/>
    <col customWidth="1" min="4" max="4" width="10.57"/>
    <col customWidth="1" min="5" max="5" width="12.86"/>
    <col customWidth="1" min="6" max="6" width="10.14"/>
    <col customWidth="1" min="7" max="7" width="10.71"/>
    <col customWidth="1" min="8" max="8" width="10.0"/>
    <col customWidth="1" min="9" max="9" width="7.86"/>
    <col customWidth="1" min="10" max="10" width="24.0"/>
    <col customWidth="1" min="11" max="16" width="5.29"/>
    <col customWidth="1" min="17" max="17" width="6.0"/>
    <col customWidth="1" min="18" max="18" width="13.29"/>
    <col customWidth="1" min="19" max="19" width="12.29"/>
    <col customWidth="1" min="20" max="20" width="11.71"/>
    <col customWidth="1" min="21" max="22" width="11.43"/>
    <col customWidth="1" min="23" max="23" width="16.43"/>
    <col customWidth="1" min="24" max="24" width="13.14"/>
    <col customWidth="1" min="25" max="25" width="17.71"/>
    <col customWidth="1" min="26" max="26" width="15.71"/>
    <col customWidth="1" min="27" max="27" width="12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>
        <v>43438.0</v>
      </c>
      <c r="L1" s="3">
        <v>43439.0</v>
      </c>
      <c r="M1" s="3">
        <v>43440.0</v>
      </c>
      <c r="N1" s="3">
        <v>43441.0</v>
      </c>
      <c r="O1" s="3">
        <v>43442.0</v>
      </c>
      <c r="P1" s="3">
        <v>43443.0</v>
      </c>
      <c r="Q1" s="3">
        <v>43444.0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4"/>
      <c r="C2" s="4"/>
      <c r="D2" s="4"/>
      <c r="E2" s="4"/>
      <c r="F2" s="4"/>
      <c r="G2" s="4"/>
      <c r="H2" s="4"/>
      <c r="I2" s="1"/>
      <c r="J2" s="2" t="s">
        <v>1</v>
      </c>
      <c r="K2" s="5">
        <f>K3</f>
        <v>73</v>
      </c>
      <c r="L2" s="5">
        <f>K2-($K$2/5)</f>
        <v>58.4</v>
      </c>
      <c r="M2" s="5">
        <f>M3</f>
        <v>44</v>
      </c>
      <c r="N2" s="5">
        <f>M2-($K$2/5)</f>
        <v>29.4</v>
      </c>
      <c r="O2" s="5">
        <f>O3</f>
        <v>23</v>
      </c>
      <c r="P2" s="5">
        <f>O2-($K$2/5)</f>
        <v>8.4</v>
      </c>
      <c r="Q2" s="5">
        <f>Q3</f>
        <v>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"/>
      <c r="J3" s="6" t="s">
        <v>10</v>
      </c>
      <c r="K3" s="5">
        <f t="shared" ref="K3:Q3" si="1">SUM(K4:K9)</f>
        <v>73</v>
      </c>
      <c r="L3" s="5">
        <f t="shared" si="1"/>
        <v>59</v>
      </c>
      <c r="M3" s="5">
        <f t="shared" si="1"/>
        <v>44</v>
      </c>
      <c r="N3" s="5">
        <f t="shared" si="1"/>
        <v>33</v>
      </c>
      <c r="O3" s="5">
        <f t="shared" si="1"/>
        <v>23</v>
      </c>
      <c r="P3" s="5">
        <f t="shared" si="1"/>
        <v>6</v>
      </c>
      <c r="Q3" s="5">
        <f t="shared" si="1"/>
        <v>0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7">
        <v>1.0</v>
      </c>
      <c r="B4" s="7" t="s">
        <v>11</v>
      </c>
      <c r="C4" s="7" t="s">
        <v>12</v>
      </c>
      <c r="D4" s="8">
        <v>12.0</v>
      </c>
      <c r="E4" s="5"/>
      <c r="F4" s="7" t="str">
        <f t="shared" ref="F4:F9" si="2">IF(D4=E4,"Done","Not Done")</f>
        <v>Not Done</v>
      </c>
      <c r="G4" s="9">
        <v>43428.0</v>
      </c>
      <c r="H4" s="9">
        <v>43443.0</v>
      </c>
      <c r="I4" s="1"/>
      <c r="J4" s="7" t="str">
        <f t="shared" ref="J4:J9" si="3">B4</f>
        <v>Transaction History</v>
      </c>
      <c r="K4" s="5">
        <f t="shared" ref="K4:K9" si="4">D4</f>
        <v>12</v>
      </c>
      <c r="L4" s="10">
        <v>10.0</v>
      </c>
      <c r="M4" s="10">
        <v>9.0</v>
      </c>
      <c r="N4" s="5">
        <v>7.0</v>
      </c>
      <c r="O4" s="10">
        <v>5.0</v>
      </c>
      <c r="P4" s="10">
        <v>0.0</v>
      </c>
      <c r="Q4" s="11">
        <v>0.0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>
        <v>2.0</v>
      </c>
      <c r="B5" s="7" t="s">
        <v>13</v>
      </c>
      <c r="C5" s="7" t="s">
        <v>14</v>
      </c>
      <c r="D5" s="12">
        <v>9.0</v>
      </c>
      <c r="E5" s="5"/>
      <c r="F5" s="7" t="str">
        <f t="shared" si="2"/>
        <v>Not Done</v>
      </c>
      <c r="G5" s="9">
        <v>43429.0</v>
      </c>
      <c r="H5" s="9">
        <v>43443.0</v>
      </c>
      <c r="I5" s="1"/>
      <c r="J5" s="7" t="str">
        <f t="shared" si="3"/>
        <v>Transfer</v>
      </c>
      <c r="K5" s="7">
        <f t="shared" si="4"/>
        <v>9</v>
      </c>
      <c r="L5" s="10">
        <v>7.0</v>
      </c>
      <c r="M5" s="7">
        <v>5.0</v>
      </c>
      <c r="N5" s="10">
        <v>4.0</v>
      </c>
      <c r="O5" s="7">
        <v>2.0</v>
      </c>
      <c r="P5" s="10">
        <v>0.0</v>
      </c>
      <c r="Q5" s="13">
        <v>0.0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7">
        <v>3.0</v>
      </c>
      <c r="B6" s="7" t="s">
        <v>15</v>
      </c>
      <c r="C6" s="7" t="s">
        <v>16</v>
      </c>
      <c r="D6" s="14">
        <v>14.0</v>
      </c>
      <c r="E6" s="5"/>
      <c r="F6" s="7" t="str">
        <f t="shared" si="2"/>
        <v>Not Done</v>
      </c>
      <c r="G6" s="9">
        <v>43430.0</v>
      </c>
      <c r="H6" s="9">
        <v>43443.0</v>
      </c>
      <c r="I6" s="1"/>
      <c r="J6" s="7" t="str">
        <f t="shared" si="3"/>
        <v>Withdraw</v>
      </c>
      <c r="K6" s="5">
        <f t="shared" si="4"/>
        <v>14</v>
      </c>
      <c r="L6" s="10">
        <v>12.0</v>
      </c>
      <c r="M6" s="10">
        <v>6.0</v>
      </c>
      <c r="N6" s="10">
        <v>4.0</v>
      </c>
      <c r="O6" s="10">
        <v>2.0</v>
      </c>
      <c r="P6" s="10">
        <v>0.0</v>
      </c>
      <c r="Q6" s="10">
        <v>0.0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ht="24.75" customHeight="1">
      <c r="A7" s="7">
        <v>4.0</v>
      </c>
      <c r="B7" s="7" t="s">
        <v>17</v>
      </c>
      <c r="C7" s="7" t="s">
        <v>16</v>
      </c>
      <c r="D7" s="14">
        <v>13.0</v>
      </c>
      <c r="E7" s="5"/>
      <c r="F7" s="7" t="str">
        <f t="shared" si="2"/>
        <v>Not Done</v>
      </c>
      <c r="G7" s="9">
        <v>43431.0</v>
      </c>
      <c r="H7" s="9">
        <v>43444.0</v>
      </c>
      <c r="I7" s="1"/>
      <c r="J7" s="7" t="str">
        <f t="shared" si="3"/>
        <v>Buy Token</v>
      </c>
      <c r="K7" s="5">
        <f t="shared" si="4"/>
        <v>13</v>
      </c>
      <c r="L7" s="10">
        <v>10.0</v>
      </c>
      <c r="M7" s="10">
        <v>8.0</v>
      </c>
      <c r="N7" s="10">
        <v>6.0</v>
      </c>
      <c r="O7" s="10">
        <v>5.0</v>
      </c>
      <c r="P7" s="10">
        <v>3.0</v>
      </c>
      <c r="Q7" s="10">
        <v>0.0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>
        <v>5.0</v>
      </c>
      <c r="B8" s="7" t="s">
        <v>18</v>
      </c>
      <c r="C8" s="7" t="s">
        <v>12</v>
      </c>
      <c r="D8" s="14">
        <v>12.0</v>
      </c>
      <c r="E8" s="5"/>
      <c r="F8" s="7" t="str">
        <f t="shared" si="2"/>
        <v>Not Done</v>
      </c>
      <c r="G8" s="9">
        <v>43432.0</v>
      </c>
      <c r="H8" s="9">
        <v>43444.0</v>
      </c>
      <c r="I8" s="1"/>
      <c r="J8" s="7" t="str">
        <f t="shared" si="3"/>
        <v>Reward</v>
      </c>
      <c r="K8" s="5">
        <f t="shared" si="4"/>
        <v>12</v>
      </c>
      <c r="L8" s="10">
        <v>10.0</v>
      </c>
      <c r="M8" s="10">
        <v>9.0</v>
      </c>
      <c r="N8" s="10">
        <v>6.0</v>
      </c>
      <c r="O8" s="10">
        <v>5.0</v>
      </c>
      <c r="P8" s="10">
        <v>2.0</v>
      </c>
      <c r="Q8" s="10">
        <v>0.0</v>
      </c>
      <c r="R8" s="1"/>
      <c r="S8" s="1"/>
      <c r="T8" s="1"/>
      <c r="U8" s="1"/>
      <c r="V8" s="1"/>
      <c r="W8" s="15"/>
      <c r="X8" s="15"/>
      <c r="Y8" s="15"/>
      <c r="Z8" s="15"/>
      <c r="AA8" s="15"/>
    </row>
    <row r="9">
      <c r="A9" s="7">
        <v>5.0</v>
      </c>
      <c r="B9" s="7" t="s">
        <v>19</v>
      </c>
      <c r="C9" s="7" t="s">
        <v>20</v>
      </c>
      <c r="D9" s="14">
        <v>13.0</v>
      </c>
      <c r="E9" s="5"/>
      <c r="F9" s="7" t="str">
        <f t="shared" si="2"/>
        <v>Not Done</v>
      </c>
      <c r="G9" s="9">
        <v>43438.0</v>
      </c>
      <c r="H9" s="9">
        <v>43444.0</v>
      </c>
      <c r="I9" s="1"/>
      <c r="J9" s="7" t="str">
        <f t="shared" si="3"/>
        <v>Sprint Document</v>
      </c>
      <c r="K9" s="5">
        <f t="shared" si="4"/>
        <v>13</v>
      </c>
      <c r="L9" s="10">
        <v>10.0</v>
      </c>
      <c r="M9" s="10">
        <v>7.0</v>
      </c>
      <c r="N9" s="10">
        <v>6.0</v>
      </c>
      <c r="O9" s="10">
        <v>4.0</v>
      </c>
      <c r="P9" s="10">
        <v>1.0</v>
      </c>
      <c r="Q9" s="10">
        <v>0.0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6">
        <f>SUM(D4:D9)</f>
        <v>73</v>
      </c>
      <c r="E10" s="16"/>
      <c r="F10" s="1"/>
      <c r="G10" s="1"/>
      <c r="H10" s="1"/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4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7"/>
      <c r="M27" s="17"/>
      <c r="N27" s="17"/>
      <c r="O27" s="18"/>
      <c r="P27" s="15"/>
      <c r="Q27" s="15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7"/>
      <c r="M28" s="17"/>
      <c r="N28" s="17"/>
      <c r="O28" s="18"/>
      <c r="P28" s="15"/>
      <c r="Q28" s="15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7"/>
      <c r="M29" s="17"/>
      <c r="N29" s="17"/>
      <c r="O29" s="18"/>
      <c r="P29" s="15"/>
      <c r="Q29" s="15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7"/>
      <c r="M30" s="17"/>
      <c r="N30" s="17"/>
      <c r="O30" s="18"/>
      <c r="P30" s="15"/>
      <c r="Q30" s="15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7"/>
      <c r="M31" s="17"/>
      <c r="N31" s="17"/>
      <c r="O31" s="18"/>
      <c r="P31" s="15"/>
      <c r="Q31" s="15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7"/>
      <c r="M32" s="17"/>
      <c r="N32" s="17"/>
      <c r="O32" s="18"/>
      <c r="P32" s="15"/>
      <c r="Q32" s="15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7"/>
      <c r="M33" s="17"/>
      <c r="N33" s="17"/>
      <c r="O33" s="18"/>
      <c r="P33" s="15"/>
      <c r="Q33" s="15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7"/>
      <c r="M34" s="17"/>
      <c r="N34" s="17"/>
      <c r="O34" s="18"/>
      <c r="P34" s="15"/>
      <c r="Q34" s="15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7"/>
      <c r="M35" s="17"/>
      <c r="N35" s="17"/>
      <c r="O35" s="18"/>
      <c r="P35" s="15"/>
      <c r="Q35" s="15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7"/>
      <c r="M36" s="17"/>
      <c r="N36" s="17"/>
      <c r="O36" s="18"/>
      <c r="P36" s="15"/>
      <c r="Q36" s="15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7"/>
      <c r="M37" s="17"/>
      <c r="N37" s="17"/>
      <c r="O37" s="18"/>
      <c r="P37" s="15"/>
      <c r="Q37" s="15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7"/>
      <c r="M38" s="17"/>
      <c r="N38" s="17"/>
      <c r="O38" s="18"/>
      <c r="P38" s="15"/>
      <c r="Q38" s="15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7"/>
      <c r="M39" s="17"/>
      <c r="N39" s="17"/>
      <c r="O39" s="18"/>
      <c r="P39" s="15"/>
      <c r="Q39" s="15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7"/>
      <c r="M40" s="17"/>
      <c r="N40" s="17"/>
      <c r="O40" s="18"/>
      <c r="P40" s="15"/>
      <c r="Q40" s="15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7"/>
      <c r="M41" s="17"/>
      <c r="N41" s="17"/>
      <c r="O41" s="18"/>
      <c r="P41" s="15"/>
      <c r="Q41" s="15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7"/>
      <c r="M42" s="17"/>
      <c r="N42" s="17"/>
      <c r="O42" s="18"/>
      <c r="P42" s="15"/>
      <c r="Q42" s="15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7"/>
      <c r="M43" s="17"/>
      <c r="N43" s="17"/>
      <c r="O43" s="18"/>
      <c r="P43" s="15"/>
      <c r="Q43" s="15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7"/>
      <c r="M44" s="17"/>
      <c r="N44" s="17"/>
      <c r="O44" s="18"/>
      <c r="P44" s="15"/>
      <c r="Q44" s="15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7"/>
      <c r="M45" s="17"/>
      <c r="N45" s="17"/>
      <c r="O45" s="18"/>
      <c r="P45" s="15"/>
      <c r="Q45" s="15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7"/>
      <c r="M46" s="17"/>
      <c r="N46" s="17"/>
      <c r="O46" s="18"/>
      <c r="P46" s="15"/>
      <c r="Q46" s="15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7"/>
      <c r="M47" s="17"/>
      <c r="N47" s="17"/>
      <c r="O47" s="18"/>
      <c r="P47" s="15"/>
      <c r="Q47" s="15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7"/>
      <c r="M48" s="17"/>
      <c r="N48" s="17"/>
      <c r="O48" s="18"/>
      <c r="P48" s="15"/>
      <c r="Q48" s="15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7"/>
      <c r="M49" s="17"/>
      <c r="N49" s="17"/>
      <c r="O49" s="18"/>
      <c r="P49" s="15"/>
      <c r="Q49" s="15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7"/>
      <c r="M50" s="17"/>
      <c r="N50" s="17"/>
      <c r="O50" s="18"/>
      <c r="P50" s="15"/>
      <c r="Q50" s="15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7"/>
      <c r="M51" s="17"/>
      <c r="N51" s="17"/>
      <c r="O51" s="18"/>
      <c r="P51" s="15"/>
      <c r="Q51" s="15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7"/>
      <c r="M52" s="17"/>
      <c r="N52" s="17"/>
      <c r="O52" s="18"/>
      <c r="P52" s="15"/>
      <c r="Q52" s="15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7"/>
      <c r="M53" s="17"/>
      <c r="N53" s="17"/>
      <c r="O53" s="18"/>
      <c r="P53" s="15"/>
      <c r="Q53" s="15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7"/>
      <c r="M54" s="17"/>
      <c r="N54" s="17"/>
      <c r="O54" s="18"/>
      <c r="P54" s="15"/>
      <c r="Q54" s="15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7"/>
      <c r="M55" s="17"/>
      <c r="N55" s="17"/>
      <c r="O55" s="18"/>
      <c r="P55" s="15"/>
      <c r="Q55" s="15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7"/>
      <c r="M56" s="17"/>
      <c r="N56" s="17"/>
      <c r="O56" s="18"/>
      <c r="P56" s="15"/>
      <c r="Q56" s="15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7"/>
      <c r="M57" s="17"/>
      <c r="N57" s="17"/>
      <c r="O57" s="18"/>
      <c r="P57" s="15"/>
      <c r="Q57" s="15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7"/>
      <c r="M58" s="17"/>
      <c r="N58" s="17"/>
      <c r="O58" s="18"/>
      <c r="P58" s="15"/>
      <c r="Q58" s="15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7"/>
      <c r="M59" s="17"/>
      <c r="N59" s="17"/>
      <c r="O59" s="18"/>
      <c r="P59" s="15"/>
      <c r="Q59" s="15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7"/>
      <c r="M60" s="17"/>
      <c r="N60" s="17"/>
      <c r="O60" s="18"/>
      <c r="P60" s="15"/>
      <c r="Q60" s="15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7"/>
      <c r="M61" s="17"/>
      <c r="N61" s="17"/>
      <c r="O61" s="18"/>
      <c r="P61" s="15"/>
      <c r="Q61" s="15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7"/>
      <c r="M62" s="17"/>
      <c r="N62" s="17"/>
      <c r="O62" s="18"/>
      <c r="P62" s="15"/>
      <c r="Q62" s="15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7"/>
      <c r="M63" s="17"/>
      <c r="N63" s="17"/>
      <c r="O63" s="18"/>
      <c r="P63" s="15"/>
      <c r="Q63" s="15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7"/>
      <c r="M64" s="17"/>
      <c r="N64" s="17"/>
      <c r="O64" s="18"/>
      <c r="P64" s="15"/>
      <c r="Q64" s="15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7"/>
      <c r="M65" s="17"/>
      <c r="N65" s="17"/>
      <c r="O65" s="18"/>
      <c r="P65" s="15"/>
      <c r="Q65" s="15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7"/>
      <c r="M66" s="17"/>
      <c r="N66" s="17"/>
      <c r="O66" s="18"/>
      <c r="P66" s="15"/>
      <c r="Q66" s="15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7"/>
      <c r="M67" s="17"/>
      <c r="N67" s="17"/>
      <c r="O67" s="18"/>
      <c r="P67" s="15"/>
      <c r="Q67" s="15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7"/>
      <c r="M68" s="17"/>
      <c r="N68" s="17"/>
      <c r="O68" s="18"/>
      <c r="P68" s="15"/>
      <c r="Q68" s="15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7"/>
      <c r="M69" s="17"/>
      <c r="N69" s="17"/>
      <c r="O69" s="18"/>
      <c r="P69" s="15"/>
      <c r="Q69" s="15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7"/>
      <c r="M70" s="17"/>
      <c r="N70" s="17"/>
      <c r="O70" s="18"/>
      <c r="P70" s="15"/>
      <c r="Q70" s="15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7"/>
      <c r="M71" s="17"/>
      <c r="N71" s="17"/>
      <c r="O71" s="18"/>
      <c r="P71" s="15"/>
      <c r="Q71" s="15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7"/>
      <c r="M72" s="17"/>
      <c r="N72" s="17"/>
      <c r="O72" s="18"/>
      <c r="P72" s="15"/>
      <c r="Q72" s="15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7"/>
      <c r="M73" s="17"/>
      <c r="N73" s="17"/>
      <c r="O73" s="18"/>
      <c r="P73" s="15"/>
      <c r="Q73" s="15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7"/>
      <c r="M74" s="17"/>
      <c r="N74" s="17"/>
      <c r="O74" s="18"/>
      <c r="P74" s="15"/>
      <c r="Q74" s="15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7"/>
      <c r="M75" s="17"/>
      <c r="N75" s="17"/>
      <c r="O75" s="18"/>
      <c r="P75" s="15"/>
      <c r="Q75" s="15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7"/>
      <c r="M76" s="17"/>
      <c r="N76" s="17"/>
      <c r="O76" s="18"/>
      <c r="P76" s="15"/>
      <c r="Q76" s="15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7"/>
      <c r="M77" s="17"/>
      <c r="N77" s="17"/>
      <c r="O77" s="18"/>
      <c r="P77" s="15"/>
      <c r="Q77" s="15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7"/>
      <c r="M78" s="17"/>
      <c r="N78" s="17"/>
      <c r="O78" s="18"/>
      <c r="P78" s="15"/>
      <c r="Q78" s="15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7"/>
      <c r="M79" s="17"/>
      <c r="N79" s="17"/>
      <c r="O79" s="18"/>
      <c r="P79" s="15"/>
      <c r="Q79" s="15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7"/>
      <c r="M80" s="17"/>
      <c r="N80" s="17"/>
      <c r="O80" s="18"/>
      <c r="P80" s="15"/>
      <c r="Q80" s="15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7"/>
      <c r="M81" s="17"/>
      <c r="N81" s="17"/>
      <c r="O81" s="18"/>
      <c r="P81" s="15"/>
      <c r="Q81" s="15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7"/>
      <c r="M82" s="17"/>
      <c r="N82" s="17"/>
      <c r="O82" s="18"/>
      <c r="P82" s="15"/>
      <c r="Q82" s="15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7"/>
      <c r="M83" s="17"/>
      <c r="N83" s="17"/>
      <c r="O83" s="18"/>
      <c r="P83" s="15"/>
      <c r="Q83" s="15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7"/>
      <c r="M84" s="17"/>
      <c r="N84" s="17"/>
      <c r="O84" s="18"/>
      <c r="P84" s="15"/>
      <c r="Q84" s="15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7"/>
      <c r="M85" s="17"/>
      <c r="N85" s="17"/>
      <c r="O85" s="18"/>
      <c r="P85" s="15"/>
      <c r="Q85" s="15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7"/>
      <c r="M86" s="17"/>
      <c r="N86" s="17"/>
      <c r="O86" s="18"/>
      <c r="P86" s="15"/>
      <c r="Q86" s="15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7"/>
      <c r="M87" s="17"/>
      <c r="N87" s="17"/>
      <c r="O87" s="18"/>
      <c r="P87" s="15"/>
      <c r="Q87" s="15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7"/>
      <c r="M88" s="17"/>
      <c r="N88" s="17"/>
      <c r="O88" s="18"/>
      <c r="P88" s="15"/>
      <c r="Q88" s="15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7"/>
      <c r="M89" s="17"/>
      <c r="N89" s="17"/>
      <c r="O89" s="18"/>
      <c r="P89" s="15"/>
      <c r="Q89" s="15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7"/>
      <c r="M90" s="17"/>
      <c r="N90" s="17"/>
      <c r="O90" s="18"/>
      <c r="P90" s="15"/>
      <c r="Q90" s="15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7"/>
      <c r="M91" s="17"/>
      <c r="N91" s="17"/>
      <c r="O91" s="18"/>
      <c r="P91" s="15"/>
      <c r="Q91" s="15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7"/>
      <c r="M92" s="17"/>
      <c r="N92" s="17"/>
      <c r="O92" s="18"/>
      <c r="P92" s="15"/>
      <c r="Q92" s="15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7"/>
      <c r="M93" s="17"/>
      <c r="N93" s="17"/>
      <c r="O93" s="18"/>
      <c r="P93" s="15"/>
      <c r="Q93" s="15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7"/>
      <c r="M94" s="17"/>
      <c r="N94" s="17"/>
      <c r="O94" s="18"/>
      <c r="P94" s="15"/>
      <c r="Q94" s="15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7"/>
      <c r="M95" s="17"/>
      <c r="N95" s="17"/>
      <c r="O95" s="18"/>
      <c r="P95" s="15"/>
      <c r="Q95" s="15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7"/>
      <c r="M96" s="17"/>
      <c r="N96" s="17"/>
      <c r="O96" s="18"/>
      <c r="P96" s="15"/>
      <c r="Q96" s="15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7"/>
      <c r="M97" s="17"/>
      <c r="N97" s="17"/>
      <c r="O97" s="18"/>
      <c r="P97" s="15"/>
      <c r="Q97" s="15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7"/>
      <c r="M98" s="17"/>
      <c r="N98" s="17"/>
      <c r="O98" s="18"/>
      <c r="P98" s="15"/>
      <c r="Q98" s="15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7"/>
      <c r="M99" s="17"/>
      <c r="N99" s="17"/>
      <c r="O99" s="18"/>
      <c r="P99" s="15"/>
      <c r="Q99" s="15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7"/>
      <c r="M100" s="17"/>
      <c r="N100" s="17"/>
      <c r="O100" s="18"/>
      <c r="P100" s="15"/>
      <c r="Q100" s="15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7"/>
      <c r="M101" s="17"/>
      <c r="N101" s="17"/>
      <c r="O101" s="18"/>
      <c r="P101" s="15"/>
      <c r="Q101" s="15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7"/>
      <c r="M102" s="17"/>
      <c r="N102" s="17"/>
      <c r="O102" s="18"/>
      <c r="P102" s="15"/>
      <c r="Q102" s="15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7"/>
      <c r="M103" s="17"/>
      <c r="N103" s="17"/>
      <c r="O103" s="18"/>
      <c r="P103" s="15"/>
      <c r="Q103" s="15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7"/>
      <c r="M104" s="17"/>
      <c r="N104" s="17"/>
      <c r="O104" s="18"/>
      <c r="P104" s="15"/>
      <c r="Q104" s="15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7"/>
      <c r="M105" s="17"/>
      <c r="N105" s="17"/>
      <c r="O105" s="18"/>
      <c r="P105" s="15"/>
      <c r="Q105" s="15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7"/>
      <c r="M106" s="17"/>
      <c r="N106" s="17"/>
      <c r="O106" s="18"/>
      <c r="P106" s="15"/>
      <c r="Q106" s="15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7"/>
      <c r="M107" s="17"/>
      <c r="N107" s="17"/>
      <c r="O107" s="18"/>
      <c r="P107" s="15"/>
      <c r="Q107" s="15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7"/>
      <c r="M108" s="17"/>
      <c r="N108" s="17"/>
      <c r="O108" s="18"/>
      <c r="P108" s="15"/>
      <c r="Q108" s="15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7"/>
      <c r="M109" s="17"/>
      <c r="N109" s="17"/>
      <c r="O109" s="18"/>
      <c r="P109" s="15"/>
      <c r="Q109" s="15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7"/>
      <c r="M110" s="17"/>
      <c r="N110" s="17"/>
      <c r="O110" s="18"/>
      <c r="P110" s="15"/>
      <c r="Q110" s="15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7"/>
      <c r="M111" s="17"/>
      <c r="N111" s="17"/>
      <c r="O111" s="18"/>
      <c r="P111" s="15"/>
      <c r="Q111" s="15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7"/>
      <c r="M112" s="17"/>
      <c r="N112" s="17"/>
      <c r="O112" s="18"/>
      <c r="P112" s="15"/>
      <c r="Q112" s="15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7"/>
      <c r="M113" s="17"/>
      <c r="N113" s="17"/>
      <c r="O113" s="18"/>
      <c r="P113" s="15"/>
      <c r="Q113" s="15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7"/>
      <c r="M114" s="17"/>
      <c r="N114" s="17"/>
      <c r="O114" s="18"/>
      <c r="P114" s="15"/>
      <c r="Q114" s="15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7"/>
      <c r="M115" s="17"/>
      <c r="N115" s="17"/>
      <c r="O115" s="18"/>
      <c r="P115" s="15"/>
      <c r="Q115" s="15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7"/>
      <c r="M116" s="17"/>
      <c r="N116" s="17"/>
      <c r="O116" s="18"/>
      <c r="P116" s="15"/>
      <c r="Q116" s="15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7"/>
      <c r="M117" s="17"/>
      <c r="N117" s="17"/>
      <c r="O117" s="18"/>
      <c r="P117" s="15"/>
      <c r="Q117" s="15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7"/>
      <c r="M118" s="17"/>
      <c r="N118" s="17"/>
      <c r="O118" s="18"/>
      <c r="P118" s="15"/>
      <c r="Q118" s="15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7"/>
      <c r="M119" s="17"/>
      <c r="N119" s="17"/>
      <c r="O119" s="18"/>
      <c r="P119" s="15"/>
      <c r="Q119" s="15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7"/>
      <c r="M120" s="17"/>
      <c r="N120" s="17"/>
      <c r="O120" s="18"/>
      <c r="P120" s="15"/>
      <c r="Q120" s="15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7"/>
      <c r="M121" s="17"/>
      <c r="N121" s="17"/>
      <c r="O121" s="18"/>
      <c r="P121" s="15"/>
      <c r="Q121" s="15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7"/>
      <c r="M122" s="17"/>
      <c r="N122" s="17"/>
      <c r="O122" s="18"/>
      <c r="P122" s="15"/>
      <c r="Q122" s="15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7"/>
      <c r="M123" s="17"/>
      <c r="N123" s="17"/>
      <c r="O123" s="18"/>
      <c r="P123" s="15"/>
      <c r="Q123" s="15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7"/>
      <c r="M124" s="17"/>
      <c r="N124" s="17"/>
      <c r="O124" s="18"/>
      <c r="P124" s="15"/>
      <c r="Q124" s="15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7"/>
      <c r="M125" s="17"/>
      <c r="N125" s="17"/>
      <c r="O125" s="18"/>
      <c r="P125" s="15"/>
      <c r="Q125" s="15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7"/>
      <c r="M126" s="17"/>
      <c r="N126" s="17"/>
      <c r="O126" s="18"/>
      <c r="P126" s="15"/>
      <c r="Q126" s="15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7"/>
      <c r="M127" s="17"/>
      <c r="N127" s="17"/>
      <c r="O127" s="18"/>
      <c r="P127" s="15"/>
      <c r="Q127" s="15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7"/>
      <c r="M128" s="17"/>
      <c r="N128" s="17"/>
      <c r="O128" s="18"/>
      <c r="P128" s="15"/>
      <c r="Q128" s="15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7"/>
      <c r="M129" s="17"/>
      <c r="N129" s="17"/>
      <c r="O129" s="18"/>
      <c r="P129" s="15"/>
      <c r="Q129" s="15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7"/>
      <c r="M130" s="17"/>
      <c r="N130" s="17"/>
      <c r="O130" s="18"/>
      <c r="P130" s="15"/>
      <c r="Q130" s="15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7"/>
      <c r="M131" s="17"/>
      <c r="N131" s="17"/>
      <c r="O131" s="18"/>
      <c r="P131" s="15"/>
      <c r="Q131" s="15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7"/>
      <c r="M132" s="17"/>
      <c r="N132" s="17"/>
      <c r="O132" s="18"/>
      <c r="P132" s="15"/>
      <c r="Q132" s="15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7"/>
      <c r="M133" s="17"/>
      <c r="N133" s="17"/>
      <c r="O133" s="18"/>
      <c r="P133" s="15"/>
      <c r="Q133" s="15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7"/>
      <c r="M134" s="17"/>
      <c r="N134" s="17"/>
      <c r="O134" s="18"/>
      <c r="P134" s="15"/>
      <c r="Q134" s="15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"/>
      <c r="M135" s="17"/>
      <c r="N135" s="17"/>
      <c r="O135" s="18"/>
      <c r="P135" s="15"/>
      <c r="Q135" s="15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"/>
      <c r="M136" s="17"/>
      <c r="N136" s="17"/>
      <c r="O136" s="18"/>
      <c r="P136" s="15"/>
      <c r="Q136" s="15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"/>
      <c r="M137" s="17"/>
      <c r="N137" s="17"/>
      <c r="O137" s="18"/>
      <c r="P137" s="15"/>
      <c r="Q137" s="15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7"/>
      <c r="M138" s="17"/>
      <c r="N138" s="17"/>
      <c r="O138" s="18"/>
      <c r="P138" s="15"/>
      <c r="Q138" s="15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"/>
      <c r="M139" s="17"/>
      <c r="N139" s="17"/>
      <c r="O139" s="18"/>
      <c r="P139" s="15"/>
      <c r="Q139" s="15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7"/>
      <c r="M140" s="17"/>
      <c r="N140" s="17"/>
      <c r="O140" s="18"/>
      <c r="P140" s="15"/>
      <c r="Q140" s="15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7"/>
      <c r="M141" s="17"/>
      <c r="N141" s="17"/>
      <c r="O141" s="18"/>
      <c r="P141" s="15"/>
      <c r="Q141" s="15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7"/>
      <c r="M142" s="17"/>
      <c r="N142" s="17"/>
      <c r="O142" s="18"/>
      <c r="P142" s="15"/>
      <c r="Q142" s="15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7"/>
      <c r="M143" s="17"/>
      <c r="N143" s="17"/>
      <c r="O143" s="18"/>
      <c r="P143" s="15"/>
      <c r="Q143" s="15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7"/>
      <c r="M144" s="17"/>
      <c r="N144" s="17"/>
      <c r="O144" s="18"/>
      <c r="P144" s="15"/>
      <c r="Q144" s="15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7"/>
      <c r="M145" s="17"/>
      <c r="N145" s="17"/>
      <c r="O145" s="18"/>
      <c r="P145" s="15"/>
      <c r="Q145" s="15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7"/>
      <c r="M146" s="17"/>
      <c r="N146" s="17"/>
      <c r="O146" s="18"/>
      <c r="P146" s="15"/>
      <c r="Q146" s="15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7"/>
      <c r="M147" s="17"/>
      <c r="N147" s="17"/>
      <c r="O147" s="18"/>
      <c r="P147" s="15"/>
      <c r="Q147" s="15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"/>
      <c r="M148" s="17"/>
      <c r="N148" s="17"/>
      <c r="O148" s="18"/>
      <c r="P148" s="15"/>
      <c r="Q148" s="15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"/>
      <c r="M149" s="17"/>
      <c r="N149" s="17"/>
      <c r="O149" s="18"/>
      <c r="P149" s="15"/>
      <c r="Q149" s="15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7"/>
      <c r="M150" s="17"/>
      <c r="N150" s="17"/>
      <c r="O150" s="18"/>
      <c r="P150" s="15"/>
      <c r="Q150" s="15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7"/>
      <c r="M151" s="17"/>
      <c r="N151" s="17"/>
      <c r="O151" s="18"/>
      <c r="P151" s="15"/>
      <c r="Q151" s="15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7"/>
      <c r="M152" s="17"/>
      <c r="N152" s="17"/>
      <c r="O152" s="18"/>
      <c r="P152" s="15"/>
      <c r="Q152" s="15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7"/>
      <c r="M153" s="17"/>
      <c r="N153" s="17"/>
      <c r="O153" s="18"/>
      <c r="P153" s="15"/>
      <c r="Q153" s="15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7"/>
      <c r="M154" s="17"/>
      <c r="N154" s="17"/>
      <c r="O154" s="18"/>
      <c r="P154" s="15"/>
      <c r="Q154" s="15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7"/>
      <c r="M155" s="17"/>
      <c r="N155" s="17"/>
      <c r="O155" s="18"/>
      <c r="P155" s="15"/>
      <c r="Q155" s="15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7"/>
      <c r="M156" s="17"/>
      <c r="N156" s="17"/>
      <c r="O156" s="18"/>
      <c r="P156" s="15"/>
      <c r="Q156" s="15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7"/>
      <c r="M157" s="17"/>
      <c r="N157" s="17"/>
      <c r="O157" s="18"/>
      <c r="P157" s="15"/>
      <c r="Q157" s="15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7"/>
      <c r="M158" s="17"/>
      <c r="N158" s="17"/>
      <c r="O158" s="18"/>
      <c r="P158" s="15"/>
      <c r="Q158" s="15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7"/>
      <c r="M159" s="17"/>
      <c r="N159" s="17"/>
      <c r="O159" s="18"/>
      <c r="P159" s="15"/>
      <c r="Q159" s="15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7"/>
      <c r="M160" s="17"/>
      <c r="N160" s="17"/>
      <c r="O160" s="18"/>
      <c r="P160" s="15"/>
      <c r="Q160" s="15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7"/>
      <c r="M161" s="17"/>
      <c r="N161" s="17"/>
      <c r="O161" s="18"/>
      <c r="P161" s="15"/>
      <c r="Q161" s="15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7"/>
      <c r="M162" s="17"/>
      <c r="N162" s="17"/>
      <c r="O162" s="18"/>
      <c r="P162" s="15"/>
      <c r="Q162" s="15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7"/>
      <c r="M163" s="17"/>
      <c r="N163" s="17"/>
      <c r="O163" s="18"/>
      <c r="P163" s="15"/>
      <c r="Q163" s="15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7"/>
      <c r="M164" s="17"/>
      <c r="N164" s="17"/>
      <c r="O164" s="18"/>
      <c r="P164" s="15"/>
      <c r="Q164" s="15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7"/>
      <c r="M165" s="17"/>
      <c r="N165" s="17"/>
      <c r="O165" s="18"/>
      <c r="P165" s="15"/>
      <c r="Q165" s="15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7"/>
      <c r="M166" s="17"/>
      <c r="N166" s="17"/>
      <c r="O166" s="18"/>
      <c r="P166" s="15"/>
      <c r="Q166" s="15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7"/>
      <c r="M167" s="17"/>
      <c r="N167" s="17"/>
      <c r="O167" s="18"/>
      <c r="P167" s="15"/>
      <c r="Q167" s="15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7"/>
      <c r="M168" s="17"/>
      <c r="N168" s="17"/>
      <c r="O168" s="18"/>
      <c r="P168" s="15"/>
      <c r="Q168" s="15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7"/>
      <c r="M169" s="17"/>
      <c r="N169" s="17"/>
      <c r="O169" s="18"/>
      <c r="P169" s="15"/>
      <c r="Q169" s="15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7"/>
      <c r="M170" s="17"/>
      <c r="N170" s="17"/>
      <c r="O170" s="18"/>
      <c r="P170" s="15"/>
      <c r="Q170" s="15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7"/>
      <c r="M171" s="17"/>
      <c r="N171" s="17"/>
      <c r="O171" s="18"/>
      <c r="P171" s="15"/>
      <c r="Q171" s="15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7"/>
      <c r="M172" s="17"/>
      <c r="N172" s="17"/>
      <c r="O172" s="18"/>
      <c r="P172" s="15"/>
      <c r="Q172" s="15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7"/>
      <c r="M173" s="17"/>
      <c r="N173" s="17"/>
      <c r="O173" s="18"/>
      <c r="P173" s="15"/>
      <c r="Q173" s="15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7"/>
      <c r="M174" s="17"/>
      <c r="N174" s="17"/>
      <c r="O174" s="18"/>
      <c r="P174" s="15"/>
      <c r="Q174" s="15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7"/>
      <c r="M175" s="17"/>
      <c r="N175" s="17"/>
      <c r="O175" s="18"/>
      <c r="P175" s="15"/>
      <c r="Q175" s="15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7"/>
      <c r="M176" s="17"/>
      <c r="N176" s="17"/>
      <c r="O176" s="18"/>
      <c r="P176" s="15"/>
      <c r="Q176" s="15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7"/>
      <c r="M177" s="17"/>
      <c r="N177" s="17"/>
      <c r="O177" s="18"/>
      <c r="P177" s="15"/>
      <c r="Q177" s="15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7"/>
      <c r="M178" s="17"/>
      <c r="N178" s="17"/>
      <c r="O178" s="18"/>
      <c r="P178" s="15"/>
      <c r="Q178" s="15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7"/>
      <c r="M179" s="17"/>
      <c r="N179" s="17"/>
      <c r="O179" s="18"/>
      <c r="P179" s="15"/>
      <c r="Q179" s="15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7"/>
      <c r="M180" s="17"/>
      <c r="N180" s="17"/>
      <c r="O180" s="18"/>
      <c r="P180" s="15"/>
      <c r="Q180" s="15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7"/>
      <c r="M181" s="17"/>
      <c r="N181" s="17"/>
      <c r="O181" s="18"/>
      <c r="P181" s="15"/>
      <c r="Q181" s="15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7"/>
      <c r="M182" s="17"/>
      <c r="N182" s="17"/>
      <c r="O182" s="18"/>
      <c r="P182" s="15"/>
      <c r="Q182" s="15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7"/>
      <c r="M183" s="17"/>
      <c r="N183" s="17"/>
      <c r="O183" s="18"/>
      <c r="P183" s="15"/>
      <c r="Q183" s="15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7"/>
      <c r="M184" s="17"/>
      <c r="N184" s="17"/>
      <c r="O184" s="18"/>
      <c r="P184" s="15"/>
      <c r="Q184" s="15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7"/>
      <c r="M185" s="17"/>
      <c r="N185" s="17"/>
      <c r="O185" s="18"/>
      <c r="P185" s="15"/>
      <c r="Q185" s="15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7"/>
      <c r="M186" s="17"/>
      <c r="N186" s="17"/>
      <c r="O186" s="18"/>
      <c r="P186" s="15"/>
      <c r="Q186" s="15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7"/>
      <c r="M187" s="17"/>
      <c r="N187" s="17"/>
      <c r="O187" s="18"/>
      <c r="P187" s="15"/>
      <c r="Q187" s="15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7"/>
      <c r="M188" s="17"/>
      <c r="N188" s="17"/>
      <c r="O188" s="18"/>
      <c r="P188" s="15"/>
      <c r="Q188" s="15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7"/>
      <c r="M189" s="17"/>
      <c r="N189" s="17"/>
      <c r="O189" s="18"/>
      <c r="P189" s="15"/>
      <c r="Q189" s="15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7"/>
      <c r="M190" s="17"/>
      <c r="N190" s="17"/>
      <c r="O190" s="18"/>
      <c r="P190" s="15"/>
      <c r="Q190" s="15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7"/>
      <c r="M191" s="17"/>
      <c r="N191" s="17"/>
      <c r="O191" s="18"/>
      <c r="P191" s="15"/>
      <c r="Q191" s="15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7"/>
      <c r="M192" s="17"/>
      <c r="N192" s="17"/>
      <c r="O192" s="18"/>
      <c r="P192" s="15"/>
      <c r="Q192" s="15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7"/>
      <c r="M193" s="17"/>
      <c r="N193" s="17"/>
      <c r="O193" s="18"/>
      <c r="P193" s="15"/>
      <c r="Q193" s="15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7"/>
      <c r="M194" s="17"/>
      <c r="N194" s="17"/>
      <c r="O194" s="18"/>
      <c r="P194" s="15"/>
      <c r="Q194" s="15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7"/>
      <c r="M195" s="17"/>
      <c r="N195" s="17"/>
      <c r="O195" s="18"/>
      <c r="P195" s="15"/>
      <c r="Q195" s="15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7"/>
      <c r="M196" s="17"/>
      <c r="N196" s="17"/>
      <c r="O196" s="18"/>
      <c r="P196" s="15"/>
      <c r="Q196" s="15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7"/>
      <c r="M197" s="17"/>
      <c r="N197" s="17"/>
      <c r="O197" s="18"/>
      <c r="P197" s="15"/>
      <c r="Q197" s="15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7"/>
      <c r="M198" s="17"/>
      <c r="N198" s="17"/>
      <c r="O198" s="18"/>
      <c r="P198" s="15"/>
      <c r="Q198" s="15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7"/>
      <c r="M199" s="17"/>
      <c r="N199" s="17"/>
      <c r="O199" s="18"/>
      <c r="P199" s="15"/>
      <c r="Q199" s="15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7"/>
      <c r="M200" s="17"/>
      <c r="N200" s="17"/>
      <c r="O200" s="18"/>
      <c r="P200" s="15"/>
      <c r="Q200" s="15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7"/>
      <c r="M201" s="17"/>
      <c r="N201" s="17"/>
      <c r="O201" s="18"/>
      <c r="P201" s="15"/>
      <c r="Q201" s="15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7"/>
      <c r="M202" s="17"/>
      <c r="N202" s="17"/>
      <c r="O202" s="18"/>
      <c r="P202" s="15"/>
      <c r="Q202" s="15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7"/>
      <c r="M203" s="17"/>
      <c r="N203" s="17"/>
      <c r="O203" s="18"/>
      <c r="P203" s="15"/>
      <c r="Q203" s="15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7"/>
      <c r="M204" s="17"/>
      <c r="N204" s="17"/>
      <c r="O204" s="18"/>
      <c r="P204" s="15"/>
      <c r="Q204" s="15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7"/>
      <c r="M205" s="17"/>
      <c r="N205" s="17"/>
      <c r="O205" s="18"/>
      <c r="P205" s="15"/>
      <c r="Q205" s="15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7"/>
      <c r="M206" s="17"/>
      <c r="N206" s="17"/>
      <c r="O206" s="18"/>
      <c r="P206" s="15"/>
      <c r="Q206" s="15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7"/>
      <c r="M207" s="17"/>
      <c r="N207" s="17"/>
      <c r="O207" s="18"/>
      <c r="P207" s="15"/>
      <c r="Q207" s="15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7"/>
      <c r="M208" s="17"/>
      <c r="N208" s="17"/>
      <c r="O208" s="18"/>
      <c r="P208" s="15"/>
      <c r="Q208" s="15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7"/>
      <c r="M209" s="17"/>
      <c r="N209" s="17"/>
      <c r="O209" s="18"/>
      <c r="P209" s="15"/>
      <c r="Q209" s="15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7"/>
      <c r="M210" s="17"/>
      <c r="N210" s="17"/>
      <c r="O210" s="18"/>
      <c r="P210" s="15"/>
      <c r="Q210" s="15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7"/>
      <c r="M211" s="17"/>
      <c r="N211" s="17"/>
      <c r="O211" s="18"/>
      <c r="P211" s="15"/>
      <c r="Q211" s="15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7"/>
      <c r="M212" s="17"/>
      <c r="N212" s="17"/>
      <c r="O212" s="18"/>
      <c r="P212" s="15"/>
      <c r="Q212" s="15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7"/>
      <c r="M213" s="17"/>
      <c r="N213" s="17"/>
      <c r="O213" s="18"/>
      <c r="P213" s="15"/>
      <c r="Q213" s="15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7"/>
      <c r="M214" s="17"/>
      <c r="N214" s="17"/>
      <c r="O214" s="18"/>
      <c r="P214" s="15"/>
      <c r="Q214" s="15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7"/>
      <c r="M215" s="17"/>
      <c r="N215" s="17"/>
      <c r="O215" s="18"/>
      <c r="P215" s="15"/>
      <c r="Q215" s="15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7"/>
      <c r="M216" s="17"/>
      <c r="N216" s="17"/>
      <c r="O216" s="18"/>
      <c r="P216" s="15"/>
      <c r="Q216" s="15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7"/>
      <c r="M217" s="17"/>
      <c r="N217" s="17"/>
      <c r="O217" s="18"/>
      <c r="P217" s="15"/>
      <c r="Q217" s="15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7"/>
      <c r="M218" s="17"/>
      <c r="N218" s="17"/>
      <c r="O218" s="18"/>
      <c r="P218" s="15"/>
      <c r="Q218" s="15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7"/>
      <c r="M219" s="17"/>
      <c r="N219" s="17"/>
      <c r="O219" s="18"/>
      <c r="P219" s="15"/>
      <c r="Q219" s="15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7"/>
      <c r="M220" s="17"/>
      <c r="N220" s="17"/>
      <c r="O220" s="18"/>
      <c r="P220" s="15"/>
      <c r="Q220" s="15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