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ega\Etudes\3 - Ecole d'inge\3A\S1\CS351 - Algorithmique et programmation C\ProjetMIPS\Interessant\"/>
    </mc:Choice>
  </mc:AlternateContent>
  <bookViews>
    <workbookView xWindow="0" yWindow="0" windowWidth="28800" windowHeight="1216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1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G27" i="1" l="1"/>
  <c r="D27" i="1"/>
  <c r="G26" i="1"/>
  <c r="D26" i="1"/>
  <c r="G25" i="1"/>
  <c r="D25" i="1"/>
  <c r="G24" i="1"/>
  <c r="D24" i="1"/>
  <c r="G23" i="1"/>
  <c r="D23" i="1"/>
  <c r="G22" i="1"/>
  <c r="D22" i="1"/>
  <c r="G21" i="1"/>
  <c r="D21" i="1"/>
  <c r="G20" i="1"/>
  <c r="D20" i="1"/>
  <c r="G19" i="1"/>
  <c r="D19" i="1"/>
  <c r="G18" i="1"/>
  <c r="D18" i="1"/>
  <c r="G17" i="1"/>
  <c r="D17" i="1"/>
  <c r="G16" i="1"/>
  <c r="D16" i="1"/>
  <c r="G15" i="1"/>
  <c r="D15" i="1"/>
  <c r="G14" i="1"/>
  <c r="D14" i="1"/>
  <c r="G13" i="1"/>
  <c r="D13" i="1"/>
  <c r="G12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<sst xmlns="http://schemas.openxmlformats.org/spreadsheetml/2006/main" count="102" uniqueCount="58">
  <si>
    <t>Instruction</t>
  </si>
  <si>
    <t>Format</t>
  </si>
  <si>
    <t>Opcode (hex)</t>
  </si>
  <si>
    <t>Opcode (bin)</t>
  </si>
  <si>
    <t>Func (hex)</t>
  </si>
  <si>
    <t>Func (bin)</t>
  </si>
  <si>
    <t>BLEZ</t>
  </si>
  <si>
    <t>I</t>
  </si>
  <si>
    <t>6</t>
  </si>
  <si>
    <t>BGTZ</t>
  </si>
  <si>
    <t>7</t>
  </si>
  <si>
    <t>LW</t>
  </si>
  <si>
    <t>23</t>
  </si>
  <si>
    <t>SW</t>
  </si>
  <si>
    <t>2B</t>
  </si>
  <si>
    <t>BEQ</t>
  </si>
  <si>
    <t>4</t>
  </si>
  <si>
    <t>BNE</t>
  </si>
  <si>
    <t>5</t>
  </si>
  <si>
    <t>ADDI</t>
  </si>
  <si>
    <t>8</t>
  </si>
  <si>
    <t>LUI</t>
  </si>
  <si>
    <t>F</t>
  </si>
  <si>
    <t>J</t>
  </si>
  <si>
    <t>2</t>
  </si>
  <si>
    <t>JAL</t>
  </si>
  <si>
    <t>3</t>
  </si>
  <si>
    <t>SLL</t>
  </si>
  <si>
    <t>R</t>
  </si>
  <si>
    <t>0</t>
  </si>
  <si>
    <t>NOP</t>
  </si>
  <si>
    <t>MFHI</t>
  </si>
  <si>
    <t>10</t>
  </si>
  <si>
    <t>MFLO</t>
  </si>
  <si>
    <t>12</t>
  </si>
  <si>
    <t>MULT</t>
  </si>
  <si>
    <t>18</t>
  </si>
  <si>
    <t>DIV</t>
  </si>
  <si>
    <t>1A</t>
  </si>
  <si>
    <t>SRL</t>
  </si>
  <si>
    <t>ADD</t>
  </si>
  <si>
    <t>20</t>
  </si>
  <si>
    <t>SUB</t>
  </si>
  <si>
    <t>22</t>
  </si>
  <si>
    <t>AND</t>
  </si>
  <si>
    <t>24</t>
  </si>
  <si>
    <t>OR</t>
  </si>
  <si>
    <t>25</t>
  </si>
  <si>
    <t>XOR</t>
  </si>
  <si>
    <t>26</t>
  </si>
  <si>
    <t>SLT</t>
  </si>
  <si>
    <t>2A</t>
  </si>
  <si>
    <t>JR</t>
  </si>
  <si>
    <t>SYSCALL</t>
  </si>
  <si>
    <t>R(bizarre)</t>
  </si>
  <si>
    <t>ROTR</t>
  </si>
  <si>
    <t>Func (dec)</t>
  </si>
  <si>
    <t>Opcode(dec)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</si>
</sst>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</cellXfs>
  <cellStyles count="1">
    <cellStyle name="Normal" xfId="0" builtinId="0"/>
  </cellStyles>
  <dxfs count="1">
    <dxf>
      <numFmt numFmtId="1" formatCode="0"/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__Anonymous_Sheet_DB__0" displayName="__Anonymous_Sheet_DB__0" ref="A1:F27" totalsRowShown="0">
  <sortState ref="A2:E26">
    <sortCondition ref="B2:B27"/>
    <sortCondition ref="C2:C27"/>
    <sortCondition ref="D2:D27"/>
  </sortState>
  <tableColumns count="6">
    <tableColumn id="1" name="Instruction"/>
    <tableColumn id="2" name="Format"/>
    <tableColumn id="3" name="Opcode (hex)"/>
    <tableColumn id="4" name="Opcode (bin)">
      <calculatedColumnFormula>HEX2BIN(C2,6)</calculatedColumnFormula>
    </tableColumn>
    <tableColumn id="6" name="Opcode(dec)" dataDxfId="0">
      <calculatedColumnFormula>HEX2DEC(__Anonymous_Sheet_DB__0[[#This Row],[Opcode (hex)]])</calculatedColumnFormula>
    </tableColumn>
    <tableColumn id="5" name="Func (hex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I12" sqref="I12"/>
    </sheetView>
  </sheetViews>
  <sheetFormatPr baseColWidth="10" defaultRowHeight="15.75" x14ac:dyDescent="0.25"/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12" t="s">
        <v>57</v>
      </c>
      <c r="F1" s="3" t="s">
        <v>4</v>
      </c>
      <c r="G1" s="3" t="s">
        <v>5</v>
      </c>
      <c r="H1" s="3" t="s">
        <v>56</v>
      </c>
    </row>
    <row r="2" spans="1:8" x14ac:dyDescent="0.25">
      <c r="A2" s="4" t="s">
        <v>6</v>
      </c>
      <c r="B2" s="5" t="s">
        <v>7</v>
      </c>
      <c r="C2" s="6" t="s">
        <v>8</v>
      </c>
      <c r="D2" s="6" t="str">
        <f t="shared" ref="D2:D27" si="0">HEX2BIN(C2,6)</f>
        <v>000110</v>
      </c>
      <c r="E2" s="13">
        <f>HEX2DEC(__Anonymous_Sheet_DB__0[[#This Row],[Opcode (hex)]])</f>
        <v>6</v>
      </c>
      <c r="F2" s="7"/>
      <c r="G2" s="7"/>
      <c r="H2" s="8"/>
    </row>
    <row r="3" spans="1:8" x14ac:dyDescent="0.25">
      <c r="A3" s="4" t="s">
        <v>9</v>
      </c>
      <c r="B3" s="5" t="s">
        <v>7</v>
      </c>
      <c r="C3" s="6" t="s">
        <v>10</v>
      </c>
      <c r="D3" s="6" t="str">
        <f t="shared" si="0"/>
        <v>000111</v>
      </c>
      <c r="E3" s="13">
        <f>HEX2DEC(__Anonymous_Sheet_DB__0[[#This Row],[Opcode (hex)]])</f>
        <v>7</v>
      </c>
      <c r="F3" s="7"/>
      <c r="G3" s="7"/>
      <c r="H3" s="8"/>
    </row>
    <row r="4" spans="1:8" x14ac:dyDescent="0.25">
      <c r="A4" s="4" t="s">
        <v>11</v>
      </c>
      <c r="B4" s="5" t="s">
        <v>7</v>
      </c>
      <c r="C4" s="6" t="s">
        <v>12</v>
      </c>
      <c r="D4" s="6" t="str">
        <f t="shared" si="0"/>
        <v>100011</v>
      </c>
      <c r="E4" s="13">
        <f>HEX2DEC(__Anonymous_Sheet_DB__0[[#This Row],[Opcode (hex)]])</f>
        <v>35</v>
      </c>
      <c r="F4" s="7"/>
      <c r="G4" s="7"/>
      <c r="H4" s="8"/>
    </row>
    <row r="5" spans="1:8" x14ac:dyDescent="0.25">
      <c r="A5" s="4" t="s">
        <v>13</v>
      </c>
      <c r="B5" s="5" t="s">
        <v>7</v>
      </c>
      <c r="C5" s="6" t="s">
        <v>14</v>
      </c>
      <c r="D5" s="6" t="str">
        <f t="shared" si="0"/>
        <v>101011</v>
      </c>
      <c r="E5" s="13">
        <f>HEX2DEC(__Anonymous_Sheet_DB__0[[#This Row],[Opcode (hex)]])</f>
        <v>43</v>
      </c>
      <c r="F5" s="7"/>
      <c r="G5" s="7"/>
      <c r="H5" s="8"/>
    </row>
    <row r="6" spans="1:8" x14ac:dyDescent="0.25">
      <c r="A6" s="4" t="s">
        <v>15</v>
      </c>
      <c r="B6" s="5" t="s">
        <v>7</v>
      </c>
      <c r="C6" s="6" t="s">
        <v>16</v>
      </c>
      <c r="D6" s="6" t="str">
        <f t="shared" si="0"/>
        <v>000100</v>
      </c>
      <c r="E6" s="13">
        <f>HEX2DEC(__Anonymous_Sheet_DB__0[[#This Row],[Opcode (hex)]])</f>
        <v>4</v>
      </c>
      <c r="F6" s="7"/>
      <c r="G6" s="7"/>
      <c r="H6" s="8"/>
    </row>
    <row r="7" spans="1:8" x14ac:dyDescent="0.25">
      <c r="A7" s="4" t="s">
        <v>17</v>
      </c>
      <c r="B7" s="5" t="s">
        <v>7</v>
      </c>
      <c r="C7" s="6" t="s">
        <v>18</v>
      </c>
      <c r="D7" s="6" t="str">
        <f t="shared" si="0"/>
        <v>000101</v>
      </c>
      <c r="E7" s="13">
        <f>HEX2DEC(__Anonymous_Sheet_DB__0[[#This Row],[Opcode (hex)]])</f>
        <v>5</v>
      </c>
      <c r="F7" s="7"/>
      <c r="G7" s="7"/>
      <c r="H7" s="8"/>
    </row>
    <row r="8" spans="1:8" x14ac:dyDescent="0.25">
      <c r="A8" s="4" t="s">
        <v>19</v>
      </c>
      <c r="B8" s="5" t="s">
        <v>7</v>
      </c>
      <c r="C8" s="6" t="s">
        <v>20</v>
      </c>
      <c r="D8" s="6" t="str">
        <f t="shared" si="0"/>
        <v>001000</v>
      </c>
      <c r="E8" s="13">
        <f>HEX2DEC(__Anonymous_Sheet_DB__0[[#This Row],[Opcode (hex)]])</f>
        <v>8</v>
      </c>
      <c r="F8" s="7"/>
      <c r="G8" s="7"/>
      <c r="H8" s="8"/>
    </row>
    <row r="9" spans="1:8" x14ac:dyDescent="0.25">
      <c r="A9" s="4" t="s">
        <v>21</v>
      </c>
      <c r="B9" s="5" t="s">
        <v>7</v>
      </c>
      <c r="C9" s="6" t="s">
        <v>22</v>
      </c>
      <c r="D9" s="6" t="str">
        <f t="shared" si="0"/>
        <v>001111</v>
      </c>
      <c r="E9" s="13">
        <f>HEX2DEC(__Anonymous_Sheet_DB__0[[#This Row],[Opcode (hex)]])</f>
        <v>15</v>
      </c>
      <c r="F9" s="7"/>
      <c r="G9" s="7"/>
      <c r="H9" s="8"/>
    </row>
    <row r="10" spans="1:8" x14ac:dyDescent="0.25">
      <c r="A10" s="4" t="s">
        <v>23</v>
      </c>
      <c r="B10" s="5" t="s">
        <v>23</v>
      </c>
      <c r="C10" s="6" t="s">
        <v>24</v>
      </c>
      <c r="D10" s="6" t="str">
        <f t="shared" si="0"/>
        <v>000010</v>
      </c>
      <c r="E10" s="13">
        <f>HEX2DEC(__Anonymous_Sheet_DB__0[[#This Row],[Opcode (hex)]])</f>
        <v>2</v>
      </c>
      <c r="F10" s="7"/>
      <c r="G10" s="7"/>
      <c r="H10" s="8"/>
    </row>
    <row r="11" spans="1:8" x14ac:dyDescent="0.25">
      <c r="A11" s="4" t="s">
        <v>25</v>
      </c>
      <c r="B11" s="5" t="s">
        <v>23</v>
      </c>
      <c r="C11" s="6" t="s">
        <v>26</v>
      </c>
      <c r="D11" s="6" t="str">
        <f t="shared" si="0"/>
        <v>000011</v>
      </c>
      <c r="E11" s="13">
        <f>HEX2DEC(__Anonymous_Sheet_DB__0[[#This Row],[Opcode (hex)]])</f>
        <v>3</v>
      </c>
      <c r="F11" s="7"/>
      <c r="G11" s="7"/>
      <c r="H11" s="8"/>
    </row>
    <row r="12" spans="1:8" x14ac:dyDescent="0.25">
      <c r="A12" s="4" t="s">
        <v>27</v>
      </c>
      <c r="B12" s="5" t="s">
        <v>28</v>
      </c>
      <c r="C12" s="6" t="s">
        <v>29</v>
      </c>
      <c r="D12" s="6" t="str">
        <f t="shared" si="0"/>
        <v>000000</v>
      </c>
      <c r="E12" s="13">
        <f>HEX2DEC(__Anonymous_Sheet_DB__0[[#This Row],[Opcode (hex)]])</f>
        <v>0</v>
      </c>
      <c r="F12" s="6" t="s">
        <v>29</v>
      </c>
      <c r="G12" s="6" t="str">
        <f t="shared" ref="G12:G27" si="1">HEX2BIN(F12,6)</f>
        <v>000000</v>
      </c>
      <c r="H12" s="15">
        <f>HEX2DEC(__Anonymous_Sheet_DB__0[[#This Row],[Func (hex)]])</f>
        <v>0</v>
      </c>
    </row>
    <row r="13" spans="1:8" x14ac:dyDescent="0.25">
      <c r="A13" s="4" t="s">
        <v>30</v>
      </c>
      <c r="B13" s="5" t="s">
        <v>28</v>
      </c>
      <c r="C13" s="6" t="s">
        <v>29</v>
      </c>
      <c r="D13" s="6" t="str">
        <f t="shared" si="0"/>
        <v>000000</v>
      </c>
      <c r="E13" s="13">
        <f>HEX2DEC(__Anonymous_Sheet_DB__0[[#This Row],[Opcode (hex)]])</f>
        <v>0</v>
      </c>
      <c r="F13" s="6" t="s">
        <v>29</v>
      </c>
      <c r="G13" s="6" t="str">
        <f t="shared" si="1"/>
        <v>000000</v>
      </c>
      <c r="H13" s="15">
        <f>HEX2DEC(__Anonymous_Sheet_DB__0[[#This Row],[Func (hex)]])</f>
        <v>0</v>
      </c>
    </row>
    <row r="14" spans="1:8" x14ac:dyDescent="0.25">
      <c r="A14" s="4" t="s">
        <v>31</v>
      </c>
      <c r="B14" s="5" t="s">
        <v>28</v>
      </c>
      <c r="C14" s="6" t="s">
        <v>29</v>
      </c>
      <c r="D14" s="6" t="str">
        <f t="shared" si="0"/>
        <v>000000</v>
      </c>
      <c r="E14" s="13">
        <f>HEX2DEC(__Anonymous_Sheet_DB__0[[#This Row],[Opcode (hex)]])</f>
        <v>0</v>
      </c>
      <c r="F14" s="6" t="s">
        <v>32</v>
      </c>
      <c r="G14" s="6" t="str">
        <f t="shared" si="1"/>
        <v>010000</v>
      </c>
      <c r="H14" s="15">
        <f>HEX2DEC(__Anonymous_Sheet_DB__0[[#This Row],[Func (hex)]])</f>
        <v>16</v>
      </c>
    </row>
    <row r="15" spans="1:8" x14ac:dyDescent="0.25">
      <c r="A15" s="4" t="s">
        <v>33</v>
      </c>
      <c r="B15" s="5" t="s">
        <v>28</v>
      </c>
      <c r="C15" s="6" t="s">
        <v>29</v>
      </c>
      <c r="D15" s="6" t="str">
        <f t="shared" si="0"/>
        <v>000000</v>
      </c>
      <c r="E15" s="13">
        <f>HEX2DEC(__Anonymous_Sheet_DB__0[[#This Row],[Opcode (hex)]])</f>
        <v>0</v>
      </c>
      <c r="F15" s="6" t="s">
        <v>34</v>
      </c>
      <c r="G15" s="6" t="str">
        <f t="shared" si="1"/>
        <v>010010</v>
      </c>
      <c r="H15" s="15">
        <f>HEX2DEC(__Anonymous_Sheet_DB__0[[#This Row],[Func (hex)]])</f>
        <v>18</v>
      </c>
    </row>
    <row r="16" spans="1:8" x14ac:dyDescent="0.25">
      <c r="A16" s="4" t="s">
        <v>35</v>
      </c>
      <c r="B16" s="5" t="s">
        <v>28</v>
      </c>
      <c r="C16" s="6" t="s">
        <v>29</v>
      </c>
      <c r="D16" s="6" t="str">
        <f t="shared" si="0"/>
        <v>000000</v>
      </c>
      <c r="E16" s="13">
        <f>HEX2DEC(__Anonymous_Sheet_DB__0[[#This Row],[Opcode (hex)]])</f>
        <v>0</v>
      </c>
      <c r="F16" s="6" t="s">
        <v>36</v>
      </c>
      <c r="G16" s="6" t="str">
        <f t="shared" si="1"/>
        <v>011000</v>
      </c>
      <c r="H16" s="15">
        <f>HEX2DEC(__Anonymous_Sheet_DB__0[[#This Row],[Func (hex)]])</f>
        <v>24</v>
      </c>
    </row>
    <row r="17" spans="1:8" x14ac:dyDescent="0.25">
      <c r="A17" s="4" t="s">
        <v>37</v>
      </c>
      <c r="B17" s="5" t="s">
        <v>28</v>
      </c>
      <c r="C17" s="6" t="s">
        <v>29</v>
      </c>
      <c r="D17" s="6" t="str">
        <f t="shared" si="0"/>
        <v>000000</v>
      </c>
      <c r="E17" s="13">
        <f>HEX2DEC(__Anonymous_Sheet_DB__0[[#This Row],[Opcode (hex)]])</f>
        <v>0</v>
      </c>
      <c r="F17" s="6" t="s">
        <v>38</v>
      </c>
      <c r="G17" s="6" t="str">
        <f t="shared" si="1"/>
        <v>011010</v>
      </c>
      <c r="H17" s="15">
        <f>HEX2DEC(__Anonymous_Sheet_DB__0[[#This Row],[Func (hex)]])</f>
        <v>26</v>
      </c>
    </row>
    <row r="18" spans="1:8" x14ac:dyDescent="0.25">
      <c r="A18" s="4" t="s">
        <v>39</v>
      </c>
      <c r="B18" s="5" t="s">
        <v>28</v>
      </c>
      <c r="C18" s="6" t="s">
        <v>29</v>
      </c>
      <c r="D18" s="6" t="str">
        <f t="shared" si="0"/>
        <v>000000</v>
      </c>
      <c r="E18" s="13">
        <f>HEX2DEC(__Anonymous_Sheet_DB__0[[#This Row],[Opcode (hex)]])</f>
        <v>0</v>
      </c>
      <c r="F18" s="6" t="s">
        <v>24</v>
      </c>
      <c r="G18" s="6" t="str">
        <f t="shared" si="1"/>
        <v>000010</v>
      </c>
      <c r="H18" s="15">
        <f>HEX2DEC(__Anonymous_Sheet_DB__0[[#This Row],[Func (hex)]])</f>
        <v>2</v>
      </c>
    </row>
    <row r="19" spans="1:8" x14ac:dyDescent="0.25">
      <c r="A19" s="4" t="s">
        <v>40</v>
      </c>
      <c r="B19" s="5" t="s">
        <v>28</v>
      </c>
      <c r="C19" s="6" t="s">
        <v>29</v>
      </c>
      <c r="D19" s="6" t="str">
        <f t="shared" si="0"/>
        <v>000000</v>
      </c>
      <c r="E19" s="13">
        <f>HEX2DEC(__Anonymous_Sheet_DB__0[[#This Row],[Opcode (hex)]])</f>
        <v>0</v>
      </c>
      <c r="F19" s="6" t="s">
        <v>41</v>
      </c>
      <c r="G19" s="6" t="str">
        <f t="shared" si="1"/>
        <v>100000</v>
      </c>
      <c r="H19" s="15">
        <f>HEX2DEC(__Anonymous_Sheet_DB__0[[#This Row],[Func (hex)]])</f>
        <v>32</v>
      </c>
    </row>
    <row r="20" spans="1:8" x14ac:dyDescent="0.25">
      <c r="A20" s="4" t="s">
        <v>42</v>
      </c>
      <c r="B20" s="5" t="s">
        <v>28</v>
      </c>
      <c r="C20" s="6" t="s">
        <v>29</v>
      </c>
      <c r="D20" s="6" t="str">
        <f t="shared" si="0"/>
        <v>000000</v>
      </c>
      <c r="E20" s="13">
        <f>HEX2DEC(__Anonymous_Sheet_DB__0[[#This Row],[Opcode (hex)]])</f>
        <v>0</v>
      </c>
      <c r="F20" s="6" t="s">
        <v>43</v>
      </c>
      <c r="G20" s="6" t="str">
        <f t="shared" si="1"/>
        <v>100010</v>
      </c>
      <c r="H20" s="15">
        <f>HEX2DEC(__Anonymous_Sheet_DB__0[[#This Row],[Func (hex)]])</f>
        <v>34</v>
      </c>
    </row>
    <row r="21" spans="1:8" x14ac:dyDescent="0.25">
      <c r="A21" s="4" t="s">
        <v>44</v>
      </c>
      <c r="B21" s="5" t="s">
        <v>28</v>
      </c>
      <c r="C21" s="6" t="s">
        <v>29</v>
      </c>
      <c r="D21" s="6" t="str">
        <f t="shared" si="0"/>
        <v>000000</v>
      </c>
      <c r="E21" s="13">
        <f>HEX2DEC(__Anonymous_Sheet_DB__0[[#This Row],[Opcode (hex)]])</f>
        <v>0</v>
      </c>
      <c r="F21" s="6" t="s">
        <v>45</v>
      </c>
      <c r="G21" s="6" t="str">
        <f t="shared" si="1"/>
        <v>100100</v>
      </c>
      <c r="H21" s="15">
        <f>HEX2DEC(__Anonymous_Sheet_DB__0[[#This Row],[Func (hex)]])</f>
        <v>36</v>
      </c>
    </row>
    <row r="22" spans="1:8" x14ac:dyDescent="0.25">
      <c r="A22" s="4" t="s">
        <v>46</v>
      </c>
      <c r="B22" s="5" t="s">
        <v>28</v>
      </c>
      <c r="C22" s="6" t="s">
        <v>29</v>
      </c>
      <c r="D22" s="6" t="str">
        <f t="shared" si="0"/>
        <v>000000</v>
      </c>
      <c r="E22" s="13">
        <f>HEX2DEC(__Anonymous_Sheet_DB__0[[#This Row],[Opcode (hex)]])</f>
        <v>0</v>
      </c>
      <c r="F22" s="6" t="s">
        <v>47</v>
      </c>
      <c r="G22" s="6" t="str">
        <f t="shared" si="1"/>
        <v>100101</v>
      </c>
      <c r="H22" s="15">
        <f>HEX2DEC(__Anonymous_Sheet_DB__0[[#This Row],[Func (hex)]])</f>
        <v>37</v>
      </c>
    </row>
    <row r="23" spans="1:8" x14ac:dyDescent="0.25">
      <c r="A23" s="4" t="s">
        <v>48</v>
      </c>
      <c r="B23" s="5" t="s">
        <v>28</v>
      </c>
      <c r="C23" s="6" t="s">
        <v>29</v>
      </c>
      <c r="D23" s="6" t="str">
        <f t="shared" si="0"/>
        <v>000000</v>
      </c>
      <c r="E23" s="13">
        <f>HEX2DEC(__Anonymous_Sheet_DB__0[[#This Row],[Opcode (hex)]])</f>
        <v>0</v>
      </c>
      <c r="F23" s="6" t="s">
        <v>49</v>
      </c>
      <c r="G23" s="6" t="str">
        <f t="shared" si="1"/>
        <v>100110</v>
      </c>
      <c r="H23" s="15">
        <f>HEX2DEC(__Anonymous_Sheet_DB__0[[#This Row],[Func (hex)]])</f>
        <v>38</v>
      </c>
    </row>
    <row r="24" spans="1:8" x14ac:dyDescent="0.25">
      <c r="A24" s="4" t="s">
        <v>50</v>
      </c>
      <c r="B24" s="5" t="s">
        <v>28</v>
      </c>
      <c r="C24" s="6" t="s">
        <v>29</v>
      </c>
      <c r="D24" s="6" t="str">
        <f t="shared" si="0"/>
        <v>000000</v>
      </c>
      <c r="E24" s="13">
        <f>HEX2DEC(__Anonymous_Sheet_DB__0[[#This Row],[Opcode (hex)]])</f>
        <v>0</v>
      </c>
      <c r="F24" s="6" t="s">
        <v>51</v>
      </c>
      <c r="G24" s="6" t="str">
        <f t="shared" si="1"/>
        <v>101010</v>
      </c>
      <c r="H24" s="15">
        <f>HEX2DEC(__Anonymous_Sheet_DB__0[[#This Row],[Func (hex)]])</f>
        <v>42</v>
      </c>
    </row>
    <row r="25" spans="1:8" x14ac:dyDescent="0.25">
      <c r="A25" s="4" t="s">
        <v>52</v>
      </c>
      <c r="B25" s="5" t="s">
        <v>28</v>
      </c>
      <c r="C25" s="6" t="s">
        <v>29</v>
      </c>
      <c r="D25" s="6" t="str">
        <f t="shared" si="0"/>
        <v>000000</v>
      </c>
      <c r="E25" s="13">
        <f>HEX2DEC(__Anonymous_Sheet_DB__0[[#This Row],[Opcode (hex)]])</f>
        <v>0</v>
      </c>
      <c r="F25" s="6" t="s">
        <v>20</v>
      </c>
      <c r="G25" s="6" t="str">
        <f t="shared" si="1"/>
        <v>001000</v>
      </c>
      <c r="H25" s="15">
        <f>HEX2DEC(__Anonymous_Sheet_DB__0[[#This Row],[Func (hex)]])</f>
        <v>8</v>
      </c>
    </row>
    <row r="26" spans="1:8" x14ac:dyDescent="0.25">
      <c r="A26" s="4" t="s">
        <v>53</v>
      </c>
      <c r="B26" s="5" t="s">
        <v>54</v>
      </c>
      <c r="C26" s="6" t="s">
        <v>29</v>
      </c>
      <c r="D26" s="6" t="str">
        <f t="shared" si="0"/>
        <v>000000</v>
      </c>
      <c r="E26" s="13">
        <f>HEX2DEC(__Anonymous_Sheet_DB__0[[#This Row],[Opcode (hex)]])</f>
        <v>0</v>
      </c>
      <c r="F26" s="6" t="s">
        <v>34</v>
      </c>
      <c r="G26" s="6" t="str">
        <f t="shared" si="1"/>
        <v>010010</v>
      </c>
      <c r="H26" s="15">
        <f>HEX2DEC(__Anonymous_Sheet_DB__0[[#This Row],[Func (hex)]])</f>
        <v>18</v>
      </c>
    </row>
    <row r="27" spans="1:8" ht="16.5" thickBot="1" x14ac:dyDescent="0.3">
      <c r="A27" s="9" t="s">
        <v>55</v>
      </c>
      <c r="B27" s="10" t="s">
        <v>54</v>
      </c>
      <c r="C27" s="11" t="s">
        <v>29</v>
      </c>
      <c r="D27" s="11" t="str">
        <f t="shared" si="0"/>
        <v>000000</v>
      </c>
      <c r="E27" s="14">
        <f>HEX2DEC(__Anonymous_Sheet_DB__0[[#This Row],[Opcode (hex)]])</f>
        <v>0</v>
      </c>
      <c r="F27" s="11" t="s">
        <v>24</v>
      </c>
      <c r="G27" s="11" t="str">
        <f t="shared" si="1"/>
        <v>000010</v>
      </c>
      <c r="H27" s="16">
        <f>HEX2DEC(__Anonymous_Sheet_DB__0[[#This Row],[Func (hex)]])</f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</dc:creator>
  <cp:lastModifiedBy>Mathis</cp:lastModifiedBy>
  <dcterms:created xsi:type="dcterms:W3CDTF">2022-11-21T17:40:11Z</dcterms:created>
  <dcterms:modified xsi:type="dcterms:W3CDTF">2022-11-24T19:45:07Z</dcterms:modified>
</cp:coreProperties>
</file>