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  <ma:pivotCaches>
    <ma:pivotCache cacheId="1" r:id="rId4"/>
  </ma:pivotCache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<ma:sst xmlns="http://schemas.openxmlformats.org/spreadsheetml/2006/main" xmlns:ma="http://schemas.openxmlformats.org/spreadsheetml/2006/main" xmlns:r="http://schemas.openxmlformats.org/officeDocument/2006/relationships" xmlns:s="http://schemas.openxmlformats.org/officeDocument/2006/sharedTypes" xmlns:xdr="http://schemas.openxmlformats.org/drawingml/2006/spreadsheetDrawing" xmlns:xml="http://www.w3.org/XML/1998/namespace" count="14" uniqueCount="14">
  <ma:si>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Date</ma:t>
  </ma:si>
  <ma:si>
    <ma:t>Product</ma:t>
  </ma:si>
  <ma:si>
    <ma:t>City</ma:t>
  </ma:si>
  <ma:si>
    <ma:t>Sold</ma:t>
  </ma:si>
  <ma:si>
    <ma:t>Remaining</ma:t>
  </ma:si>
  <ma:si>
    <ma:t>Strawberries</ma:t>
  </ma:si>
  <ma:si>
    <ma:t>Chicago</ma:t>
  </ma:si>
  <ma:si>
    <ma:t>Pears</ma:t>
  </ma:si>
  <ma:si>
    <ma:t>New Orleans</ma:t>
  </ma:si>
  <ma:si>
    <ma:t>Grapes</ma:t>
  </ma:si>
  <ma:si>
    <ma:t>Oranges</ma:t>
  </ma:si>
  <ma:si>
    <ma:t>Louisville</ma:t>
  </ma:si>
  <ma:si>
    <ma:t>Apples</ma:t>
  </ma:si>
  <ma:si>
    <ma:t>New York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</ma:si>
</ma:sst>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2">
    <ma:xf numFmtId="0" fontId="0" fillId="0" borderId="0" xfId="0"/>
    <ma:xf numFmtId="14" applyNumberFormat="1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Relationship Target="pivotCache/pivotCacheDefinition1.xml" Type="http://schemas.openxmlformats.org/officeDocument/2006/relationships/pivotCacheDefinition" Id="rId4"/></Relationships>

</file>

<file path=xl/pivotCache/_rels/pivotCacheDefinition1.xml.rels><?xml version="1.0" encoding="UTF-8" standalone="yes"?>
<Relationships xmlns="http://schemas.openxmlformats.org/package/2006/relationships" xmlns:xml="http://www.w3.org/XML/1998/namespace"><Relationship Target="pivotCacheRecords1.xml" Type="http://schemas.openxmlformats.org/officeDocument/2006/relationships/pivotCacheRecords" Id="rId1"/></Relationships>

</file>

<file path=xl/pivotCache/pivotCacheDefinition1.xml><?xml version="1.0" encoding="utf-8"?>
<ma:pivotCacheDefinition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r:id="rId1" recordCount="25">
  <ma:cacheSource type="worksheet">
    <ma:worksheetSource ref="A1:E26" sheet="Sheet 1"/>
  </ma:cacheSource>
  <ma:cacheFields count="5">
    <ma:cacheField name="Date">
      <ma:sharedItems containsNumber="1" count="24">
        <ma:n v="42743"/>
        <ma:n v="42747"/>
        <ma:n v="42751"/>
        <ma:n v="42777"/>
        <ma:n v="42791"/>
        <ma:n v="42801"/>
        <ma:n v="42819"/>
        <ma:n v="42822"/>
        <ma:n v="42827"/>
        <ma:n v="42831"/>
        <ma:n v="42860"/>
        <ma:n v="42875"/>
        <ma:n v="42889"/>
        <ma:n v="42911"/>
        <ma:n v="42928"/>
        <ma:n v="42938"/>
        <ma:n v="42948"/>
        <ma:n v="42955"/>
        <ma:n v="43010"/>
        <ma:n v="43012"/>
        <ma:n v="43030"/>
        <ma:n v="43065"/>
        <ma:n v="43072"/>
        <ma:n v="43084"/>
      </ma:sharedItems>
    </ma:cacheField>
    <ma:cacheField name="Product">
      <ma:sharedItems containsString="1" count="5">
        <ma:s v="Apples"/>
        <ma:s v="Grapes"/>
        <ma:s v="Oranges"/>
        <ma:s v="Pears"/>
        <ma:s v="Strawberries"/>
      </ma:sharedItems>
    </ma:cacheField>
    <ma:cacheField name="City">
      <ma:sharedItems containsString="1" count="4">
        <ma:s v="Chicago"/>
        <ma:s v="Louisville"/>
        <ma:s v="New Orleans"/>
        <ma:s v="New York"/>
      </ma:sharedItems>
    </ma:cacheField>
    <ma:cacheField name="Sold">
      <ma:sharedItems containsString="1" count="25">
        <ma:s v="10*23"/>
        <ma:s v="11*16"/>
        <ma:s v="12*2"/>
        <ma:s v="12*20"/>
        <ma:s v="13*22"/>
        <ma:s v="13*23"/>
        <ma:s v="13*9"/>
        <ma:s v="14*16"/>
        <ma:s v="14*22"/>
        <ma:s v="14*4"/>
        <ma:s v="16*22"/>
        <ma:s v="16*3"/>
        <ma:s v="16*7"/>
        <ma:s v="17*1"/>
        <ma:s v="19*10"/>
        <ma:s v="19*17"/>
        <ma:s v="19*6"/>
        <ma:s v="21*13"/>
        <ma:s v="22*12"/>
        <ma:s v="25*10"/>
        <ma:s v="3*9"/>
        <ma:s v="5*5"/>
        <ma:s v="7*11"/>
        <ma:s v="8*8"/>
        <ma:s v="9*19"/>
      </ma:sharedItems>
    </ma:cacheField>
    <ma:cacheField name="Remaining">
      <ma:sharedItems containsNumber="1" count="24">
        <ma:n v="52"/>
        <ma:n v="60"/>
        <ma:n v="65"/>
        <ma:n v="76"/>
        <ma:n v="89"/>
        <ma:n v="126"/>
        <ma:n v="156"/>
        <ma:n v="308"/>
        <ma:n v="342"/>
        <ma:n v="350"/>
        <ma:n v="403"/>
        <ma:n v="405"/>
        <ma:n v="470"/>
        <ma:n v="506"/>
        <ma:n v="514"/>
        <ma:n v="611"/>
        <ma:n v="648"/>
        <ma:n v="682"/>
        <ma:n v="702"/>
        <ma:n v="796"/>
        <ma:n v="944"/>
        <ma:n v="953"/>
        <ma:n v="1018"/>
        <ma:n v="1031"/>
      </ma:sharedItems>
    </ma:cacheField>
  </ma:cacheFields>
</ma:pivotCacheDefinition>
</file>

<file path=xl/pivotCache/pivotCacheRecords1.xml><?xml version="1.0" encoding="utf-8"?>
<ma:pivotCacheRecords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5">
  <ma:r>
    <ma:x v="13"/>
    <ma:x v="4"/>
    <ma:x v="0"/>
    <ma:x v="12"/>
    <ma:x v="9"/>
  </ma:r>
  <ma:r>
    <ma:x v="7"/>
    <ma:x v="3"/>
    <ma:x v="2"/>
    <ma:x v="17"/>
    <ma:x v="6"/>
  </ma:r>
  <ma:r>
    <ma:x v="22"/>
    <ma:x v="1"/>
    <ma:x v="2"/>
    <ma:x v="7"/>
    <ma:x v="2"/>
  </ma:r>
  <ma:r>
    <ma:x v="4"/>
    <ma:x v="2"/>
    <ma:x v="0"/>
    <ma:x v="22"/>
    <ma:x v="3"/>
  </ma:r>
  <ma:r>
    <ma:x v="3"/>
    <ma:x v="1"/>
    <ma:x v="1"/>
    <ma:x v="19"/>
    <ma:x v="10"/>
  </ma:r>
  <ma:r>
    <ma:x v="20"/>
    <ma:x v="0"/>
    <ma:x v="3"/>
    <ma:x v="9"/>
    <ma:x v="11"/>
  </ma:r>
  <ma:r>
    <ma:x v="23"/>
    <ma:x v="4"/>
    <ma:x v="0"/>
    <ma:x v="20"/>
    <ma:x v="19"/>
  </ma:r>
  <ma:r>
    <ma:x v="16"/>
    <ma:x v="3"/>
    <ma:x v="0"/>
    <ma:x v="8"/>
    <ma:x v="12"/>
  </ma:r>
  <ma:r>
    <ma:x v="8"/>
    <ma:x v="3"/>
    <ma:x v="0"/>
    <ma:x v="15"/>
    <ma:x v="0"/>
  </ma:r>
  <ma:r>
    <ma:x v="6"/>
    <ma:x v="4"/>
    <ma:x v="3"/>
    <ma:x v="16"/>
    <ma:x v="16"/>
  </ma:r>
  <ma:r>
    <ma:x v="19"/>
    <ma:x v="0"/>
    <ma:x v="1"/>
    <ma:x v="1"/>
    <ma:x v="17"/>
  </ma:r>
  <ma:r>
    <ma:x v="15"/>
    <ma:x v="1"/>
    <ma:x v="2"/>
    <ma:x v="4"/>
    <ma:x v="20"/>
  </ma:r>
  <ma:r>
    <ma:x v="5"/>
    <ma:x v="0"/>
    <ma:x v="0"/>
    <ma:x v="3"/>
    <ma:x v="23"/>
  </ma:r>
  <ma:r>
    <ma:x v="1"/>
    <ma:x v="3"/>
    <ma:x v="3"/>
    <ma:x v="14"/>
    <ma:x v="21"/>
  </ma:r>
  <ma:r>
    <ma:x v="0"/>
    <ma:x v="3"/>
    <ma:x v="3"/>
    <ma:x v="2"/>
    <ma:x v="5"/>
  </ma:r>
  <ma:r>
    <ma:x v="11"/>
    <ma:x v="4"/>
    <ma:x v="0"/>
    <ma:x v="11"/>
    <ma:x v="7"/>
  </ma:r>
  <ma:r>
    <ma:x v="17"/>
    <ma:x v="4"/>
    <ma:x v="1"/>
    <ma:x v="24"/>
    <ma:x v="22"/>
  </ma:r>
  <ma:r>
    <ma:x v="14"/>
    <ma:x v="1"/>
    <ma:x v="0"/>
    <ma:x v="10"/>
    <ma:x v="4"/>
  </ma:r>
  <ma:r>
    <ma:x v="21"/>
    <ma:x v="4"/>
    <ma:x v="1"/>
    <ma:x v="0"/>
    <ma:x v="1"/>
  </ma:r>
  <ma:r>
    <ma:x v="12"/>
    <ma:x v="2"/>
    <ma:x v="2"/>
    <ma:x v="13"/>
    <ma:x v="13"/>
  </ma:r>
  <ma:r>
    <ma:x v="18"/>
    <ma:x v="0"/>
    <ma:x v="2"/>
    <ma:x v="5"/>
    <ma:x v="8"/>
  </ma:r>
  <ma:r>
    <ma:x v="10"/>
    <ma:x v="2"/>
    <ma:x v="2"/>
    <ma:x v="23"/>
    <ma:x v="18"/>
  </ma:r>
  <ma:r>
    <ma:x v="9"/>
    <ma:x v="4"/>
    <ma:x v="1"/>
    <ma:x v="18"/>
    <ma:x v="17"/>
  </ma:r>
  <ma:r>
    <ma:x v="10"/>
    <ma:x v="0"/>
    <ma:x v="3"/>
    <ma:x v="21"/>
    <ma:x v="14"/>
  </ma:r>
  <ma:r>
    <ma:x v="2"/>
    <ma:x v="0"/>
    <ma:x v="2"/>
    <ma:x v="6"/>
    <ma:x v="15"/>
  </ma:r>
</ma:pivotCacheRecords>
</file>

<file path=xl/pivotTables/_rels/pivotTable1.xml.rels><?xml version="1.0" encoding="UTF-8" standalone="yes"?>
<Relationships xmlns="http://schemas.openxmlformats.org/package/2006/relationships" xmlns:xml="http://www.w3.org/XML/1998/namespace"><Relationship Target="../pivotCache/pivotCacheDefinition1.xml" Type="http://schemas.openxmlformats.org/officeDocument/2006/relationships/pivotCacheDefinition" Id="rId1"/></Relationships>

</file>

<file path=xl/pivotTables/pivotTable1.xml><?xml version="1.0" encoding="utf-8"?>
<ma:pivotTableDefinition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name="Pivot Table" cacheId="1" dataCaption="Values">
  <ma:location ref="H5:M20" firstHeaderRow="1" firstDataRow="2" firstDataCol="1"/>
  <ma:pivotFields count="5">
    <ma:pivotField/>
    <ma:pivotField/>
    <ma:pivotField/>
    <ma:pivotField/>
    <ma:pivotField/>
  </ma:pivotFields>
  <ma:rowFields count="1">
    <ma:field x="2"/>
  </ma:rowFields>
  <ma:colFields count="1">
    <ma:field x="-2"/>
  </ma:colFields>
  <ma:dataFields count="2">
    <ma:dataField fld="3" subtotal="average"/>
    <ma:dataField fld="4" subtotal="average"/>
  </ma:dataFields>
</ma:pivotTableDefinition>
</file>

<file path=xl/worksheets/_rels/sheet1.xml.rels><?xml version="1.0" encoding="UTF-8" standalone="yes"?>
<Relationships xmlns="http://schemas.openxmlformats.org/package/2006/relationships" xmlns:xml="http://www.w3.org/XML/1998/namespace"><Relationship Target="../pivotTables/pivotTable1.xml" Type="http://schemas.openxmlformats.org/officeDocument/2006/relationships/pivotTable" Id="rId1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  <ma:c r="E1" t="s">
        <ma:v>4</ma:v>
      </ma:c>
    </ma:row>
    <ma:row r="2">
      <ma:c r="A2" s="1">
        <ma:v>42911</ma:v>
      </ma:c>
      <ma:c r="B2" t="s">
        <ma:v>5</ma:v>
      </ma:c>
      <ma:c r="C2" t="s">
        <ma:v>6</ma:v>
      </ma:c>
      <ma:c r="D2" t="str">
        <ma:f>16*7</ma:f>
      </ma:c>
      <ma:c r="E2" t="n">
        <ma:v>350</ma:v>
      </ma:c>
    </ma:row>
    <ma:row r="3">
      <ma:c r="A3" s="1">
        <ma:v>42822</ma:v>
      </ma:c>
      <ma:c r="B3" t="s">
        <ma:v>7</ma:v>
      </ma:c>
      <ma:c r="C3" t="s">
        <ma:v>8</ma:v>
      </ma:c>
      <ma:c r="D3" t="str">
        <ma:f>21*13</ma:f>
      </ma:c>
      <ma:c r="E3" t="n">
        <ma:v>156</ma:v>
      </ma:c>
    </ma:row>
    <ma:row r="4">
      <ma:c r="A4" s="1">
        <ma:v>43072</ma:v>
      </ma:c>
      <ma:c r="B4" t="s">
        <ma:v>9</ma:v>
      </ma:c>
      <ma:c r="C4" t="s">
        <ma:v>8</ma:v>
      </ma:c>
      <ma:c r="D4" t="str">
        <ma:f>14*16</ma:f>
      </ma:c>
      <ma:c r="E4" t="n">
        <ma:v>65</ma:v>
      </ma:c>
    </ma:row>
    <ma:row r="5">
      <ma:c r="A5" s="1">
        <ma:v>42791</ma:v>
      </ma:c>
      <ma:c r="B5" t="s">
        <ma:v>10</ma:v>
      </ma:c>
      <ma:c r="C5" t="s">
        <ma:v>6</ma:v>
      </ma:c>
      <ma:c r="D5" t="str">
        <ma:f>7*11</ma:f>
      </ma:c>
      <ma:c r="E5" t="n">
        <ma:v>76</ma:v>
      </ma:c>
    </ma:row>
    <ma:row r="6">
      <ma:c r="A6" s="1">
        <ma:v>42777</ma:v>
      </ma:c>
      <ma:c r="B6" t="s">
        <ma:v>9</ma:v>
      </ma:c>
      <ma:c r="C6" t="s">
        <ma:v>11</ma:v>
      </ma:c>
      <ma:c r="D6" t="str">
        <ma:f>25*10</ma:f>
      </ma:c>
      <ma:c r="E6" t="n">
        <ma:v>403</ma:v>
      </ma:c>
    </ma:row>
    <ma:row r="7">
      <ma:c r="A7" s="1">
        <ma:v>43030</ma:v>
      </ma:c>
      <ma:c r="B7" t="s">
        <ma:v>12</ma:v>
      </ma:c>
      <ma:c r="C7" t="s">
        <ma:v>13</ma:v>
      </ma:c>
      <ma:c r="D7" t="str">
        <ma:f>14*4</ma:f>
      </ma:c>
      <ma:c r="E7" t="n">
        <ma:v>405</ma:v>
      </ma:c>
    </ma:row>
    <ma:row r="8">
      <ma:c r="A8" s="1">
        <ma:v>43084</ma:v>
      </ma:c>
      <ma:c r="B8" t="s">
        <ma:v>5</ma:v>
      </ma:c>
      <ma:c r="C8" t="s">
        <ma:v>6</ma:v>
      </ma:c>
      <ma:c r="D8" t="str">
        <ma:f>3*9</ma:f>
      </ma:c>
      <ma:c r="E8" t="n">
        <ma:v>796</ma:v>
      </ma:c>
    </ma:row>
    <ma:row r="9">
      <ma:c r="A9" s="1">
        <ma:v>42948</ma:v>
      </ma:c>
      <ma:c r="B9" t="s">
        <ma:v>7</ma:v>
      </ma:c>
      <ma:c r="C9" t="s">
        <ma:v>6</ma:v>
      </ma:c>
      <ma:c r="D9" t="str">
        <ma:f>14*22</ma:f>
      </ma:c>
      <ma:c r="E9" t="n">
        <ma:v>470</ma:v>
      </ma:c>
    </ma:row>
    <ma:row r="10">
      <ma:c r="A10" s="1">
        <ma:v>42827</ma:v>
      </ma:c>
      <ma:c r="B10" t="s">
        <ma:v>7</ma:v>
      </ma:c>
      <ma:c r="C10" t="s">
        <ma:v>6</ma:v>
      </ma:c>
      <ma:c r="D10" t="str">
        <ma:f>19*17</ma:f>
      </ma:c>
      <ma:c r="E10" t="n">
        <ma:v>52</ma:v>
      </ma:c>
    </ma:row>
    <ma:row r="11">
      <ma:c r="A11" s="1">
        <ma:v>42819</ma:v>
      </ma:c>
      <ma:c r="B11" t="s">
        <ma:v>5</ma:v>
      </ma:c>
      <ma:c r="C11" t="s">
        <ma:v>13</ma:v>
      </ma:c>
      <ma:c r="D11" t="str">
        <ma:f>19*6</ma:f>
      </ma:c>
      <ma:c r="E11" t="n">
        <ma:v>648</ma:v>
      </ma:c>
    </ma:row>
    <ma:row r="12">
      <ma:c r="A12" s="1">
        <ma:v>43012</ma:v>
      </ma:c>
      <ma:c r="B12" t="s">
        <ma:v>12</ma:v>
      </ma:c>
      <ma:c r="C12" t="s">
        <ma:v>11</ma:v>
      </ma:c>
      <ma:c r="D12" t="str">
        <ma:f>11*16</ma:f>
      </ma:c>
      <ma:c r="E12" t="n">
        <ma:v>682</ma:v>
      </ma:c>
    </ma:row>
    <ma:row r="13">
      <ma:c r="A13" s="1">
        <ma:v>42938</ma:v>
      </ma:c>
      <ma:c r="B13" t="s">
        <ma:v>9</ma:v>
      </ma:c>
      <ma:c r="C13" t="s">
        <ma:v>8</ma:v>
      </ma:c>
      <ma:c r="D13" t="str">
        <ma:f>13*22</ma:f>
      </ma:c>
      <ma:c r="E13" t="n">
        <ma:v>944</ma:v>
      </ma:c>
    </ma:row>
    <ma:row r="14">
      <ma:c r="A14" s="1">
        <ma:v>42801</ma:v>
      </ma:c>
      <ma:c r="B14" t="s">
        <ma:v>12</ma:v>
      </ma:c>
      <ma:c r="C14" t="s">
        <ma:v>6</ma:v>
      </ma:c>
      <ma:c r="D14" t="str">
        <ma:f>12*20</ma:f>
      </ma:c>
      <ma:c r="E14" t="n">
        <ma:v>1031</ma:v>
      </ma:c>
    </ma:row>
    <ma:row r="15">
      <ma:c r="A15" s="1">
        <ma:v>42747</ma:v>
      </ma:c>
      <ma:c r="B15" t="s">
        <ma:v>7</ma:v>
      </ma:c>
      <ma:c r="C15" t="s">
        <ma:v>13</ma:v>
      </ma:c>
      <ma:c r="D15" t="str">
        <ma:f>19*10</ma:f>
      </ma:c>
      <ma:c r="E15" t="n">
        <ma:v>953</ma:v>
      </ma:c>
    </ma:row>
    <ma:row r="16">
      <ma:c r="A16" s="1">
        <ma:v>42743</ma:v>
      </ma:c>
      <ma:c r="B16" t="s">
        <ma:v>7</ma:v>
      </ma:c>
      <ma:c r="C16" t="s">
        <ma:v>13</ma:v>
      </ma:c>
      <ma:c r="D16" t="str">
        <ma:f>12*2</ma:f>
      </ma:c>
      <ma:c r="E16" t="n">
        <ma:v>126</ma:v>
      </ma:c>
    </ma:row>
    <ma:row r="17">
      <ma:c r="A17" s="1">
        <ma:v>42875</ma:v>
      </ma:c>
      <ma:c r="B17" t="s">
        <ma:v>5</ma:v>
      </ma:c>
      <ma:c r="C17" t="s">
        <ma:v>6</ma:v>
      </ma:c>
      <ma:c r="D17" t="str">
        <ma:f>16*3</ma:f>
      </ma:c>
      <ma:c r="E17" t="n">
        <ma:v>308</ma:v>
      </ma:c>
    </ma:row>
    <ma:row r="18">
      <ma:c r="A18" s="1">
        <ma:v>42955</ma:v>
      </ma:c>
      <ma:c r="B18" t="s">
        <ma:v>5</ma:v>
      </ma:c>
      <ma:c r="C18" t="s">
        <ma:v>11</ma:v>
      </ma:c>
      <ma:c r="D18" t="str">
        <ma:f>9*19</ma:f>
      </ma:c>
      <ma:c r="E18" t="n">
        <ma:v>1018</ma:v>
      </ma:c>
    </ma:row>
    <ma:row r="19">
      <ma:c r="A19" s="1">
        <ma:v>42928</ma:v>
      </ma:c>
      <ma:c r="B19" t="s">
        <ma:v>9</ma:v>
      </ma:c>
      <ma:c r="C19" t="s">
        <ma:v>6</ma:v>
      </ma:c>
      <ma:c r="D19" t="str">
        <ma:f>16*22</ma:f>
      </ma:c>
      <ma:c r="E19" t="n">
        <ma:v>89</ma:v>
      </ma:c>
    </ma:row>
    <ma:row r="20">
      <ma:c r="A20" s="1">
        <ma:v>43065</ma:v>
      </ma:c>
      <ma:c r="B20" t="s">
        <ma:v>5</ma:v>
      </ma:c>
      <ma:c r="C20" t="s">
        <ma:v>11</ma:v>
      </ma:c>
      <ma:c r="D20" t="str">
        <ma:f>10*23</ma:f>
      </ma:c>
      <ma:c r="E20" t="n">
        <ma:v>60</ma:v>
      </ma:c>
    </ma:row>
    <ma:row r="21">
      <ma:c r="A21" s="1">
        <ma:v>42889</ma:v>
      </ma:c>
      <ma:c r="B21" t="s">
        <ma:v>10</ma:v>
      </ma:c>
      <ma:c r="C21" t="s">
        <ma:v>8</ma:v>
      </ma:c>
      <ma:c r="D21" t="str">
        <ma:f>17*1</ma:f>
      </ma:c>
      <ma:c r="E21" t="n">
        <ma:v>506</ma:v>
      </ma:c>
    </ma:row>
    <ma:row r="22">
      <ma:c r="A22" s="1">
        <ma:v>43010</ma:v>
      </ma:c>
      <ma:c r="B22" t="s">
        <ma:v>12</ma:v>
      </ma:c>
      <ma:c r="C22" t="s">
        <ma:v>8</ma:v>
      </ma:c>
      <ma:c r="D22" t="str">
        <ma:f>13*23</ma:f>
      </ma:c>
      <ma:c r="E22" t="n">
        <ma:v>342</ma:v>
      </ma:c>
    </ma:row>
    <ma:row r="23">
      <ma:c r="A23" s="1">
        <ma:v>42860</ma:v>
      </ma:c>
      <ma:c r="B23" t="s">
        <ma:v>10</ma:v>
      </ma:c>
      <ma:c r="C23" t="s">
        <ma:v>8</ma:v>
      </ma:c>
      <ma:c r="D23" t="str">
        <ma:f>8*8</ma:f>
      </ma:c>
      <ma:c r="E23" t="n">
        <ma:v>702</ma:v>
      </ma:c>
    </ma:row>
    <ma:row r="24">
      <ma:c r="A24" s="1">
        <ma:v>42831</ma:v>
      </ma:c>
      <ma:c r="B24" t="s">
        <ma:v>5</ma:v>
      </ma:c>
      <ma:c r="C24" t="s">
        <ma:v>11</ma:v>
      </ma:c>
      <ma:c r="D24" t="str">
        <ma:f>22*12</ma:f>
      </ma:c>
      <ma:c r="E24" t="n">
        <ma:v>682</ma:v>
      </ma:c>
    </ma:row>
    <ma:row r="25">
      <ma:c r="A25" s="1">
        <ma:v>42860</ma:v>
      </ma:c>
      <ma:c r="B25" t="s">
        <ma:v>12</ma:v>
      </ma:c>
      <ma:c r="C25" t="s">
        <ma:v>13</ma:v>
      </ma:c>
      <ma:c r="D25" t="str">
        <ma:f>5*5</ma:f>
      </ma:c>
      <ma:c r="E25" t="n">
        <ma:v>514</ma:v>
      </ma:c>
    </ma:row>
    <ma:row r="26">
      <ma:c r="A26" s="1">
        <ma:v>42751</ma:v>
      </ma:c>
      <ma:c r="B26" t="s">
        <ma:v>12</ma:v>
      </ma:c>
      <ma:c r="C26" t="s">
        <ma:v>8</ma:v>
      </ma:c>
      <ma:c r="D26" t="str">
        <ma:f>13*9</ma:f>
      </ma:c>
      <ma:c r="E26" t="n">
        <ma:v>611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