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 codeName="ThisWorkbook"/>
  <xr:revisionPtr revIDLastSave="0" documentId="13_ncr:1_{862DF085-E120-48F0-997A-737D8C519A95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Credits And Progress" sheetId="2" r:id="rId1"/>
    <sheet name="Semester 1" sheetId="3" r:id="rId2"/>
  </sheets>
  <definedNames>
    <definedName name="BALANCE">#REF!</definedName>
    <definedName name="College">'Credits And Progress'!$B$1</definedName>
    <definedName name="ColumnTitle1">#REF!</definedName>
    <definedName name="ColumnTitle2">Courses[[#Headers],[COURSE TITLE]]</definedName>
    <definedName name="ColumnTitle3">#REF!</definedName>
    <definedName name="ColumnTitle4">#REF!</definedName>
    <definedName name="ColumnTitle5">#REF!</definedName>
    <definedName name="ColumnTitle6">#REF!</definedName>
    <definedName name="Months_in_term">#REF!</definedName>
    <definedName name="NET_MONTHLY_EXPENSES">#REF!</definedName>
    <definedName name="NET_MONTHLY_INCOME">#REF!</definedName>
    <definedName name="_xlnm.Print_Titles" localSheetId="0">'Credits And Progress'!$7:$7</definedName>
    <definedName name="Requirement">'Credits And Progress'!#REF!</definedName>
    <definedName name="StartTime">#REF!</definedName>
    <definedName name="TimeInterval">#REF!</definedName>
    <definedName name="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5" i="3"/>
  <c r="F4" i="2"/>
  <c r="E4" i="2"/>
  <c r="D4" i="2"/>
  <c r="C4" i="2"/>
  <c r="B4" i="2"/>
  <c r="G12" i="3" l="1"/>
</calcChain>
</file>

<file path=xl/sharedStrings.xml><?xml version="1.0" encoding="utf-8"?>
<sst xmlns="http://schemas.openxmlformats.org/spreadsheetml/2006/main" count="119" uniqueCount="52">
  <si>
    <t>COURSE TITLE</t>
  </si>
  <si>
    <t>CREDITS</t>
  </si>
  <si>
    <t>COMPLETED</t>
  </si>
  <si>
    <t>GRADE</t>
  </si>
  <si>
    <t>Yes</t>
  </si>
  <si>
    <t>CREDIT PLANNER</t>
  </si>
  <si>
    <t>No</t>
  </si>
  <si>
    <t>Courses</t>
  </si>
  <si>
    <t>B.Tech(Hons.) Semester 1</t>
  </si>
  <si>
    <t>SEMESTER</t>
  </si>
  <si>
    <t>Semester 1</t>
  </si>
  <si>
    <t>Semester 2</t>
  </si>
  <si>
    <t>Structured Innovation</t>
  </si>
  <si>
    <t>COURSE CODE</t>
  </si>
  <si>
    <t>YEAR</t>
  </si>
  <si>
    <t>OVERALL DEGREE PROGRESS</t>
  </si>
  <si>
    <t>1st Year</t>
  </si>
  <si>
    <t>Fundamentals of Programming with C</t>
  </si>
  <si>
    <t>Digital Systems and Computer Architecture</t>
  </si>
  <si>
    <t>Introduction to Web Development</t>
  </si>
  <si>
    <t>Exploring Sciences</t>
  </si>
  <si>
    <t>Introduction to Math for Computer Science</t>
  </si>
  <si>
    <t>Data Analysis with Python</t>
  </si>
  <si>
    <t>CS-1000</t>
  </si>
  <si>
    <t>CS-1100</t>
  </si>
  <si>
    <t>CS-1306</t>
  </si>
  <si>
    <t>CS-1821</t>
  </si>
  <si>
    <t>CS-1801</t>
  </si>
  <si>
    <t>CS-1921</t>
  </si>
  <si>
    <t>2nd Year</t>
  </si>
  <si>
    <t>CS-1200</t>
  </si>
  <si>
    <t>Data Structures and Algorithms</t>
  </si>
  <si>
    <t>Embedded Systems and Microcontrollers</t>
  </si>
  <si>
    <t>Full Stack Web Development</t>
  </si>
  <si>
    <t>Linear Algebra</t>
  </si>
  <si>
    <t>Engineering Explorartions</t>
  </si>
  <si>
    <t>CS-1020</t>
  </si>
  <si>
    <t>CS-1120</t>
  </si>
  <si>
    <t>CS-1830</t>
  </si>
  <si>
    <t>CS-1300</t>
  </si>
  <si>
    <t>CS-1840</t>
  </si>
  <si>
    <t>CURRENT CGPA</t>
  </si>
  <si>
    <t>CREDITS COUNT</t>
  </si>
  <si>
    <t>Entrepreneurial Mindset</t>
  </si>
  <si>
    <t>B.Tech(Hons.) CSE - RV University</t>
  </si>
  <si>
    <t>Performing Arts/Community Service</t>
  </si>
  <si>
    <t>TOTAL INTERNALS</t>
  </si>
  <si>
    <t>SEE</t>
  </si>
  <si>
    <t>GRADE POINT</t>
  </si>
  <si>
    <t>TBD</t>
  </si>
  <si>
    <t>SGPA -</t>
  </si>
  <si>
    <t>CS-1201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</si>
</sst>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_);\(&quot;$&quot;#,##0\)"/>
    <numFmt numFmtId="165" formatCode="[$-409]h:mm\ AM/PM;@"/>
    <numFmt numFmtId="166" formatCode="0.0"/>
  </numFmts>
  <fonts count="23">
    <font>
      <sz val="11"/>
      <color theme="0" tint="-0.34998626667073579"/>
      <name val="Arial"/>
      <family val="2"/>
      <scheme val="minor"/>
    </font>
    <font>
      <sz val="11"/>
      <color theme="0" tint="-4.9989318521683403E-2"/>
      <name val="Arial"/>
      <family val="2"/>
      <scheme val="minor"/>
    </font>
    <font>
      <sz val="23"/>
      <color theme="0" tint="-4.9989318521683403E-2"/>
      <name val="Arial"/>
      <family val="2"/>
      <scheme val="major"/>
    </font>
    <font>
      <sz val="12"/>
      <color theme="0" tint="-4.9989318521683403E-2"/>
      <name val="Arial"/>
      <family val="2"/>
      <scheme val="minor"/>
    </font>
    <font>
      <sz val="23"/>
      <color theme="0" tint="-4.9989318521683403E-2"/>
      <name val="Arial"/>
      <family val="2"/>
      <scheme val="minor"/>
    </font>
    <font>
      <sz val="28"/>
      <color theme="0"/>
      <name val="Arial"/>
      <family val="2"/>
      <scheme val="major"/>
    </font>
    <font>
      <sz val="34"/>
      <color theme="0" tint="-4.9989318521683403E-2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3" tint="9.9948118533890809E-2"/>
      <name val="Arial"/>
      <family val="2"/>
      <scheme val="major"/>
    </font>
    <font>
      <sz val="11"/>
      <color theme="4"/>
      <name val="Arial"/>
      <family val="2"/>
      <scheme val="minor"/>
    </font>
    <font>
      <sz val="11"/>
      <color theme="4"/>
      <name val="Arial"/>
      <family val="2"/>
      <scheme val="major"/>
    </font>
    <font>
      <sz val="11"/>
      <color theme="0" tint="-0.34998626667073579"/>
      <name val="Arial"/>
      <family val="2"/>
      <scheme val="minor"/>
    </font>
    <font>
      <sz val="11"/>
      <color theme="0" tint="-0.24994659260841701"/>
      <name val="Arial"/>
      <family val="2"/>
      <scheme val="minor"/>
    </font>
    <font>
      <sz val="8"/>
      <name val="Arial"/>
      <family val="2"/>
      <scheme val="minor"/>
    </font>
    <font>
      <sz val="14"/>
      <color theme="1"/>
      <name val="Space Grotesk Medium"/>
    </font>
    <font>
      <sz val="14"/>
      <color theme="3" tint="9.9948118533890809E-2"/>
      <name val="Space Grotesk Medium"/>
    </font>
    <font>
      <sz val="28"/>
      <color theme="0"/>
      <name val="Space Grotesk Medium"/>
    </font>
    <font>
      <sz val="11"/>
      <color theme="4"/>
      <name val="Space Grotesk Medium"/>
    </font>
    <font>
      <sz val="11"/>
      <color theme="0" tint="-0.34998626667073579"/>
      <name val="Space Grotesk Medium"/>
    </font>
    <font>
      <sz val="12"/>
      <color theme="0" tint="-4.9989318521683403E-2"/>
      <name val="Space Grotesk Medium"/>
    </font>
    <font>
      <sz val="11"/>
      <color theme="0"/>
      <name val="Space Grotesk Medium"/>
    </font>
    <font>
      <sz val="23"/>
      <color theme="0" tint="-4.9989318521683403E-2"/>
      <name val="Space Grotesk Medium"/>
    </font>
    <font>
      <b/>
      <sz val="14"/>
      <color theme="0"/>
      <name val="Space Grotesk Medium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1" tint="0.14996795556505021"/>
        <bgColor theme="1" tint="0.14996795556505021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3">
    <xf numFmtId="0" fontId="0" fillId="3" borderId="0">
      <alignment horizontal="left" vertical="center" wrapText="1"/>
    </xf>
    <xf numFmtId="0" fontId="5" fillId="4" borderId="0" applyNumberFormat="0" applyBorder="0" applyProtection="0"/>
    <xf numFmtId="0" fontId="8" fillId="4" borderId="0" applyNumberFormat="0" applyBorder="0" applyProtection="0"/>
    <xf numFmtId="0" fontId="10" fillId="0" borderId="0" applyNumberFormat="0" applyFill="0" applyBorder="0" applyProtection="0">
      <alignment horizontal="left"/>
    </xf>
    <xf numFmtId="0" fontId="2" fillId="3" borderId="0" applyNumberFormat="0" applyBorder="0" applyProtection="0">
      <alignment horizontal="left" vertical="center" wrapText="1"/>
    </xf>
    <xf numFmtId="0" fontId="3" fillId="2" borderId="0" applyNumberFormat="0">
      <alignment horizontal="right" indent="1"/>
    </xf>
    <xf numFmtId="0" fontId="6" fillId="3" borderId="0">
      <alignment horizontal="right"/>
    </xf>
    <xf numFmtId="165" fontId="9" fillId="2" borderId="0" applyBorder="0" applyProtection="0">
      <alignment horizontal="right" vertical="center" indent="1"/>
    </xf>
    <xf numFmtId="0" fontId="7" fillId="3" borderId="0">
      <alignment horizontal="left"/>
    </xf>
    <xf numFmtId="165" fontId="4" fillId="3" borderId="0" applyNumberFormat="0">
      <alignment horizontal="left" vertical="center"/>
    </xf>
    <xf numFmtId="0" fontId="4" fillId="3" borderId="0">
      <alignment horizontal="right" vertical="center"/>
    </xf>
    <xf numFmtId="0" fontId="10" fillId="3" borderId="0">
      <alignment horizontal="center"/>
    </xf>
    <xf numFmtId="164" fontId="12" fillId="0" borderId="0" applyFont="0" applyFill="0" applyBorder="0" applyAlignment="0" applyProtection="0"/>
    <xf numFmtId="0" fontId="1" fillId="0" borderId="0" applyNumberFormat="0" applyFill="0" applyBorder="0" applyProtection="0">
      <alignment horizontal="right" indent="2"/>
    </xf>
    <xf numFmtId="0" fontId="11" fillId="3" borderId="0" applyNumberFormat="0" applyAlignment="0" applyProtection="0"/>
    <xf numFmtId="0" fontId="11" fillId="5" borderId="1" applyNumberFormat="0" applyFont="0" applyFill="0" applyAlignment="0">
      <alignment horizontal="left" vertical="center"/>
    </xf>
    <xf numFmtId="0" fontId="11" fillId="5" borderId="0" applyFill="0" applyBorder="0">
      <alignment horizontal="center" vertical="center"/>
    </xf>
    <xf numFmtId="0" fontId="7" fillId="3" borderId="0" applyNumberFormat="0" applyBorder="0">
      <alignment horizontal="right" indent="1"/>
    </xf>
    <xf numFmtId="164" fontId="11" fillId="3" borderId="0" applyFill="0" applyBorder="0">
      <alignment horizontal="right" vertical="center" wrapText="1" indent="2"/>
    </xf>
    <xf numFmtId="164" fontId="11" fillId="3" borderId="0" applyNumberFormat="0" applyFont="0" applyFill="0" applyBorder="0">
      <alignment horizontal="right" vertical="center" wrapText="1" indent="2"/>
    </xf>
    <xf numFmtId="164" fontId="11" fillId="3" borderId="0" applyNumberFormat="0" applyFont="0" applyFill="0" applyBorder="0">
      <alignment horizontal="left" vertical="center" wrapText="1"/>
    </xf>
    <xf numFmtId="166" fontId="11" fillId="3" borderId="0">
      <alignment horizontal="center" vertical="center" wrapText="1"/>
    </xf>
    <xf numFmtId="164" fontId="10" fillId="3" borderId="0" applyFill="0" applyBorder="0">
      <alignment horizontal="right" wrapText="1" indent="2"/>
    </xf>
  </cellStyleXfs>
  <cellXfs count="25">
    <xf numFmtId="0" fontId="0" fillId="3" borderId="0" xfId="0">
      <alignment horizontal="left" vertical="center" wrapText="1"/>
    </xf>
    <xf numFmtId="0" fontId="14" fillId="4" borderId="0" xfId="2" applyFont="1" applyAlignment="1">
      <alignment vertical="center"/>
    </xf>
    <xf numFmtId="0" fontId="15" fillId="4" borderId="0" xfId="2" applyFont="1" applyAlignment="1">
      <alignment vertical="center"/>
    </xf>
    <xf numFmtId="0" fontId="16" fillId="4" borderId="0" xfId="1" applyFont="1" applyAlignment="1">
      <alignment vertical="center"/>
    </xf>
    <xf numFmtId="0" fontId="18" fillId="3" borderId="0" xfId="0" applyFont="1">
      <alignment horizontal="left" vertical="center" wrapText="1"/>
    </xf>
    <xf numFmtId="0" fontId="19" fillId="2" borderId="0" xfId="5" applyFont="1" applyAlignment="1">
      <alignment horizontal="right" vertical="center"/>
    </xf>
    <xf numFmtId="0" fontId="20" fillId="3" borderId="0" xfId="8" applyFont="1" applyAlignment="1">
      <alignment horizontal="center" vertical="center"/>
    </xf>
    <xf numFmtId="0" fontId="20" fillId="3" borderId="0" xfId="17" applyFont="1" applyAlignment="1">
      <alignment horizontal="right" vertical="center"/>
    </xf>
    <xf numFmtId="0" fontId="19" fillId="6" borderId="0" xfId="5" applyFont="1" applyFill="1" applyAlignment="1">
      <alignment horizontal="right" vertical="center"/>
    </xf>
    <xf numFmtId="0" fontId="20" fillId="3" borderId="0" xfId="8" applyFont="1" applyAlignment="1">
      <alignment horizontal="left" vertical="center"/>
    </xf>
    <xf numFmtId="0" fontId="21" fillId="3" borderId="0" xfId="4" applyFont="1">
      <alignment horizontal="left" vertical="center" wrapText="1"/>
    </xf>
    <xf numFmtId="0" fontId="18" fillId="3" borderId="0" xfId="0" applyFont="1" applyAlignment="1">
      <alignment horizontal="center" vertical="center" wrapText="1"/>
    </xf>
    <xf numFmtId="0" fontId="18" fillId="3" borderId="0" xfId="16" applyFont="1" applyFill="1">
      <alignment horizontal="center" vertical="center"/>
    </xf>
    <xf numFmtId="166" fontId="18" fillId="3" borderId="0" xfId="21" applyFont="1">
      <alignment horizontal="center" vertical="center" wrapText="1"/>
    </xf>
    <xf numFmtId="0" fontId="18" fillId="3" borderId="0" xfId="20" applyNumberFormat="1" applyFont="1" applyAlignment="1">
      <alignment horizontal="center" vertical="center" wrapText="1"/>
    </xf>
    <xf numFmtId="49" fontId="15" fillId="4" borderId="0" xfId="2" applyNumberFormat="1" applyFont="1" applyAlignment="1">
      <alignment vertical="center"/>
    </xf>
    <xf numFmtId="49" fontId="16" fillId="4" borderId="0" xfId="1" applyNumberFormat="1" applyFont="1" applyAlignment="1">
      <alignment vertical="center"/>
    </xf>
    <xf numFmtId="49" fontId="18" fillId="3" borderId="0" xfId="0" applyNumberFormat="1" applyFont="1" applyAlignment="1">
      <alignment horizontal="center" vertical="center" wrapText="1"/>
    </xf>
    <xf numFmtId="49" fontId="18" fillId="3" borderId="0" xfId="0" applyNumberFormat="1" applyFont="1">
      <alignment horizontal="left" vertical="center" wrapText="1"/>
    </xf>
    <xf numFmtId="166" fontId="22" fillId="7" borderId="0" xfId="21" applyFont="1" applyFill="1">
      <alignment horizontal="center" vertical="center" wrapText="1"/>
    </xf>
    <xf numFmtId="0" fontId="22" fillId="7" borderId="0" xfId="20" applyNumberFormat="1" applyFont="1" applyFill="1" applyAlignment="1">
      <alignment horizontal="center" vertical="center" wrapText="1"/>
    </xf>
    <xf numFmtId="0" fontId="17" fillId="3" borderId="0" xfId="3" applyFont="1" applyFill="1" applyAlignment="1">
      <alignment horizontal="center" vertical="center"/>
    </xf>
    <xf numFmtId="0" fontId="20" fillId="3" borderId="0" xfId="0" applyFont="1" applyAlignment="1">
      <alignment horizontal="center" vertical="center" wrapText="1"/>
    </xf>
    <xf numFmtId="0" fontId="21" fillId="3" borderId="0" xfId="4" applyFont="1" applyBorder="1" applyAlignment="1">
      <alignment horizontal="center" vertical="center" wrapText="1"/>
    </xf>
    <xf numFmtId="166" fontId="18" fillId="3" borderId="0" xfId="20" applyNumberFormat="1" applyFont="1" applyAlignment="1">
      <alignment horizontal="center" vertical="center" wrapText="1"/>
    </xf>
  </cellXfs>
  <cellStyles count="23">
    <cellStyle name="Black Accent" xfId="5" xr:uid="{00000000-0005-0000-0000-000000000000}"/>
    <cellStyle name="Currency" xfId="12" builtinId="4" customBuiltin="1"/>
    <cellStyle name="Grade" xfId="21" xr:uid="{00000000-0005-0000-0000-000002000000}"/>
    <cellStyle name="Heading 1" xfId="2" builtinId="16" customBuiltin="1"/>
    <cellStyle name="Heading 2" xfId="3" builtinId="17" customBuiltin="1"/>
    <cellStyle name="Heading 2 center align" xfId="11" xr:uid="{00000000-0005-0000-0000-000005000000}"/>
    <cellStyle name="Heading 3" xfId="4" builtinId="18" customBuiltin="1"/>
    <cellStyle name="Heading 4" xfId="13" builtinId="19" customBuiltin="1"/>
    <cellStyle name="Heading currency" xfId="22" xr:uid="{00000000-0005-0000-0000-000008000000}"/>
    <cellStyle name="Labels left align" xfId="8" xr:uid="{00000000-0005-0000-0000-000009000000}"/>
    <cellStyle name="Labels right align" xfId="17" xr:uid="{00000000-0005-0000-0000-00000A000000}"/>
    <cellStyle name="Left align" xfId="9" xr:uid="{00000000-0005-0000-0000-00000B000000}"/>
    <cellStyle name="Normal" xfId="0" builtinId="0" customBuiltin="1"/>
    <cellStyle name="Note" xfId="14" builtinId="10" customBuiltin="1"/>
    <cellStyle name="Right align" xfId="10" xr:uid="{00000000-0005-0000-0000-00000F000000}"/>
    <cellStyle name="Table center align" xfId="16" xr:uid="{00000000-0005-0000-0000-000010000000}"/>
    <cellStyle name="Table currency" xfId="18" xr:uid="{00000000-0005-0000-0000-000011000000}"/>
    <cellStyle name="Table left align" xfId="20" xr:uid="{00000000-0005-0000-0000-000012000000}"/>
    <cellStyle name="Table right align" xfId="19" xr:uid="{00000000-0005-0000-0000-000013000000}"/>
    <cellStyle name="Time" xfId="7" xr:uid="{00000000-0005-0000-0000-000014000000}"/>
    <cellStyle name="Title" xfId="1" builtinId="15" customBuiltin="1"/>
    <cellStyle name="Underline" xfId="15" xr:uid="{00000000-0005-0000-0000-000016000000}"/>
    <cellStyle name="Year" xfId="6" xr:uid="{00000000-0005-0000-0000-000017000000}"/>
  </cellStyles>
  <dxfs count="29">
    <dxf>
      <font>
        <color theme="3" tint="9.9948118533890809E-2"/>
      </font>
    </dxf>
    <dxf>
      <font>
        <color theme="3" tint="9.9948118533890809E-2"/>
      </font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Space Grotesk Medium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Space Grotesk Medium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0" tint="-4.9989318521683403E-2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  <dxf>
      <font>
        <b/>
        <i val="0"/>
        <color theme="0" tint="-0.34998626667073579"/>
      </font>
    </dxf>
    <dxf>
      <font>
        <b val="0"/>
        <i val="0"/>
        <color theme="4"/>
      </font>
      <fill>
        <patternFill>
          <bgColor theme="1"/>
        </patternFill>
      </fill>
    </dxf>
    <dxf>
      <font>
        <color theme="0" tint="-0.34998626667073579"/>
      </font>
      <border>
        <top style="thin">
          <color theme="1"/>
        </top>
        <bottom style="thin">
          <color theme="1" tint="0.14996795556505021"/>
        </bottom>
      </border>
    </dxf>
    <dxf>
      <font>
        <b val="0"/>
        <i val="0"/>
        <color theme="4"/>
      </font>
      <fill>
        <patternFill patternType="solid">
          <bgColor theme="1" tint="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</dxfs>
  <tableStyles count="2" defaultTableStyle="College course manager table style" defaultPivotStyle="PivotStyleLight16">
    <tableStyle name="College course manager table style" pivot="0" count="5" xr9:uid="{00000000-0011-0000-FFFF-FFFF00000000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</tableStyle>
    <tableStyle name="College course manager table style 2" pivot="0" count="5" xr9:uid="{00000000-0011-0000-FFFF-FFFF01000000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ourses" displayName="Courses" ref="B7:H21" totalsRowShown="0" headerRowDxfId="18" dataDxfId="17" headerRowCellStyle="Normal" dataCellStyle="Normal">
  <autoFilter ref="B7:H21" xr:uid="{00000000-0009-0000-0100-000001000000}"/>
  <tableColumns count="7">
    <tableColumn id="1" xr3:uid="{00000000-0010-0000-0100-000001000000}" name="COURSE TITLE" dataDxfId="16" dataCellStyle="Normal"/>
    <tableColumn id="2" xr3:uid="{00000000-0010-0000-0100-000002000000}" name="COURSE CODE" dataDxfId="15" dataCellStyle="Normal"/>
    <tableColumn id="3" xr3:uid="{00000000-0010-0000-0100-000003000000}" name="YEAR" dataDxfId="14" dataCellStyle="Normal"/>
    <tableColumn id="4" xr3:uid="{00000000-0010-0000-0100-000004000000}" name="CREDITS" dataDxfId="13" dataCellStyle="Table center align"/>
    <tableColumn id="5" xr3:uid="{00000000-0010-0000-0100-000005000000}" name="COMPLETED" dataDxfId="12" dataCellStyle="Table center align"/>
    <tableColumn id="6" xr3:uid="{00000000-0010-0000-0100-000006000000}" name="GRADE" dataDxfId="11" dataCellStyle="Grade"/>
    <tableColumn id="7" xr3:uid="{00000000-0010-0000-0100-000007000000}" name="SEMESTER" dataDxfId="10" dataCellStyle="Table left align"/>
  </tableColumns>
  <tableStyleInfo name="College course manager table style" showFirstColumn="0" showLastColumn="0" showRowStripes="0" showColumnStripes="0"/>
  <extLst>
    <ext xmlns:x14="http://schemas.microsoft.com/office/spreadsheetml/2009/9/main" uri="{504A1905-F514-4f6f-8877-14C23A59335A}">
      <x14:table altTextSummary="Enter in specific details about your courses, including title, course number, degree requirement, number of credits, whether you've completed it or not, grade point and the semester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1B89B-81E6-4469-831B-C0F37BB844DA}" name="Courses4" displayName="Courses4" ref="B4:G12" totalsRowShown="0" headerRowDxfId="9" dataDxfId="8" headerRowCellStyle="Normal" dataCellStyle="Normal">
  <autoFilter ref="B4:G12" xr:uid="{7771B89B-81E6-4469-831B-C0F37BB844DA}"/>
  <tableColumns count="6">
    <tableColumn id="1" xr3:uid="{56470E76-36E8-4435-9B59-EA8D1A723667}" name="COURSE TITLE" dataDxfId="7" dataCellStyle="Normal"/>
    <tableColumn id="2" xr3:uid="{0D053C40-3EA3-4843-A3B9-BE871BCCFF25}" name="COURSE CODE" dataDxfId="6" dataCellStyle="Normal"/>
    <tableColumn id="10" xr3:uid="{F52384BA-8983-46F5-99D1-E327FFFCEB6B}" name="CREDITS" dataDxfId="5"/>
    <tableColumn id="6" xr3:uid="{D33482AC-9C4E-4E11-B600-2FE0E78588F2}" name="TOTAL INTERNALS" dataDxfId="4" dataCellStyle="Grade"/>
    <tableColumn id="9" xr3:uid="{ECADD61C-82DE-410F-9880-E912418EA3B3}" name="SEE" dataDxfId="3" dataCellStyle="Grade"/>
    <tableColumn id="7" xr3:uid="{37829606-D0E8-4745-B822-836646AB4CCB}" name="GRADE POINT" dataDxfId="2" dataCellStyle="Table left align"/>
  </tableColumns>
  <tableStyleInfo name="College course manager table style" showFirstColumn="0" showLastColumn="0" showRowStripes="0" showColumnStripes="0"/>
  <extLst>
    <ext xmlns:x14="http://schemas.microsoft.com/office/spreadsheetml/2009/9/main" uri="{504A1905-F514-4f6f-8877-14C23A59335A}">
      <x14:table altTextSummary="Enter in specific details about your courses, including title, course number, degree requirement, number of credits, whether you've completed it or not, grade point and the semester"/>
    </ext>
  </extLst>
</table>
</file>

<file path=xl/theme/theme1.xml><?xml version="1.0" encoding="utf-8"?>
<a:theme xmlns:a="http://schemas.openxmlformats.org/drawingml/2006/main" name="Office Theme">
  <a:themeElements>
    <a:clrScheme name="College course manager">
      <a:dk1>
        <a:sysClr val="windowText" lastClr="000000"/>
      </a:dk1>
      <a:lt1>
        <a:sysClr val="window" lastClr="FFFFFF"/>
      </a:lt1>
      <a:dk2>
        <a:srgbClr val="1A1715"/>
      </a:dk2>
      <a:lt2>
        <a:srgbClr val="FCFCFB"/>
      </a:lt2>
      <a:accent1>
        <a:srgbClr val="38C8CC"/>
      </a:accent1>
      <a:accent2>
        <a:srgbClr val="F6717A"/>
      </a:accent2>
      <a:accent3>
        <a:srgbClr val="80CA6F"/>
      </a:accent3>
      <a:accent4>
        <a:srgbClr val="F6CF6B"/>
      </a:accent4>
      <a:accent5>
        <a:srgbClr val="FFA957"/>
      </a:accent5>
      <a:accent6>
        <a:srgbClr val="A37CB2"/>
      </a:accent6>
      <a:hlink>
        <a:srgbClr val="38C8CC"/>
      </a:hlink>
      <a:folHlink>
        <a:srgbClr val="A37CB2"/>
      </a:folHlink>
    </a:clrScheme>
    <a:fontScheme name="College course manager2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  <pageSetUpPr autoPageBreaks="0" fitToPage="1"/>
  </sheetPr>
  <dimension ref="B1:H21"/>
  <sheetViews>
    <sheetView showGridLines="0" topLeftCell="A7" zoomScale="85" zoomScaleNormal="100" workbookViewId="0">
      <selection activeCell="D8" sqref="D8"/>
    </sheetView>
  </sheetViews>
  <sheetFormatPr defaultColWidth="9" defaultRowHeight="33" customHeight="1"/>
  <cols>
    <col min="1" max="1" width="2.625" style="4" customWidth="1"/>
    <col min="2" max="2" width="37.1875" style="4" customWidth="1"/>
    <col min="3" max="3" width="14.3125" style="4" customWidth="1"/>
    <col min="4" max="4" width="30.625" style="4" customWidth="1"/>
    <col min="5" max="5" width="20.625" style="4" customWidth="1"/>
    <col min="6" max="6" width="18.375" style="4" customWidth="1"/>
    <col min="7" max="8" width="16.6875" style="4" customWidth="1"/>
    <col min="9" max="9" width="2.625" style="4" customWidth="1"/>
    <col min="10" max="16384" width="9" style="4"/>
  </cols>
  <sheetData>
    <row r="1" spans="2:8" s="2" customFormat="1" ht="24.95" customHeight="1">
      <c r="B1" s="1" t="s">
        <v>44</v>
      </c>
    </row>
    <row r="2" spans="2:8" s="3" customFormat="1" ht="39.950000000000003" customHeight="1">
      <c r="B2" s="3" t="s">
        <v>5</v>
      </c>
    </row>
    <row r="3" spans="2:8" ht="25.8" customHeight="1">
      <c r="B3" s="21" t="s">
        <v>41</v>
      </c>
      <c r="C3" s="21"/>
      <c r="D3" s="21" t="s">
        <v>15</v>
      </c>
      <c r="E3" s="21"/>
      <c r="F3" s="21" t="s">
        <v>42</v>
      </c>
      <c r="G3" s="21"/>
    </row>
    <row r="4" spans="2:8" ht="25.5" customHeight="1">
      <c r="B4" s="5">
        <f>AVERAGE(Courses[GRADE])</f>
        <v>10</v>
      </c>
      <c r="C4" s="6" t="str">
        <f>IFERROR(TEXT(AVERAGEIF(Courses[COMPLETED],"Yes",Courses[GRADE]),"0.00"),"0.00")&amp;" CGPA"</f>
        <v>10.00 CGPA</v>
      </c>
      <c r="D4" s="5">
        <f>COUNTIF(Courses[COMPLETED],"Yes")/COUNTA(Courses[COURSE TITLE])</f>
        <v>7.1428571428571425E-2</v>
      </c>
      <c r="E4" s="7" t="str">
        <f>TEXT(COUNTIF(Courses[COMPLETED],"Yes")/COUNTA(Courses[COURSE TITLE]),"0%")&amp;" Completed"</f>
        <v>7% Completed</v>
      </c>
      <c r="F4" s="22" t="str">
        <f>SUMIFS(Courses[CREDITS], Courses[COMPLETED], "Yes")&amp;" Credits Collected Out of 180"</f>
        <v>3 Credits Collected Out of 180</v>
      </c>
      <c r="G4" s="22"/>
    </row>
    <row r="5" spans="2:8" ht="25.5" customHeight="1">
      <c r="B5" s="8"/>
      <c r="C5" s="9"/>
      <c r="D5" s="8"/>
      <c r="E5" s="7"/>
    </row>
    <row r="6" spans="2:8" ht="33" customHeight="1">
      <c r="B6" s="10" t="s">
        <v>7</v>
      </c>
    </row>
    <row r="7" spans="2:8" ht="33" customHeight="1">
      <c r="B7" s="11" t="s">
        <v>0</v>
      </c>
      <c r="C7" s="11" t="s">
        <v>13</v>
      </c>
      <c r="D7" s="11" t="s">
        <v>14</v>
      </c>
      <c r="E7" s="11" t="s">
        <v>1</v>
      </c>
      <c r="F7" s="11" t="s">
        <v>2</v>
      </c>
      <c r="G7" s="11" t="s">
        <v>3</v>
      </c>
      <c r="H7" s="11" t="s">
        <v>9</v>
      </c>
    </row>
    <row r="8" spans="2:8" ht="33" customHeight="1">
      <c r="B8" s="4" t="s">
        <v>12</v>
      </c>
      <c r="C8" s="11" t="s">
        <v>28</v>
      </c>
      <c r="D8" s="11" t="s">
        <v>16</v>
      </c>
      <c r="E8" s="12">
        <v>3</v>
      </c>
      <c r="F8" s="12" t="s">
        <v>4</v>
      </c>
      <c r="G8" s="13">
        <v>10</v>
      </c>
      <c r="H8" s="14" t="s">
        <v>10</v>
      </c>
    </row>
    <row r="9" spans="2:8" ht="33" customHeight="1">
      <c r="B9" s="4" t="s">
        <v>17</v>
      </c>
      <c r="C9" s="11" t="s">
        <v>23</v>
      </c>
      <c r="D9" s="11" t="s">
        <v>16</v>
      </c>
      <c r="E9" s="12">
        <v>4</v>
      </c>
      <c r="F9" s="12" t="s">
        <v>6</v>
      </c>
      <c r="G9" s="13"/>
      <c r="H9" s="14" t="s">
        <v>10</v>
      </c>
    </row>
    <row r="10" spans="2:8" ht="33" customHeight="1">
      <c r="B10" s="4" t="s">
        <v>18</v>
      </c>
      <c r="C10" s="11" t="s">
        <v>24</v>
      </c>
      <c r="D10" s="11" t="s">
        <v>16</v>
      </c>
      <c r="E10" s="12">
        <v>4</v>
      </c>
      <c r="F10" s="12" t="s">
        <v>6</v>
      </c>
      <c r="G10" s="13"/>
      <c r="H10" s="14" t="s">
        <v>10</v>
      </c>
    </row>
    <row r="11" spans="2:8" ht="33" customHeight="1">
      <c r="B11" s="4" t="s">
        <v>19</v>
      </c>
      <c r="C11" s="11" t="s">
        <v>25</v>
      </c>
      <c r="D11" s="11" t="s">
        <v>16</v>
      </c>
      <c r="E11" s="12">
        <v>3</v>
      </c>
      <c r="F11" s="12" t="s">
        <v>6</v>
      </c>
      <c r="G11" s="13"/>
      <c r="H11" s="14" t="s">
        <v>10</v>
      </c>
    </row>
    <row r="12" spans="2:8" ht="33" customHeight="1">
      <c r="B12" s="4" t="s">
        <v>20</v>
      </c>
      <c r="C12" s="11" t="s">
        <v>26</v>
      </c>
      <c r="D12" s="11" t="s">
        <v>16</v>
      </c>
      <c r="E12" s="12">
        <v>4</v>
      </c>
      <c r="F12" s="12" t="s">
        <v>6</v>
      </c>
      <c r="G12" s="13"/>
      <c r="H12" s="14" t="s">
        <v>10</v>
      </c>
    </row>
    <row r="13" spans="2:8" ht="33" customHeight="1">
      <c r="B13" s="4" t="s">
        <v>21</v>
      </c>
      <c r="C13" s="11" t="s">
        <v>27</v>
      </c>
      <c r="D13" s="11" t="s">
        <v>16</v>
      </c>
      <c r="E13" s="12">
        <v>4</v>
      </c>
      <c r="F13" s="12" t="s">
        <v>6</v>
      </c>
      <c r="G13" s="13"/>
      <c r="H13" s="14" t="s">
        <v>10</v>
      </c>
    </row>
    <row r="14" spans="2:8" ht="33" customHeight="1">
      <c r="B14" s="4" t="s">
        <v>22</v>
      </c>
      <c r="C14" s="11" t="s">
        <v>30</v>
      </c>
      <c r="D14" s="11" t="s">
        <v>16</v>
      </c>
      <c r="E14" s="12">
        <v>4</v>
      </c>
      <c r="F14" s="12" t="s">
        <v>6</v>
      </c>
      <c r="G14" s="13"/>
      <c r="H14" s="14" t="s">
        <v>10</v>
      </c>
    </row>
    <row r="15" spans="2:8" ht="33" customHeight="1">
      <c r="B15" s="4" t="s">
        <v>31</v>
      </c>
      <c r="C15" s="11" t="s">
        <v>36</v>
      </c>
      <c r="D15" s="11" t="s">
        <v>29</v>
      </c>
      <c r="E15" s="12">
        <v>4</v>
      </c>
      <c r="F15" s="12" t="s">
        <v>6</v>
      </c>
      <c r="G15" s="13"/>
      <c r="H15" s="14" t="s">
        <v>11</v>
      </c>
    </row>
    <row r="16" spans="2:8" ht="33" customHeight="1">
      <c r="B16" s="4" t="s">
        <v>32</v>
      </c>
      <c r="C16" s="11" t="s">
        <v>37</v>
      </c>
      <c r="D16" s="11" t="s">
        <v>29</v>
      </c>
      <c r="E16" s="12">
        <v>4</v>
      </c>
      <c r="F16" s="12" t="s">
        <v>6</v>
      </c>
      <c r="G16" s="13"/>
      <c r="H16" s="14" t="s">
        <v>11</v>
      </c>
    </row>
    <row r="17" spans="2:8" ht="33" customHeight="1">
      <c r="B17" s="4" t="s">
        <v>33</v>
      </c>
      <c r="C17" s="11" t="s">
        <v>39</v>
      </c>
      <c r="D17" s="11" t="s">
        <v>29</v>
      </c>
      <c r="E17" s="12">
        <v>4</v>
      </c>
      <c r="F17" s="12" t="s">
        <v>6</v>
      </c>
      <c r="G17" s="13"/>
      <c r="H17" s="14" t="s">
        <v>11</v>
      </c>
    </row>
    <row r="18" spans="2:8" ht="33" customHeight="1">
      <c r="B18" s="4" t="s">
        <v>35</v>
      </c>
      <c r="C18" s="11" t="s">
        <v>40</v>
      </c>
      <c r="D18" s="11" t="s">
        <v>29</v>
      </c>
      <c r="E18" s="12">
        <v>4</v>
      </c>
      <c r="F18" s="12" t="s">
        <v>6</v>
      </c>
      <c r="G18" s="13"/>
      <c r="H18" s="14" t="s">
        <v>11</v>
      </c>
    </row>
    <row r="19" spans="2:8" ht="33" customHeight="1">
      <c r="B19" s="4" t="s">
        <v>34</v>
      </c>
      <c r="C19" s="11" t="s">
        <v>38</v>
      </c>
      <c r="D19" s="11" t="s">
        <v>29</v>
      </c>
      <c r="E19" s="12">
        <v>4</v>
      </c>
      <c r="F19" s="12" t="s">
        <v>6</v>
      </c>
      <c r="G19" s="13"/>
      <c r="H19" s="14" t="s">
        <v>11</v>
      </c>
    </row>
    <row r="20" spans="2:8" ht="33" customHeight="1">
      <c r="B20" s="4" t="s">
        <v>43</v>
      </c>
      <c r="C20" s="11"/>
      <c r="D20" s="11" t="s">
        <v>29</v>
      </c>
      <c r="E20" s="12">
        <v>2</v>
      </c>
      <c r="F20" s="12" t="s">
        <v>6</v>
      </c>
      <c r="G20" s="13"/>
      <c r="H20" s="14" t="s">
        <v>11</v>
      </c>
    </row>
    <row r="21" spans="2:8" ht="33" customHeight="1">
      <c r="B21" s="4" t="s">
        <v>45</v>
      </c>
      <c r="C21" s="11"/>
      <c r="D21" s="11" t="s">
        <v>29</v>
      </c>
      <c r="E21" s="12">
        <v>2</v>
      </c>
      <c r="F21" s="12" t="s">
        <v>6</v>
      </c>
      <c r="G21" s="13"/>
      <c r="H21" s="14" t="s">
        <v>11</v>
      </c>
    </row>
  </sheetData>
  <dataConsolidate/>
  <mergeCells count="4">
    <mergeCell ref="D3:E3"/>
    <mergeCell ref="B3:C3"/>
    <mergeCell ref="F3:G3"/>
    <mergeCell ref="F4:G4"/>
  </mergeCells>
  <phoneticPr fontId="13" type="noConversion"/>
  <conditionalFormatting sqref="B1">
    <cfRule type="notContainsBlanks" dxfId="1" priority="2">
      <formula>LEN(TRIM(B1))&gt;0</formula>
    </cfRule>
  </conditionalFormatting>
  <conditionalFormatting sqref="B4">
    <cfRule type="dataBar" priority="1">
      <dataBar showValue="0">
        <cfvo type="num" val="0"/>
        <cfvo type="num" val="10"/>
        <color theme="4" tint="-0.249977111117893"/>
      </dataBar>
      <extLst>
        <ext xmlns:x14="http://schemas.microsoft.com/office/spreadsheetml/2009/9/main" uri="{B025F937-C7B1-47D3-B67F-A62EFF666E3E}">
          <x14:id>{961D761B-42A4-41BF-AE55-C37E4CE09C84}</x14:id>
        </ext>
      </extLst>
    </cfRule>
  </conditionalFormatting>
  <conditionalFormatting sqref="B4:B5">
    <cfRule type="dataBar" priority="8">
      <dataBar showValue="0">
        <cfvo type="min"/>
        <cfvo type="num" val="4"/>
        <color theme="4"/>
      </dataBar>
      <extLst>
        <ext xmlns:x14="http://schemas.microsoft.com/office/spreadsheetml/2009/9/main" uri="{B025F937-C7B1-47D3-B67F-A62EFF666E3E}">
          <x14:id>{260E324B-B05A-45D1-A324-2B8131FE45C3}</x14:id>
        </ext>
      </extLst>
    </cfRule>
  </conditionalFormatting>
  <conditionalFormatting sqref="D4:D5">
    <cfRule type="dataBar" priority="7">
      <dataBar showValue="0">
        <cfvo type="min"/>
        <cfvo type="num" val="1"/>
        <color theme="4"/>
      </dataBar>
      <extLst>
        <ext xmlns:x14="http://schemas.microsoft.com/office/spreadsheetml/2009/9/main" uri="{B025F937-C7B1-47D3-B67F-A62EFF666E3E}">
          <x14:id>{61518553-1B02-4E4B-9C50-F1DC6970278A}</x14:id>
        </ext>
      </extLst>
    </cfRule>
  </conditionalFormatting>
  <dataValidations count="16">
    <dataValidation type="decimal" errorStyle="warning" allowBlank="1" showInputMessage="1" showErrorMessage="1" errorTitle="Whoops!" error="Grade is calculated as a GPA (non-weighted) and should be between 0 and 4." sqref="G10" xr:uid="{00000000-0002-0000-0100-000000000000}">
      <formula1>0</formula1>
      <formula2>4</formula2>
    </dataValidation>
    <dataValidation allowBlank="1" showInputMessage="1" showErrorMessage="1" prompt="Select Yes or No from the dropdown list to indicate whether the course has been completed or not. Select ALT+DOWN ARROW, navigate to either Yes or No, then select ENTER" sqref="F7" xr:uid="{00000000-0002-0000-0100-000001000000}"/>
    <dataValidation allowBlank="1" showInputMessage="1" showErrorMessage="1" prompt="Enter college name in this cell" sqref="B1" xr:uid="{00000000-0002-0000-0100-000002000000}"/>
    <dataValidation allowBlank="1" showInputMessage="1" showErrorMessage="1" prompt="Data bar showing the current GPA out of a 4.0 scale" sqref="B4:B5" xr:uid="{00000000-0002-0000-0100-000005000000}"/>
    <dataValidation allowBlank="1" showInputMessage="1" showErrorMessage="1" prompt="Data bar showing the percent of the overall courses that are completed" sqref="D4:D5" xr:uid="{00000000-0002-0000-0100-000006000000}"/>
    <dataValidation allowBlank="1" showInputMessage="1" showErrorMessage="1" prompt="Enter course title in this column" sqref="B7" xr:uid="{00000000-0002-0000-0100-00000B000000}"/>
    <dataValidation allowBlank="1" showInputMessage="1" showErrorMessage="1" prompt="Enter the course # in this column" sqref="C7" xr:uid="{00000000-0002-0000-0100-00000C000000}"/>
    <dataValidation allowBlank="1" showInputMessage="1" showErrorMessage="1" prompt="Enter the requirement in this column" sqref="D7" xr:uid="{00000000-0002-0000-0100-00000D000000}"/>
    <dataValidation allowBlank="1" showInputMessage="1" showErrorMessage="1" prompt="Enter the number of credits for each course in this column" sqref="E7" xr:uid="{00000000-0002-0000-0100-00000E000000}"/>
    <dataValidation allowBlank="1" showInputMessage="1" showErrorMessage="1" prompt="For completed courses, enter the grade received for the course in this column" sqref="G7" xr:uid="{00000000-0002-0000-0100-00000F000000}"/>
    <dataValidation allowBlank="1" showInputMessage="1" showErrorMessage="1" prompt="Enter the term for which the course is applicable in this column" sqref="H7" xr:uid="{00000000-0002-0000-0100-000010000000}"/>
    <dataValidation allowBlank="1" showInputMessage="1" showErrorMessage="1" prompt="The credits worksheet has 2 data bars shows overall progress, a section for Requirements that automatically calculates the total earned and needed credits. It also has a table of courses for storing term course information" sqref="A1" xr:uid="{00000000-0002-0000-0100-000011000000}"/>
    <dataValidation type="list" allowBlank="1" showErrorMessage="1" error="Select either Yes or No from the provided list. RETRY then ALT+DOWN ARROW, then ENTER to select a value. CANCEL to exit the cell" sqref="F8:F21" xr:uid="{00000000-0002-0000-0100-000012000000}">
      <formula1>"Yes,No"</formula1>
    </dataValidation>
    <dataValidation allowBlank="1" showInputMessage="1" showErrorMessage="1" prompt="Current GPA is automatically calculated" sqref="C4:C5" xr:uid="{00000000-0002-0000-0100-000013000000}"/>
    <dataValidation allowBlank="1" showInputMessage="1" showErrorMessage="1" prompt="Overall Progress is automatically calculated" sqref="E4:E5" xr:uid="{00000000-0002-0000-0100-000014000000}"/>
    <dataValidation type="decimal" errorStyle="warning" allowBlank="1" showInputMessage="1" showErrorMessage="1" errorTitle="Whoops!" error="Grade is calculated as a GPA (non-weighted) and should be between 0 and 4." sqref="G8:G9" xr:uid="{758FB4A3-A588-4804-98D1-F60E7610A1A0}">
      <formula1>0</formula1>
      <formula2>10</formula2>
    </dataValidation>
  </dataValidations>
  <printOptions horizontalCentered="1"/>
  <pageMargins left="0.4" right="0.4" top="0.4" bottom="0.4" header="0.25" footer="0.25"/>
  <pageSetup scale="66" fitToHeight="0" orientation="portrait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1D761B-42A4-41BF-AE55-C37E4CE09C8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260E324B-B05A-45D1-A324-2B8131FE45C3}">
            <x14:dataBar minLength="0" maxLength="100" border="1" gradient="0">
              <x14:cfvo type="autoMin"/>
              <x14:cfvo type="num">
                <xm:f>4</xm:f>
              </x14:cfvo>
              <x14:borderColor theme="4"/>
              <x14:negativeFillColor rgb="FFFF0000"/>
              <x14:axisColor theme="4"/>
            </x14:dataBar>
          </x14:cfRule>
          <xm:sqref>B4:B5</xm:sqref>
        </x14:conditionalFormatting>
        <x14:conditionalFormatting xmlns:xm="http://schemas.microsoft.com/office/excel/2006/main">
          <x14:cfRule type="dataBar" id="{61518553-1B02-4E4B-9C50-F1DC6970278A}">
            <x14:dataBar minLength="0" maxLength="100" border="1" gradient="0">
              <x14:cfvo type="autoMin"/>
              <x14:cfvo type="num">
                <xm:f>1</xm:f>
              </x14:cfvo>
              <x14:borderColor theme="4"/>
              <x14:negativeFillColor rgb="FFFF0000"/>
              <x14:axisColor theme="4"/>
            </x14:dataBar>
          </x14:cfRule>
          <xm:sqref>D4:D5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0930-FEA5-4425-AB98-890845F21207}">
  <dimension ref="A1:G19"/>
  <sheetViews>
    <sheetView tabSelected="1" zoomScale="91" workbookViewId="0">
      <selection activeCell="H8" sqref="H8"/>
    </sheetView>
  </sheetViews>
  <sheetFormatPr defaultColWidth="8.8125" defaultRowHeight="13.5"/>
  <cols>
    <col min="1" max="1" width="2.5" style="4" customWidth="1"/>
    <col min="2" max="2" width="46.375" style="4" customWidth="1"/>
    <col min="3" max="4" width="17.6875" style="18" customWidth="1"/>
    <col min="5" max="6" width="22" style="4" customWidth="1"/>
    <col min="7" max="7" width="20" style="4" customWidth="1"/>
    <col min="8" max="16384" width="8.8125" style="4"/>
  </cols>
  <sheetData>
    <row r="1" spans="1:7" s="2" customFormat="1" ht="24.95" customHeight="1">
      <c r="B1" s="1" t="s">
        <v>8</v>
      </c>
      <c r="C1" s="15"/>
      <c r="D1" s="15"/>
    </row>
    <row r="2" spans="1:7" s="3" customFormat="1" ht="39.950000000000003" customHeight="1">
      <c r="B2" s="3" t="s">
        <v>5</v>
      </c>
      <c r="C2" s="16"/>
      <c r="D2" s="16"/>
    </row>
    <row r="3" spans="1:7" ht="33" customHeight="1">
      <c r="A3" s="23" t="s">
        <v>7</v>
      </c>
      <c r="B3" s="23"/>
      <c r="C3" s="23"/>
      <c r="D3" s="23"/>
      <c r="E3" s="23"/>
      <c r="F3" s="23"/>
      <c r="G3" s="23"/>
    </row>
    <row r="4" spans="1:7">
      <c r="B4" s="11" t="s">
        <v>0</v>
      </c>
      <c r="C4" s="17" t="s">
        <v>13</v>
      </c>
      <c r="D4" s="11" t="s">
        <v>1</v>
      </c>
      <c r="E4" s="11" t="s">
        <v>46</v>
      </c>
      <c r="F4" s="11" t="s">
        <v>47</v>
      </c>
      <c r="G4" s="11" t="s">
        <v>48</v>
      </c>
    </row>
    <row r="5" spans="1:7" ht="45" customHeight="1">
      <c r="B5" s="4" t="s">
        <v>12</v>
      </c>
      <c r="C5" s="17" t="s">
        <v>28</v>
      </c>
      <c r="D5" s="12">
        <v>3</v>
      </c>
      <c r="E5" s="13" t="s">
        <v>49</v>
      </c>
      <c r="F5" s="13" t="s">
        <v>49</v>
      </c>
      <c r="G5" s="24">
        <f>SUM(Courses4[[#This Row],[TOTAL INTERNALS]],Courses4[[#This Row],[SEE]])/10</f>
        <v>0</v>
      </c>
    </row>
    <row r="6" spans="1:7" ht="34.25" customHeight="1">
      <c r="B6" s="4" t="s">
        <v>17</v>
      </c>
      <c r="C6" s="17" t="s">
        <v>23</v>
      </c>
      <c r="D6" s="12">
        <v>4</v>
      </c>
      <c r="E6" s="12" t="s">
        <v>49</v>
      </c>
      <c r="F6" s="12" t="s">
        <v>49</v>
      </c>
      <c r="G6" s="24">
        <f>SUM(Courses4[[#This Row],[TOTAL INTERNALS]],Courses4[[#This Row],[SEE]])/10</f>
        <v>0</v>
      </c>
    </row>
    <row r="7" spans="1:7" ht="43.25" customHeight="1">
      <c r="B7" s="4" t="s">
        <v>18</v>
      </c>
      <c r="C7" s="17" t="s">
        <v>24</v>
      </c>
      <c r="D7" s="12">
        <v>4</v>
      </c>
      <c r="E7" s="12" t="s">
        <v>49</v>
      </c>
      <c r="F7" s="12" t="s">
        <v>49</v>
      </c>
      <c r="G7" s="24">
        <f>SUM(Courses4[[#This Row],[TOTAL INTERNALS]],Courses4[[#This Row],[SEE]])/10</f>
        <v>0</v>
      </c>
    </row>
    <row r="8" spans="1:7" ht="30.6" customHeight="1">
      <c r="B8" s="4" t="s">
        <v>19</v>
      </c>
      <c r="C8" s="17" t="s">
        <v>25</v>
      </c>
      <c r="D8" s="12">
        <v>3</v>
      </c>
      <c r="E8" s="12" t="s">
        <v>49</v>
      </c>
      <c r="F8" s="12" t="s">
        <v>49</v>
      </c>
      <c r="G8" s="24">
        <f>SUM(Courses4[[#This Row],[TOTAL INTERNALS]],Courses4[[#This Row],[SEE]])/10</f>
        <v>0</v>
      </c>
    </row>
    <row r="9" spans="1:7" ht="32.450000000000003" customHeight="1">
      <c r="B9" s="4" t="s">
        <v>20</v>
      </c>
      <c r="C9" s="17" t="s">
        <v>26</v>
      </c>
      <c r="D9" s="12">
        <v>4</v>
      </c>
      <c r="E9" s="12" t="s">
        <v>49</v>
      </c>
      <c r="F9" s="12" t="s">
        <v>49</v>
      </c>
      <c r="G9" s="24">
        <f>SUM(Courses4[[#This Row],[TOTAL INTERNALS]],Courses4[[#This Row],[SEE]])/10</f>
        <v>0</v>
      </c>
    </row>
    <row r="10" spans="1:7" ht="33" customHeight="1">
      <c r="B10" s="4" t="s">
        <v>21</v>
      </c>
      <c r="C10" s="17" t="s">
        <v>27</v>
      </c>
      <c r="D10" s="12">
        <v>4</v>
      </c>
      <c r="E10" s="12" t="s">
        <v>49</v>
      </c>
      <c r="F10" s="12" t="s">
        <v>49</v>
      </c>
      <c r="G10" s="24">
        <f>SUM(Courses4[[#This Row],[TOTAL INTERNALS]],Courses4[[#This Row],[SEE]])/10</f>
        <v>0</v>
      </c>
    </row>
    <row r="11" spans="1:7" ht="25.8" customHeight="1">
      <c r="B11" s="4" t="s">
        <v>22</v>
      </c>
      <c r="C11" s="17" t="s">
        <v>51</v>
      </c>
      <c r="D11" s="12">
        <v>4</v>
      </c>
      <c r="E11" s="12" t="s">
        <v>49</v>
      </c>
      <c r="F11" s="12" t="s">
        <v>49</v>
      </c>
      <c r="G11" s="24">
        <f>SUM(Courses4[[#This Row],[TOTAL INTERNALS]],Courses4[[#This Row],[SEE]])/10</f>
        <v>0</v>
      </c>
    </row>
    <row r="12" spans="1:7" ht="33" customHeight="1">
      <c r="C12" s="17"/>
      <c r="D12" s="17"/>
      <c r="E12" s="13"/>
      <c r="F12" s="19" t="s">
        <v>50</v>
      </c>
      <c r="G12" s="20">
        <f>ROUND(((G5*D5)+(G6*D6)+(G7*D7)+(G8*D8)+(G9*D9)+(G10*D10)+(G11*D11))/SUM(D5:D11), 2)</f>
        <v>0</v>
      </c>
    </row>
    <row r="13" spans="1:7">
      <c r="C13" s="17"/>
      <c r="D13" s="17"/>
      <c r="E13" s="13"/>
      <c r="F13" s="13"/>
      <c r="G13" s="14"/>
    </row>
    <row r="14" spans="1:7">
      <c r="C14" s="17"/>
      <c r="D14" s="17"/>
      <c r="E14" s="13"/>
      <c r="F14" s="13"/>
      <c r="G14" s="14"/>
    </row>
    <row r="15" spans="1:7">
      <c r="C15" s="17"/>
      <c r="D15" s="17"/>
      <c r="E15" s="13"/>
      <c r="F15" s="13"/>
      <c r="G15" s="14"/>
    </row>
    <row r="16" spans="1:7">
      <c r="C16" s="17"/>
      <c r="D16" s="17"/>
      <c r="E16" s="13"/>
      <c r="F16" s="13"/>
      <c r="G16" s="14"/>
    </row>
    <row r="17" spans="3:7">
      <c r="C17" s="17"/>
      <c r="D17" s="17"/>
      <c r="E17" s="13"/>
      <c r="F17" s="13"/>
      <c r="G17" s="14"/>
    </row>
    <row r="18" spans="3:7">
      <c r="C18" s="17"/>
      <c r="D18" s="17"/>
      <c r="E18" s="13"/>
      <c r="F18" s="13"/>
      <c r="G18" s="14"/>
    </row>
    <row r="19" spans="3:7">
      <c r="C19" s="17"/>
      <c r="D19" s="17"/>
      <c r="E19" s="13"/>
      <c r="F19" s="13"/>
      <c r="G19" s="14"/>
    </row>
  </sheetData>
  <mergeCells count="1">
    <mergeCell ref="A3:G3"/>
  </mergeCells>
  <conditionalFormatting sqref="B1">
    <cfRule type="notContainsBlanks" dxfId="0" priority="1">
      <formula>LEN(TRIM(B1))&gt;0</formula>
    </cfRule>
  </conditionalFormatting>
  <dataValidations count="8">
    <dataValidation allowBlank="1" showInputMessage="1" showErrorMessage="1" prompt="The credits worksheet has 2 data bars shows overall progress, a section for Requirements that automatically calculates the total earned and needed credits. It also has a table of courses for storing term course information" sqref="A1" xr:uid="{D07CD54E-27A9-413A-9422-2BEEB15A2179}"/>
    <dataValidation allowBlank="1" showInputMessage="1" showErrorMessage="1" prompt="Enter college name in this cell" sqref="B1" xr:uid="{4F3B45CA-F5E5-494B-810E-07123E800185}"/>
    <dataValidation allowBlank="1" showInputMessage="1" showErrorMessage="1" prompt="Enter the term for which the course is applicable in this column" sqref="G4" xr:uid="{71492277-8B2B-49C2-9253-2F08DF0F098C}"/>
    <dataValidation allowBlank="1" showInputMessage="1" showErrorMessage="1" prompt="For completed courses, enter the grade received for the course in this column" sqref="E4:F4" xr:uid="{644A6441-F421-4320-B9FC-7BC0CCE7072A}"/>
    <dataValidation allowBlank="1" showInputMessage="1" showErrorMessage="1" prompt="Enter the number of credits for each course in this column" sqref="D4" xr:uid="{6C5AEBF7-BF11-443A-9379-4FF37B520B56}"/>
    <dataValidation allowBlank="1" showInputMessage="1" showErrorMessage="1" prompt="Enter the course # in this column" sqref="C4" xr:uid="{CCBCC5E3-533E-47ED-BF89-E8ACEE983E8E}"/>
    <dataValidation allowBlank="1" showInputMessage="1" showErrorMessage="1" prompt="Enter course title in this column" sqref="B4" xr:uid="{5D1F70B6-78AB-4C96-B1D5-8E450818D957}"/>
    <dataValidation errorStyle="warning" allowBlank="1" showInputMessage="1" showErrorMessage="1" errorTitle="Whoops!" error="Grade is calculated as a GPA (non-weighted) and should be between 0 and 4." sqref="E5:F5" xr:uid="{8ED01CB3-4B8D-4CC9-B867-F02986C588EF}"/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CBAD10-2FE4-46B7-8B99-592C882565A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6FE862CC-DB14-40B0-9DD5-108332066F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27F5DB-365E-467F-884C-D65AC307B2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TM16390957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Credits And Progress</vt:lpstr>
      <vt:lpstr>Semester 1</vt:lpstr>
      <vt:lpstr>College</vt:lpstr>
      <vt:lpstr>ColumnTitle2</vt:lpstr>
      <vt:lpstr>'Credits And Progress'!Print_Titles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2022-06-14T05:19:32Z</dcterms:created>
  <dcterms:modified xsi:type="dcterms:W3CDTF">2024-01-03T06:25:25Z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