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Fenny\Desktop\Fenny\Newgamesmaterials_2021\October New Games\"/>
    </mc:Choice>
  </mc:AlternateContent>
  <xr:revisionPtr revIDLastSave="0" documentId="13_ncr:1_{4CE0A3BA-6B44-449A-B444-6C80260C4458}" xr6:coauthVersionLast="47" xr6:coauthVersionMax="47" xr10:uidLastSave="{00000000-0000-0000-0000-000000000000}"/>
  <bookViews>
    <workbookView xWindow="-120" yWindow="-120" windowWidth="19440" windowHeight="10440" tabRatio="768" xr2:uid="{00000000-000D-0000-FFFF-FFFF00000000}"/>
  </bookViews>
  <sheets>
    <sheet name="RNG Slot" sheetId="1" r:id="rId1"/>
    <sheet name="RNG Progressive" sheetId="2" r:id="rId2"/>
    <sheet name="ELYSIUM" sheetId="8" r:id="rId3"/>
    <sheet name="Dragoon Soft" sheetId="9" r:id="rId4"/>
    <sheet name="Yahu" sheetId="11" r:id="rId5"/>
    <sheet name="Titanium Live Dealer" sheetId="4" r:id="rId6"/>
    <sheet name="Titanium Mini Games" sheetId="5" r:id="rId7"/>
    <sheet name="Decommissioned Games" sheetId="6" r:id="rId8"/>
    <sheet name="Dowload (Decommissioned)" sheetId="10" state="hidden" r:id="rId9"/>
    <sheet name="Diamond LD (Decommissioned)" sheetId="7" r:id="rId10"/>
  </sheets>
  <definedNames>
    <definedName name="_xlnm._FilterDatabase" localSheetId="1" hidden="1">'RNG Progressive'!$A$1:$AI$20</definedName>
    <definedName name="_xlnm._FilterDatabase" localSheetId="0" hidden="1">'RNG Slot'!$A$1:$AL$344</definedName>
    <definedName name="_xlnm._FilterDatabase" localSheetId="5" hidden="1">'Titanium Live Dealer'!$A$1:$AN$10</definedName>
    <definedName name="_FilterDatabase_0" localSheetId="0">'RNG Slot'!$A$1:$AL$341</definedName>
    <definedName name="_FilterDatabase_0_0" localSheetId="0">'RNG Slot'!$A$1:$AL$341</definedName>
    <definedName name="a" localSheetId="0">'RNG Slot'!$A$1:$AL$339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79" i="6" l="1"/>
  <c r="Q279" i="6"/>
  <c r="R278" i="6"/>
  <c r="Q278" i="6"/>
  <c r="R277" i="6"/>
  <c r="Q277" i="6"/>
  <c r="R276" i="6"/>
  <c r="Q276" i="6"/>
  <c r="R275" i="6"/>
  <c r="Q275" i="6"/>
  <c r="S274" i="6"/>
  <c r="R274" i="6"/>
  <c r="Q274" i="6"/>
  <c r="Q272" i="6"/>
  <c r="R271" i="6"/>
  <c r="Q271" i="6"/>
  <c r="S270" i="6"/>
  <c r="R270" i="6"/>
  <c r="Q270" i="6"/>
  <c r="S269" i="6"/>
  <c r="R269" i="6"/>
  <c r="Q269" i="6"/>
  <c r="S268" i="6"/>
  <c r="R268" i="6"/>
  <c r="Q268" i="6"/>
  <c r="S267" i="6"/>
  <c r="R267" i="6"/>
  <c r="Q267" i="6"/>
  <c r="S266" i="6"/>
  <c r="R266" i="6"/>
  <c r="Q266" i="6"/>
  <c r="S265" i="6"/>
  <c r="R265" i="6"/>
  <c r="Q265" i="6"/>
  <c r="S264" i="6"/>
  <c r="R264" i="6"/>
  <c r="Q264" i="6"/>
  <c r="S263" i="6"/>
  <c r="R263" i="6"/>
  <c r="Q263" i="6"/>
  <c r="S262" i="6"/>
  <c r="R262" i="6"/>
  <c r="Q262" i="6"/>
  <c r="S261" i="6"/>
  <c r="R261" i="6"/>
  <c r="Q261" i="6"/>
  <c r="S260" i="6"/>
  <c r="R260" i="6"/>
  <c r="Q260" i="6"/>
  <c r="S259" i="6"/>
  <c r="R259" i="6"/>
  <c r="Q259" i="6"/>
  <c r="S258" i="6"/>
  <c r="R258" i="6"/>
  <c r="Q258" i="6"/>
  <c r="S257" i="6"/>
  <c r="R257" i="6"/>
  <c r="Q257" i="6"/>
  <c r="S256" i="6"/>
  <c r="R256" i="6"/>
  <c r="Q256" i="6"/>
  <c r="S255" i="6"/>
  <c r="R255" i="6"/>
  <c r="Q255" i="6"/>
  <c r="S254" i="6"/>
  <c r="R254" i="6"/>
  <c r="Q254" i="6"/>
  <c r="S253" i="6"/>
  <c r="R253" i="6"/>
  <c r="Q253" i="6"/>
  <c r="S252" i="6"/>
  <c r="R252" i="6"/>
  <c r="Q252" i="6"/>
  <c r="S251" i="6"/>
  <c r="R251" i="6"/>
  <c r="Q251" i="6"/>
  <c r="S250" i="6"/>
  <c r="R250" i="6"/>
  <c r="Q250" i="6"/>
  <c r="S249" i="6"/>
  <c r="R249" i="6"/>
  <c r="Q249" i="6"/>
  <c r="S248" i="6"/>
  <c r="R248" i="6"/>
  <c r="Q248" i="6"/>
  <c r="S247" i="6"/>
  <c r="R247" i="6"/>
  <c r="Q247" i="6"/>
  <c r="S246" i="6"/>
  <c r="R246" i="6"/>
  <c r="Q246" i="6"/>
  <c r="S245" i="6"/>
  <c r="R245" i="6"/>
  <c r="Q245" i="6"/>
  <c r="S244" i="6"/>
  <c r="R244" i="6"/>
  <c r="Q244" i="6"/>
  <c r="S243" i="6"/>
  <c r="R243" i="6"/>
  <c r="Q243" i="6"/>
  <c r="S242" i="6"/>
  <c r="R242" i="6"/>
  <c r="Q242" i="6"/>
  <c r="Q241" i="6"/>
  <c r="S240" i="6"/>
  <c r="R240" i="6"/>
  <c r="Q240" i="6"/>
  <c r="S239" i="6"/>
  <c r="R239" i="6"/>
  <c r="Q239" i="6"/>
  <c r="S238" i="6"/>
  <c r="R238" i="6"/>
  <c r="Q238" i="6"/>
  <c r="S237" i="6"/>
  <c r="R237" i="6"/>
  <c r="Q237" i="6"/>
  <c r="S236" i="6"/>
  <c r="R236" i="6"/>
  <c r="Q236" i="6"/>
  <c r="S235" i="6"/>
  <c r="R235" i="6"/>
  <c r="Q235" i="6"/>
  <c r="R234" i="6"/>
  <c r="Q234" i="6"/>
  <c r="R233" i="6"/>
  <c r="Q233" i="6"/>
  <c r="R232" i="6"/>
  <c r="Q232" i="6"/>
  <c r="R231" i="6"/>
  <c r="Q231" i="6"/>
  <c r="R230" i="6"/>
  <c r="Q230" i="6"/>
  <c r="R229" i="6"/>
  <c r="Q229" i="6"/>
  <c r="R228" i="6"/>
  <c r="Q228" i="6"/>
  <c r="R227" i="6"/>
  <c r="Q227" i="6"/>
  <c r="S219" i="6"/>
  <c r="R219" i="6"/>
  <c r="Q219" i="6"/>
  <c r="S218" i="6"/>
  <c r="R218" i="6"/>
  <c r="Q218" i="6"/>
  <c r="S217" i="6"/>
  <c r="R217" i="6"/>
  <c r="Q217" i="6"/>
  <c r="S216" i="6"/>
  <c r="R216" i="6"/>
  <c r="Q216" i="6"/>
  <c r="S215" i="6"/>
  <c r="R215" i="6"/>
  <c r="Q215" i="6"/>
  <c r="S214" i="6"/>
  <c r="R214" i="6"/>
  <c r="Q214" i="6"/>
  <c r="S213" i="6"/>
  <c r="R213" i="6"/>
  <c r="Q213" i="6"/>
  <c r="S212" i="6"/>
  <c r="R212" i="6"/>
  <c r="Q212" i="6"/>
  <c r="S211" i="6"/>
  <c r="R211" i="6"/>
  <c r="Q211" i="6"/>
  <c r="S210" i="6"/>
  <c r="R210" i="6"/>
  <c r="Q210" i="6"/>
  <c r="S209" i="6"/>
  <c r="R209" i="6"/>
  <c r="Q209" i="6"/>
  <c r="S208" i="6"/>
  <c r="R208" i="6"/>
  <c r="Q208" i="6"/>
  <c r="S207" i="6"/>
  <c r="R207" i="6"/>
  <c r="Q207" i="6"/>
  <c r="S206" i="6"/>
  <c r="R206" i="6"/>
  <c r="Q206" i="6"/>
  <c r="S205" i="6"/>
  <c r="R205" i="6"/>
  <c r="Q205" i="6"/>
  <c r="S204" i="6"/>
  <c r="R204" i="6"/>
  <c r="Q204" i="6"/>
  <c r="S203" i="6"/>
  <c r="R203" i="6"/>
  <c r="Q203" i="6"/>
  <c r="S202" i="6"/>
  <c r="R202" i="6"/>
  <c r="Q202" i="6"/>
  <c r="S201" i="6"/>
  <c r="R201" i="6"/>
  <c r="Q201" i="6"/>
  <c r="S200" i="6"/>
  <c r="R200" i="6"/>
  <c r="Q200" i="6"/>
  <c r="S199" i="6"/>
  <c r="R199" i="6"/>
  <c r="Q199" i="6"/>
  <c r="S198" i="6"/>
  <c r="R198" i="6"/>
  <c r="Q198" i="6"/>
  <c r="S197" i="6"/>
  <c r="R197" i="6"/>
  <c r="Q197" i="6"/>
  <c r="S196" i="6"/>
  <c r="R196" i="6"/>
  <c r="Q196" i="6"/>
  <c r="S195" i="6"/>
  <c r="R195" i="6"/>
  <c r="Q195" i="6"/>
  <c r="S194" i="6"/>
  <c r="R194" i="6"/>
  <c r="Q194" i="6"/>
  <c r="S193" i="6"/>
  <c r="R193" i="6"/>
  <c r="Q193" i="6"/>
  <c r="S192" i="6"/>
  <c r="R192" i="6"/>
  <c r="Q192" i="6"/>
  <c r="S191" i="6"/>
  <c r="R191" i="6"/>
  <c r="Q191" i="6"/>
  <c r="S190" i="6"/>
  <c r="R190" i="6"/>
  <c r="Q190" i="6"/>
  <c r="S189" i="6"/>
  <c r="R189" i="6"/>
  <c r="Q189" i="6"/>
  <c r="S188" i="6"/>
  <c r="R188" i="6"/>
  <c r="Q188" i="6"/>
  <c r="S187" i="6"/>
  <c r="R187" i="6"/>
  <c r="Q187" i="6"/>
  <c r="S186" i="6"/>
  <c r="R186" i="6"/>
  <c r="Q186" i="6"/>
  <c r="S185" i="6"/>
  <c r="R185" i="6"/>
  <c r="Q185" i="6"/>
  <c r="S184" i="6"/>
  <c r="R184" i="6"/>
  <c r="Q184" i="6"/>
  <c r="S183" i="6"/>
  <c r="R183" i="6"/>
  <c r="Q183" i="6"/>
  <c r="S182" i="6"/>
  <c r="R182" i="6"/>
  <c r="Q182" i="6"/>
  <c r="S181" i="6"/>
  <c r="R181" i="6"/>
  <c r="Q181" i="6"/>
  <c r="S180" i="6"/>
  <c r="R180" i="6"/>
  <c r="Q180" i="6"/>
  <c r="S179" i="6"/>
  <c r="R179" i="6"/>
  <c r="Q179" i="6"/>
  <c r="S178" i="6"/>
  <c r="R178" i="6"/>
  <c r="Q178" i="6"/>
  <c r="S177" i="6"/>
  <c r="R177" i="6"/>
  <c r="Q177" i="6"/>
  <c r="S176" i="6"/>
  <c r="R176" i="6"/>
  <c r="Q176" i="6"/>
  <c r="S175" i="6"/>
  <c r="R175" i="6"/>
  <c r="Q175" i="6"/>
  <c r="S174" i="6"/>
  <c r="R174" i="6"/>
  <c r="Q174" i="6"/>
  <c r="S173" i="6"/>
  <c r="R173" i="6"/>
  <c r="Q173" i="6"/>
  <c r="S172" i="6"/>
  <c r="R172" i="6"/>
  <c r="Q172" i="6"/>
  <c r="S171" i="6"/>
  <c r="R171" i="6"/>
  <c r="Q171" i="6"/>
  <c r="S170" i="6"/>
  <c r="R170" i="6"/>
  <c r="Q170" i="6"/>
  <c r="S169" i="6"/>
  <c r="R169" i="6"/>
  <c r="Q169" i="6"/>
  <c r="S168" i="6"/>
  <c r="R168" i="6"/>
  <c r="Q168" i="6"/>
  <c r="S167" i="6"/>
  <c r="R167" i="6"/>
  <c r="Q167" i="6"/>
  <c r="S166" i="6"/>
  <c r="R166" i="6"/>
  <c r="Q166" i="6"/>
  <c r="S165" i="6"/>
  <c r="R165" i="6"/>
  <c r="Q165" i="6"/>
  <c r="S164" i="6"/>
  <c r="R164" i="6"/>
  <c r="Q164" i="6"/>
  <c r="S163" i="6"/>
  <c r="R163" i="6"/>
  <c r="Q163" i="6"/>
  <c r="S162" i="6"/>
  <c r="R162" i="6"/>
  <c r="Q162" i="6"/>
  <c r="S161" i="6"/>
  <c r="R161" i="6"/>
  <c r="Q161" i="6"/>
  <c r="S160" i="6"/>
  <c r="R160" i="6"/>
  <c r="Q160" i="6"/>
  <c r="S159" i="6"/>
  <c r="R159" i="6"/>
  <c r="Q159" i="6"/>
  <c r="S158" i="6"/>
  <c r="R158" i="6"/>
  <c r="Q158" i="6"/>
  <c r="S157" i="6"/>
  <c r="R157" i="6"/>
  <c r="Q157" i="6"/>
  <c r="S156" i="6"/>
  <c r="R156" i="6"/>
  <c r="Q156" i="6"/>
  <c r="S155" i="6"/>
  <c r="R155" i="6"/>
  <c r="Q155" i="6"/>
  <c r="S154" i="6"/>
  <c r="R154" i="6"/>
  <c r="Q154" i="6"/>
  <c r="S153" i="6"/>
  <c r="R153" i="6"/>
  <c r="Q153" i="6"/>
  <c r="S152" i="6"/>
  <c r="R152" i="6"/>
  <c r="Q152" i="6"/>
  <c r="S151" i="6"/>
  <c r="R151" i="6"/>
  <c r="Q151" i="6"/>
  <c r="S150" i="6"/>
  <c r="R150" i="6"/>
  <c r="Q150" i="6"/>
  <c r="S149" i="6"/>
  <c r="R149" i="6"/>
  <c r="Q149" i="6"/>
  <c r="S148" i="6"/>
  <c r="R148" i="6"/>
  <c r="Q148" i="6"/>
  <c r="S147" i="6"/>
  <c r="R147" i="6"/>
  <c r="Q147" i="6"/>
  <c r="S146" i="6"/>
  <c r="R146" i="6"/>
  <c r="Q146" i="6"/>
  <c r="S145" i="6"/>
  <c r="R145" i="6"/>
  <c r="Q145" i="6"/>
  <c r="S144" i="6"/>
  <c r="R144" i="6"/>
  <c r="Q144" i="6"/>
  <c r="S143" i="6"/>
  <c r="R143" i="6"/>
  <c r="Q143" i="6"/>
  <c r="S142" i="6"/>
  <c r="R142" i="6"/>
  <c r="Q142" i="6"/>
  <c r="S141" i="6"/>
  <c r="R141" i="6"/>
  <c r="Q141" i="6"/>
  <c r="S140" i="6"/>
  <c r="R140" i="6"/>
  <c r="Q140" i="6"/>
  <c r="S139" i="6"/>
  <c r="R139" i="6"/>
  <c r="Q139" i="6"/>
  <c r="S138" i="6"/>
  <c r="R138" i="6"/>
  <c r="Q138" i="6"/>
  <c r="S137" i="6"/>
  <c r="R137" i="6"/>
  <c r="Q137" i="6"/>
  <c r="S136" i="6"/>
  <c r="R136" i="6"/>
  <c r="Q136" i="6"/>
  <c r="S135" i="6"/>
  <c r="R135" i="6"/>
  <c r="Q135" i="6"/>
  <c r="S134" i="6"/>
  <c r="R134" i="6"/>
  <c r="Q134" i="6"/>
  <c r="S133" i="6"/>
  <c r="R133" i="6"/>
  <c r="Q133" i="6"/>
  <c r="S132" i="6"/>
  <c r="R132" i="6"/>
  <c r="Q132" i="6"/>
  <c r="S131" i="6"/>
  <c r="R131" i="6"/>
  <c r="Q131" i="6"/>
  <c r="S130" i="6"/>
  <c r="R130" i="6"/>
  <c r="Q130" i="6"/>
  <c r="S129" i="6"/>
  <c r="R129" i="6"/>
  <c r="Q129" i="6"/>
  <c r="S128" i="6"/>
  <c r="R128" i="6"/>
  <c r="Q128" i="6"/>
  <c r="S127" i="6"/>
  <c r="R127" i="6"/>
  <c r="Q127" i="6"/>
  <c r="S126" i="6"/>
  <c r="R126" i="6"/>
  <c r="Q126" i="6"/>
  <c r="S125" i="6"/>
  <c r="R125" i="6"/>
  <c r="Q125" i="6"/>
  <c r="S124" i="6"/>
  <c r="R124" i="6"/>
  <c r="Q124" i="6"/>
  <c r="S123" i="6"/>
  <c r="R123" i="6"/>
  <c r="Q123" i="6"/>
  <c r="S122" i="6"/>
  <c r="R122" i="6"/>
  <c r="Q122" i="6"/>
  <c r="S121" i="6"/>
  <c r="R121" i="6"/>
  <c r="Q121" i="6"/>
  <c r="S120" i="6"/>
  <c r="R120" i="6"/>
  <c r="Q120" i="6"/>
  <c r="S119" i="6"/>
  <c r="R119" i="6"/>
  <c r="Q119" i="6"/>
  <c r="S118" i="6"/>
  <c r="R118" i="6"/>
  <c r="Q118" i="6"/>
  <c r="S117" i="6"/>
  <c r="R117" i="6"/>
  <c r="Q117" i="6"/>
  <c r="S116" i="6"/>
  <c r="R116" i="6"/>
  <c r="Q116" i="6"/>
  <c r="S115" i="6"/>
  <c r="R115" i="6"/>
  <c r="Q115" i="6"/>
  <c r="S114" i="6"/>
  <c r="R114" i="6"/>
  <c r="Q114" i="6"/>
  <c r="S113" i="6"/>
  <c r="R113" i="6"/>
  <c r="Q113" i="6"/>
  <c r="S112" i="6"/>
  <c r="R112" i="6"/>
  <c r="Q112" i="6"/>
  <c r="S111" i="6"/>
  <c r="R111" i="6"/>
  <c r="Q111" i="6"/>
  <c r="S110" i="6"/>
  <c r="R110" i="6"/>
  <c r="Q110" i="6"/>
  <c r="S109" i="6"/>
  <c r="R109" i="6"/>
  <c r="Q109" i="6"/>
  <c r="S108" i="6"/>
  <c r="R108" i="6"/>
  <c r="Q108" i="6"/>
  <c r="S107" i="6"/>
  <c r="R107" i="6"/>
  <c r="Q107" i="6"/>
  <c r="S106" i="6"/>
  <c r="R106" i="6"/>
  <c r="Q106" i="6"/>
  <c r="S105" i="6"/>
  <c r="R105" i="6"/>
  <c r="Q105" i="6"/>
  <c r="S104" i="6"/>
  <c r="R104" i="6"/>
  <c r="Q104" i="6"/>
  <c r="S103" i="6"/>
  <c r="R103" i="6"/>
  <c r="Q103" i="6"/>
  <c r="S102" i="6"/>
  <c r="R102" i="6"/>
  <c r="Q102" i="6"/>
  <c r="S101" i="6"/>
  <c r="R101" i="6"/>
  <c r="Q101" i="6"/>
  <c r="S100" i="6"/>
  <c r="R100" i="6"/>
  <c r="Q100" i="6"/>
  <c r="S99" i="6"/>
  <c r="R99" i="6"/>
  <c r="Q99" i="6"/>
  <c r="S98" i="6"/>
  <c r="R98" i="6"/>
  <c r="Q98" i="6"/>
  <c r="S97" i="6"/>
  <c r="R97" i="6"/>
  <c r="Q97" i="6"/>
  <c r="S96" i="6"/>
  <c r="R96" i="6"/>
  <c r="Q96" i="6"/>
  <c r="S95" i="6"/>
  <c r="R95" i="6"/>
  <c r="Q95" i="6"/>
  <c r="S94" i="6"/>
  <c r="R94" i="6"/>
  <c r="Q94" i="6"/>
  <c r="S93" i="6"/>
  <c r="R93" i="6"/>
  <c r="Q93" i="6"/>
  <c r="S92" i="6"/>
  <c r="R92" i="6"/>
  <c r="Q92" i="6"/>
  <c r="S91" i="6"/>
  <c r="R91" i="6"/>
  <c r="Q91" i="6"/>
  <c r="S90" i="6"/>
  <c r="R90" i="6"/>
  <c r="Q90" i="6"/>
  <c r="S89" i="6"/>
  <c r="R89" i="6"/>
  <c r="Q89" i="6"/>
  <c r="S88" i="6"/>
  <c r="R88" i="6"/>
  <c r="Q88" i="6"/>
  <c r="S87" i="6"/>
  <c r="R87" i="6"/>
  <c r="Q87" i="6"/>
  <c r="S86" i="6"/>
  <c r="R86" i="6"/>
  <c r="Q86" i="6"/>
  <c r="S85" i="6"/>
  <c r="R85" i="6"/>
  <c r="Q85" i="6"/>
  <c r="S84" i="6"/>
  <c r="R84" i="6"/>
  <c r="Q84" i="6"/>
  <c r="S83" i="6"/>
  <c r="R83" i="6"/>
  <c r="Q83" i="6"/>
  <c r="S82" i="6"/>
  <c r="R82" i="6"/>
  <c r="Q82" i="6"/>
  <c r="S81" i="6"/>
  <c r="R81" i="6"/>
  <c r="Q81" i="6"/>
  <c r="S80" i="6"/>
  <c r="R80" i="6"/>
  <c r="Q80" i="6"/>
  <c r="S79" i="6"/>
  <c r="R79" i="6"/>
  <c r="Q79" i="6"/>
  <c r="S78" i="6"/>
  <c r="R78" i="6"/>
  <c r="Q78" i="6"/>
  <c r="S77" i="6"/>
  <c r="R77" i="6"/>
  <c r="Q77" i="6"/>
  <c r="S76" i="6"/>
  <c r="R76" i="6"/>
  <c r="Q76" i="6"/>
  <c r="S75" i="6"/>
  <c r="R75" i="6"/>
  <c r="Q75" i="6"/>
  <c r="S74" i="6"/>
  <c r="R74" i="6"/>
  <c r="Q74" i="6"/>
  <c r="S73" i="6"/>
  <c r="R73" i="6"/>
  <c r="Q73" i="6"/>
  <c r="S72" i="6"/>
  <c r="R72" i="6"/>
  <c r="Q72" i="6"/>
  <c r="S71" i="6"/>
  <c r="R71" i="6"/>
  <c r="Q71" i="6"/>
  <c r="S70" i="6"/>
  <c r="R70" i="6"/>
  <c r="Q70" i="6"/>
  <c r="S69" i="6"/>
  <c r="R69" i="6"/>
  <c r="Q69" i="6"/>
  <c r="S68" i="6"/>
  <c r="R68" i="6"/>
  <c r="Q68" i="6"/>
  <c r="S67" i="6"/>
  <c r="R67" i="6"/>
  <c r="Q67" i="6"/>
  <c r="S66" i="6"/>
  <c r="R66" i="6"/>
  <c r="Q66" i="6"/>
  <c r="S65" i="6"/>
  <c r="R65" i="6"/>
  <c r="Q65" i="6"/>
  <c r="S64" i="6"/>
  <c r="R64" i="6"/>
  <c r="Q64" i="6"/>
  <c r="S63" i="6"/>
  <c r="R63" i="6"/>
  <c r="Q63" i="6"/>
  <c r="S62" i="6"/>
  <c r="R62" i="6"/>
  <c r="Q62" i="6"/>
  <c r="S61" i="6"/>
  <c r="R61" i="6"/>
  <c r="Q61" i="6"/>
  <c r="S60" i="6"/>
  <c r="R60" i="6"/>
  <c r="Q60" i="6"/>
  <c r="S59" i="6"/>
  <c r="R59" i="6"/>
  <c r="Q59" i="6"/>
  <c r="S58" i="6"/>
  <c r="R58" i="6"/>
  <c r="Q58" i="6"/>
  <c r="S57" i="6"/>
  <c r="R57" i="6"/>
  <c r="Q57" i="6"/>
  <c r="S56" i="6"/>
  <c r="R56" i="6"/>
  <c r="Q56" i="6"/>
  <c r="S55" i="6"/>
  <c r="R55" i="6"/>
  <c r="Q55" i="6"/>
  <c r="S54" i="6"/>
  <c r="R54" i="6"/>
  <c r="Q54" i="6"/>
  <c r="S53" i="6"/>
  <c r="R53" i="6"/>
  <c r="Q53" i="6"/>
  <c r="S52" i="6"/>
  <c r="R52" i="6"/>
  <c r="Q52" i="6"/>
  <c r="S51" i="6"/>
  <c r="R51" i="6"/>
  <c r="Q51" i="6"/>
  <c r="S50" i="6"/>
  <c r="R50" i="6"/>
  <c r="Q50" i="6"/>
  <c r="S49" i="6"/>
  <c r="R49" i="6"/>
  <c r="Q49" i="6"/>
  <c r="S48" i="6"/>
  <c r="R48" i="6"/>
  <c r="Q48" i="6"/>
  <c r="S47" i="6"/>
  <c r="R47" i="6"/>
  <c r="Q47" i="6"/>
  <c r="S46" i="6"/>
  <c r="R46" i="6"/>
  <c r="Q46" i="6"/>
  <c r="S45" i="6"/>
  <c r="R45" i="6"/>
  <c r="Q45" i="6"/>
  <c r="S44" i="6"/>
  <c r="R44" i="6"/>
  <c r="Q44" i="6"/>
  <c r="S43" i="6"/>
  <c r="R43" i="6"/>
  <c r="Q43" i="6"/>
  <c r="S42" i="6"/>
  <c r="R42" i="6"/>
  <c r="Q42" i="6"/>
  <c r="S40" i="6"/>
  <c r="R40" i="6"/>
  <c r="Q40" i="6"/>
  <c r="S39" i="6"/>
  <c r="R39" i="6"/>
  <c r="Q39" i="6"/>
  <c r="S38" i="6"/>
  <c r="R38" i="6"/>
  <c r="Q38" i="6"/>
  <c r="S37" i="6"/>
  <c r="R37" i="6"/>
  <c r="Q37" i="6"/>
  <c r="S36" i="6"/>
  <c r="R36" i="6"/>
  <c r="Q36" i="6"/>
  <c r="S35" i="6"/>
  <c r="R35" i="6"/>
  <c r="Q35" i="6"/>
  <c r="S34" i="6"/>
  <c r="R34" i="6"/>
  <c r="Q34" i="6"/>
  <c r="S33" i="6"/>
  <c r="R33" i="6"/>
  <c r="Q33" i="6"/>
  <c r="S32" i="6"/>
  <c r="R32" i="6"/>
  <c r="Q32" i="6"/>
  <c r="S31" i="6"/>
  <c r="R31" i="6"/>
  <c r="Q31" i="6"/>
  <c r="S30" i="6"/>
  <c r="R30" i="6"/>
  <c r="Q30" i="6"/>
  <c r="S29" i="6"/>
  <c r="R29" i="6"/>
  <c r="Q29" i="6"/>
  <c r="S28" i="6"/>
  <c r="R28" i="6"/>
  <c r="Q28" i="6"/>
  <c r="S27" i="6"/>
  <c r="R27" i="6"/>
  <c r="Q27" i="6"/>
  <c r="S26" i="6"/>
  <c r="R26" i="6"/>
  <c r="Q26" i="6"/>
  <c r="S25" i="6"/>
  <c r="R25" i="6"/>
  <c r="Q25" i="6"/>
  <c r="S24" i="6"/>
  <c r="R24" i="6"/>
  <c r="Q24" i="6"/>
  <c r="S23" i="6"/>
  <c r="R23" i="6"/>
  <c r="Q23" i="6"/>
  <c r="S22" i="6"/>
  <c r="R22" i="6"/>
  <c r="Q22" i="6"/>
  <c r="S21" i="6"/>
  <c r="R21" i="6"/>
  <c r="Q21" i="6"/>
  <c r="S20" i="6"/>
  <c r="R20" i="6"/>
  <c r="Q20" i="6"/>
  <c r="S19" i="6"/>
  <c r="R19" i="6"/>
  <c r="Q19" i="6"/>
  <c r="S18" i="6"/>
  <c r="R18" i="6"/>
  <c r="Q18" i="6"/>
  <c r="S17" i="6"/>
  <c r="R17" i="6"/>
  <c r="Q17" i="6"/>
  <c r="R16" i="6"/>
  <c r="Q16" i="6"/>
  <c r="S15" i="6"/>
  <c r="R15" i="6"/>
  <c r="Q15" i="6"/>
  <c r="S14" i="6"/>
  <c r="R14" i="6"/>
  <c r="Q14" i="6"/>
  <c r="S13" i="6"/>
  <c r="R13" i="6"/>
  <c r="Q13" i="6"/>
  <c r="R12" i="6"/>
  <c r="Q12" i="6"/>
  <c r="S11" i="6"/>
  <c r="R11" i="6"/>
  <c r="Q11" i="6"/>
  <c r="S10" i="6"/>
  <c r="R10" i="6"/>
  <c r="Q10" i="6"/>
  <c r="S9" i="6"/>
  <c r="R9" i="6"/>
  <c r="Q9" i="6"/>
  <c r="S8" i="6"/>
  <c r="R8" i="6"/>
  <c r="Q8" i="6"/>
  <c r="S7" i="6"/>
  <c r="R7" i="6"/>
  <c r="Q7" i="6"/>
  <c r="S6" i="6"/>
  <c r="R6" i="6"/>
  <c r="Q6" i="6"/>
  <c r="S5" i="6"/>
  <c r="R5" i="6"/>
  <c r="Q5" i="6"/>
  <c r="S4" i="6"/>
  <c r="R4" i="6"/>
  <c r="Q4" i="6"/>
  <c r="S3" i="6"/>
  <c r="R3" i="6"/>
  <c r="Q3" i="6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Q5" i="1" l="1"/>
  <c r="P5" i="1"/>
  <c r="Q4" i="1"/>
  <c r="P4" i="1"/>
  <c r="Q3" i="1"/>
  <c r="P3" i="1"/>
  <c r="Q3" i="10"/>
  <c r="R3" i="10"/>
  <c r="Q4" i="10"/>
  <c r="R4" i="10"/>
  <c r="Q5" i="10"/>
  <c r="R5" i="10"/>
  <c r="Q6" i="10"/>
  <c r="R6" i="10"/>
  <c r="Q7" i="10"/>
  <c r="R7" i="10"/>
  <c r="Q8" i="10"/>
  <c r="R8" i="10"/>
  <c r="Q9" i="10"/>
  <c r="R9" i="10"/>
  <c r="Q10" i="10"/>
  <c r="R10" i="10"/>
  <c r="Q11" i="10"/>
  <c r="R11" i="10"/>
  <c r="Q12" i="10"/>
  <c r="R12" i="10"/>
  <c r="Q13" i="10"/>
  <c r="R13" i="10"/>
  <c r="Q14" i="10"/>
  <c r="R14" i="10"/>
  <c r="Q15" i="10"/>
  <c r="R15" i="10"/>
  <c r="Q16" i="10"/>
  <c r="R16" i="10"/>
  <c r="Q17" i="10"/>
  <c r="R17" i="10"/>
  <c r="Q18" i="10"/>
  <c r="R18" i="10"/>
  <c r="Q19" i="10"/>
  <c r="R19" i="10"/>
  <c r="Q20" i="10"/>
  <c r="R20" i="10"/>
  <c r="Q21" i="10"/>
  <c r="R21" i="10"/>
  <c r="Q22" i="10"/>
  <c r="R22" i="10"/>
  <c r="Q23" i="10"/>
  <c r="R23" i="10"/>
  <c r="Q24" i="10"/>
  <c r="R24" i="10"/>
  <c r="Q25" i="10"/>
  <c r="R25" i="10"/>
  <c r="Q26" i="10"/>
  <c r="R26" i="10"/>
  <c r="Q27" i="10"/>
  <c r="R27" i="10"/>
  <c r="Q28" i="10"/>
  <c r="R28" i="10"/>
  <c r="Q29" i="10"/>
  <c r="R29" i="10"/>
  <c r="Q30" i="10"/>
  <c r="R30" i="10"/>
  <c r="Q31" i="10"/>
  <c r="R31" i="10"/>
  <c r="Q32" i="10"/>
  <c r="R32" i="10"/>
  <c r="Q33" i="10"/>
  <c r="R33" i="10"/>
  <c r="Q34" i="10"/>
  <c r="R34" i="10"/>
  <c r="Q35" i="10"/>
  <c r="R35" i="10"/>
  <c r="Q36" i="10"/>
  <c r="R36" i="10"/>
  <c r="Q37" i="10"/>
  <c r="R37" i="10"/>
  <c r="Q38" i="10"/>
  <c r="R38" i="10"/>
  <c r="Q39" i="10"/>
  <c r="R39" i="10"/>
  <c r="Q40" i="10"/>
  <c r="R40" i="10"/>
  <c r="Q41" i="10"/>
  <c r="R41" i="10"/>
  <c r="Q42" i="10"/>
  <c r="R42" i="10"/>
  <c r="Q43" i="10"/>
  <c r="R43" i="10"/>
  <c r="Q44" i="10"/>
  <c r="R44" i="10"/>
  <c r="Q45" i="10"/>
  <c r="R45" i="10"/>
  <c r="Q46" i="10"/>
  <c r="R46" i="10"/>
  <c r="Q47" i="10"/>
  <c r="R47" i="10"/>
  <c r="Q48" i="10"/>
  <c r="R48" i="10"/>
  <c r="Q49" i="10"/>
  <c r="R49" i="10"/>
  <c r="Q50" i="10"/>
  <c r="R50" i="10"/>
  <c r="Q51" i="10"/>
  <c r="R51" i="10"/>
  <c r="Q52" i="10"/>
  <c r="R52" i="10"/>
  <c r="Q53" i="10"/>
  <c r="R53" i="10"/>
  <c r="Q54" i="10"/>
  <c r="R54" i="10"/>
  <c r="Q55" i="10"/>
  <c r="R55" i="10"/>
  <c r="Q56" i="10"/>
  <c r="R56" i="10"/>
  <c r="Q57" i="10"/>
  <c r="R57" i="10"/>
  <c r="Q58" i="10"/>
  <c r="R58" i="10"/>
  <c r="Q59" i="10"/>
  <c r="R59" i="10"/>
  <c r="Q60" i="10"/>
  <c r="R60" i="10"/>
  <c r="Q61" i="10"/>
  <c r="R61" i="10"/>
  <c r="Q62" i="10"/>
  <c r="R62" i="10"/>
  <c r="Q63" i="10"/>
  <c r="R63" i="10"/>
  <c r="Q64" i="10"/>
  <c r="R64" i="10"/>
  <c r="Q65" i="10"/>
  <c r="R65" i="10"/>
  <c r="Q66" i="10"/>
  <c r="R66" i="10"/>
  <c r="Q67" i="10"/>
  <c r="R67" i="10"/>
  <c r="Q68" i="10"/>
  <c r="R68" i="10"/>
  <c r="Q69" i="10"/>
  <c r="R69" i="10"/>
  <c r="Q70" i="10"/>
  <c r="R70" i="10"/>
  <c r="Q71" i="10"/>
  <c r="R71" i="10"/>
  <c r="Q72" i="10"/>
  <c r="R72" i="10"/>
  <c r="Q73" i="10"/>
  <c r="R73" i="10"/>
  <c r="Q74" i="10"/>
  <c r="R74" i="10"/>
  <c r="Q75" i="10"/>
  <c r="R75" i="10"/>
  <c r="Q76" i="10"/>
  <c r="R76" i="10"/>
  <c r="Q77" i="10"/>
  <c r="R77" i="10"/>
  <c r="Q78" i="10"/>
  <c r="R78" i="10"/>
  <c r="Q79" i="10"/>
  <c r="R79" i="10"/>
  <c r="Q80" i="10"/>
  <c r="R80" i="10"/>
  <c r="Q81" i="10"/>
  <c r="R81" i="10"/>
  <c r="Q82" i="10"/>
  <c r="R82" i="10"/>
  <c r="Q83" i="10"/>
  <c r="R83" i="10"/>
  <c r="Q84" i="10"/>
  <c r="R84" i="10"/>
  <c r="Q85" i="10"/>
  <c r="R85" i="10"/>
  <c r="Q86" i="10"/>
  <c r="R86" i="10"/>
  <c r="Q87" i="10"/>
  <c r="R87" i="10"/>
  <c r="Q88" i="10"/>
  <c r="R88" i="10"/>
  <c r="Q89" i="10"/>
  <c r="R89" i="10"/>
  <c r="Q90" i="10"/>
  <c r="R90" i="10"/>
  <c r="Q91" i="10"/>
  <c r="R91" i="10"/>
  <c r="Q92" i="10"/>
  <c r="R92" i="10"/>
  <c r="Q93" i="10"/>
  <c r="R93" i="10"/>
  <c r="Q94" i="10"/>
  <c r="R94" i="10"/>
  <c r="Q95" i="10"/>
  <c r="R95" i="10"/>
  <c r="Q96" i="10"/>
  <c r="R96" i="10"/>
  <c r="Q97" i="10"/>
  <c r="R97" i="10"/>
  <c r="Q98" i="10"/>
  <c r="R98" i="10"/>
  <c r="Q99" i="10"/>
  <c r="R99" i="10"/>
  <c r="Q100" i="10"/>
  <c r="R100" i="10"/>
  <c r="Q101" i="10"/>
  <c r="R101" i="10"/>
  <c r="Q102" i="10"/>
  <c r="R102" i="10"/>
  <c r="Q103" i="10"/>
  <c r="R103" i="10"/>
  <c r="Q104" i="10"/>
  <c r="R104" i="10"/>
  <c r="Q105" i="10"/>
  <c r="R105" i="10"/>
  <c r="Q106" i="10"/>
  <c r="R106" i="10"/>
  <c r="Q107" i="10"/>
  <c r="R107" i="10"/>
  <c r="Q108" i="10"/>
  <c r="R108" i="10"/>
  <c r="Q109" i="10"/>
  <c r="R109" i="10"/>
  <c r="Q110" i="10"/>
  <c r="R110" i="10"/>
  <c r="Q111" i="10"/>
  <c r="R111" i="10"/>
  <c r="Q112" i="10"/>
  <c r="R112" i="10"/>
  <c r="Q113" i="10"/>
  <c r="R113" i="10"/>
  <c r="Q114" i="10"/>
  <c r="R114" i="10"/>
  <c r="Q115" i="10"/>
  <c r="R115" i="10"/>
  <c r="Q116" i="10"/>
  <c r="R116" i="10"/>
  <c r="Q117" i="10"/>
  <c r="R117" i="10"/>
  <c r="Q118" i="10"/>
  <c r="R118" i="10"/>
  <c r="Q119" i="10"/>
  <c r="R119" i="10"/>
  <c r="Q120" i="10"/>
  <c r="R120" i="10"/>
  <c r="Q121" i="10"/>
  <c r="R121" i="10"/>
  <c r="Q122" i="10"/>
  <c r="R122" i="10"/>
  <c r="Q123" i="10"/>
  <c r="R123" i="10"/>
  <c r="Q124" i="10"/>
  <c r="R124" i="10"/>
  <c r="Q125" i="10"/>
  <c r="R125" i="10"/>
  <c r="Q126" i="10"/>
  <c r="R126" i="10"/>
  <c r="Q127" i="10"/>
  <c r="R127" i="10"/>
  <c r="Q128" i="10"/>
  <c r="R128" i="10"/>
  <c r="Q129" i="10"/>
  <c r="R129" i="10"/>
  <c r="Q130" i="10"/>
  <c r="R130" i="10"/>
  <c r="Q131" i="10"/>
  <c r="R131" i="10"/>
  <c r="Q132" i="10"/>
  <c r="R132" i="10"/>
  <c r="Q133" i="10"/>
  <c r="R133" i="10"/>
  <c r="Q134" i="10"/>
  <c r="R134" i="10"/>
  <c r="Q135" i="10"/>
  <c r="R135" i="10"/>
  <c r="Q136" i="10"/>
  <c r="R136" i="10"/>
  <c r="Q137" i="10"/>
  <c r="R137" i="10"/>
  <c r="Q138" i="10"/>
  <c r="R138" i="10"/>
  <c r="Q139" i="10"/>
  <c r="R139" i="10"/>
  <c r="Q140" i="10"/>
  <c r="R140" i="10"/>
  <c r="Q141" i="10"/>
  <c r="R141" i="10"/>
  <c r="Q142" i="10"/>
  <c r="R142" i="10"/>
  <c r="Q143" i="10"/>
  <c r="R143" i="10"/>
  <c r="Q144" i="10"/>
  <c r="R144" i="10"/>
  <c r="Q145" i="10"/>
  <c r="R145" i="10"/>
  <c r="Q146" i="10"/>
  <c r="R146" i="10"/>
  <c r="Q147" i="10"/>
  <c r="R147" i="10"/>
  <c r="Q148" i="10"/>
  <c r="R148" i="10"/>
  <c r="Q149" i="10"/>
  <c r="R149" i="10"/>
  <c r="Q150" i="10"/>
  <c r="R150" i="10"/>
  <c r="Q151" i="10"/>
  <c r="R151" i="10"/>
  <c r="Q152" i="10"/>
  <c r="R152" i="10"/>
  <c r="Q153" i="10"/>
  <c r="R153" i="10"/>
  <c r="Q154" i="10"/>
  <c r="R154" i="10"/>
  <c r="Q155" i="10"/>
  <c r="R155" i="10"/>
  <c r="Q156" i="10"/>
  <c r="R156" i="10"/>
  <c r="Q157" i="10"/>
  <c r="R157" i="10"/>
  <c r="Q158" i="10"/>
  <c r="R158" i="10"/>
  <c r="Q159" i="10"/>
  <c r="R159" i="10"/>
  <c r="Q160" i="10"/>
  <c r="R160" i="10"/>
  <c r="Q161" i="10"/>
  <c r="R161" i="10"/>
  <c r="Q162" i="10"/>
  <c r="R162" i="10"/>
  <c r="Q163" i="10"/>
  <c r="R163" i="10"/>
  <c r="Q164" i="10"/>
  <c r="R164" i="10"/>
  <c r="Q165" i="10"/>
  <c r="R165" i="10"/>
  <c r="Q166" i="10"/>
  <c r="R166" i="10"/>
  <c r="Q167" i="10"/>
  <c r="R167" i="10"/>
  <c r="Q168" i="10"/>
  <c r="R168" i="10"/>
  <c r="Q169" i="10"/>
  <c r="R169" i="10"/>
  <c r="Q170" i="10"/>
  <c r="R170" i="10"/>
  <c r="Q171" i="10"/>
  <c r="R171" i="10"/>
  <c r="Q172" i="10"/>
  <c r="R172" i="10"/>
  <c r="Q173" i="10"/>
  <c r="R173" i="10"/>
  <c r="Q174" i="10"/>
  <c r="R174" i="10"/>
  <c r="Q175" i="10"/>
  <c r="R175" i="10"/>
  <c r="Q176" i="10"/>
  <c r="R176" i="10"/>
  <c r="Q177" i="10"/>
  <c r="R177" i="10"/>
  <c r="Q178" i="10"/>
  <c r="R178" i="10"/>
  <c r="Q179" i="10"/>
  <c r="R179" i="10"/>
  <c r="Q180" i="10"/>
  <c r="R180" i="10"/>
  <c r="Q181" i="10"/>
  <c r="R181" i="10"/>
  <c r="Q182" i="10"/>
  <c r="R182" i="10"/>
  <c r="Q183" i="10"/>
  <c r="R183" i="10"/>
  <c r="Q184" i="10"/>
  <c r="R184" i="10"/>
  <c r="Q185" i="10"/>
  <c r="R185" i="10"/>
  <c r="Q186" i="10"/>
  <c r="R186" i="10"/>
  <c r="Q187" i="10"/>
  <c r="R187" i="10"/>
  <c r="Q188" i="10"/>
  <c r="R188" i="10"/>
  <c r="Q189" i="10"/>
  <c r="R189" i="10"/>
  <c r="Q190" i="10"/>
  <c r="R190" i="10"/>
  <c r="Q191" i="10"/>
  <c r="R191" i="10"/>
  <c r="Q192" i="10"/>
  <c r="R192" i="10"/>
  <c r="Q193" i="10"/>
  <c r="R193" i="10"/>
  <c r="Q194" i="10"/>
  <c r="R194" i="10"/>
  <c r="Q195" i="10"/>
  <c r="R195" i="10"/>
  <c r="Q196" i="10"/>
  <c r="R196" i="10"/>
  <c r="Q197" i="10"/>
  <c r="R197" i="10"/>
  <c r="Q198" i="10"/>
  <c r="R198" i="10"/>
  <c r="Q199" i="10"/>
  <c r="R199" i="10"/>
  <c r="Q200" i="10"/>
  <c r="R200" i="10"/>
  <c r="Q201" i="10"/>
  <c r="R201" i="10"/>
  <c r="Q202" i="10"/>
  <c r="R202" i="10"/>
  <c r="Q203" i="10"/>
  <c r="R203" i="10"/>
  <c r="Q204" i="10"/>
  <c r="R204" i="10"/>
  <c r="Q205" i="10"/>
  <c r="R205" i="10"/>
  <c r="Q206" i="10"/>
  <c r="R206" i="10"/>
  <c r="Q207" i="10"/>
  <c r="R207" i="10"/>
  <c r="Q208" i="10"/>
  <c r="R208" i="10"/>
  <c r="Q209" i="10"/>
  <c r="R209" i="10"/>
  <c r="Q210" i="10"/>
  <c r="R210" i="10"/>
  <c r="Q211" i="10"/>
  <c r="R211" i="10"/>
  <c r="Q212" i="10"/>
  <c r="R212" i="10"/>
  <c r="Q213" i="10"/>
  <c r="R213" i="10"/>
  <c r="Q214" i="10"/>
  <c r="R214" i="10"/>
  <c r="Q215" i="10"/>
  <c r="R215" i="10"/>
  <c r="Q216" i="10"/>
  <c r="R216" i="10"/>
  <c r="Q217" i="10"/>
  <c r="R217" i="10"/>
  <c r="Q218" i="10"/>
  <c r="R218" i="10"/>
  <c r="Q219" i="10"/>
  <c r="R219" i="10"/>
  <c r="Q220" i="10"/>
  <c r="R220" i="10"/>
  <c r="Q221" i="10"/>
  <c r="R221" i="10"/>
  <c r="Q222" i="10"/>
  <c r="R222" i="10"/>
  <c r="Q223" i="10"/>
  <c r="R223" i="10"/>
  <c r="Q224" i="10"/>
  <c r="R224" i="10"/>
  <c r="Q225" i="10"/>
  <c r="R225" i="10"/>
  <c r="Q226" i="10"/>
  <c r="R226" i="10"/>
  <c r="Q227" i="10"/>
  <c r="R227" i="10"/>
  <c r="Q228" i="10"/>
  <c r="R228" i="10"/>
  <c r="Q229" i="10"/>
  <c r="R229" i="10"/>
  <c r="Q230" i="10"/>
  <c r="R230" i="10"/>
  <c r="Q231" i="10"/>
  <c r="R231" i="10"/>
  <c r="Q232" i="10"/>
  <c r="R232" i="10"/>
  <c r="S232" i="10"/>
  <c r="S231" i="10"/>
  <c r="S230" i="10"/>
  <c r="S229" i="10"/>
  <c r="S228" i="10"/>
  <c r="S227" i="10"/>
  <c r="S226" i="10"/>
  <c r="S225" i="10"/>
  <c r="S224" i="10"/>
  <c r="S223" i="10"/>
  <c r="S222" i="10"/>
  <c r="S221" i="10"/>
  <c r="S220" i="10"/>
  <c r="S219" i="10"/>
  <c r="S218" i="10"/>
  <c r="S217" i="10"/>
  <c r="S216" i="10"/>
  <c r="S215" i="10"/>
  <c r="S214" i="10"/>
  <c r="S213" i="10"/>
  <c r="S212" i="10"/>
  <c r="S211" i="10"/>
  <c r="S210" i="10"/>
  <c r="S209" i="10"/>
  <c r="S208" i="10"/>
  <c r="S207" i="10"/>
  <c r="S206" i="10"/>
  <c r="S205" i="10"/>
  <c r="S204" i="10"/>
  <c r="S203" i="10"/>
  <c r="S202" i="10"/>
  <c r="S201" i="10"/>
  <c r="S200" i="10"/>
  <c r="S199" i="10"/>
  <c r="S198" i="10"/>
  <c r="S197" i="10"/>
  <c r="S196" i="10"/>
  <c r="S195" i="10"/>
  <c r="S194" i="10"/>
  <c r="S193" i="10"/>
  <c r="S192" i="10"/>
  <c r="S191" i="10"/>
  <c r="S190" i="10"/>
  <c r="S189" i="10"/>
  <c r="S188" i="10"/>
  <c r="S187" i="10"/>
  <c r="S186" i="10"/>
  <c r="S185" i="10"/>
  <c r="S184" i="10"/>
  <c r="S183" i="10"/>
  <c r="S182" i="10"/>
  <c r="S181" i="10"/>
  <c r="S180" i="10"/>
  <c r="S179" i="10"/>
  <c r="S178" i="10"/>
  <c r="S177" i="10"/>
  <c r="S176" i="10"/>
  <c r="S175" i="10"/>
  <c r="S174" i="10"/>
  <c r="S173" i="10"/>
  <c r="S172" i="10"/>
  <c r="S171" i="10"/>
  <c r="S170" i="10"/>
  <c r="S169" i="10"/>
  <c r="S168" i="10"/>
  <c r="S167" i="10"/>
  <c r="S166" i="10"/>
  <c r="S165" i="10"/>
  <c r="S164" i="10"/>
  <c r="S163" i="10"/>
  <c r="S162" i="10"/>
  <c r="S161" i="10"/>
  <c r="S160" i="10"/>
  <c r="S159" i="10"/>
  <c r="S158" i="10"/>
  <c r="S157" i="10"/>
  <c r="S156" i="10"/>
  <c r="S155" i="10"/>
  <c r="S154" i="10"/>
  <c r="S153" i="10"/>
  <c r="S152" i="10"/>
  <c r="S151" i="10"/>
  <c r="S150" i="10"/>
  <c r="S149" i="10"/>
  <c r="S148" i="10"/>
  <c r="S147" i="10"/>
  <c r="S146" i="10"/>
  <c r="S145" i="10"/>
  <c r="S144" i="10"/>
  <c r="S143" i="10"/>
  <c r="S142" i="10"/>
  <c r="S141" i="10"/>
  <c r="S140" i="10"/>
  <c r="S139" i="10"/>
  <c r="S138" i="10"/>
  <c r="S137" i="10"/>
  <c r="S136" i="10"/>
  <c r="S135" i="10"/>
  <c r="S134" i="10"/>
  <c r="S133" i="10"/>
  <c r="S132" i="10"/>
  <c r="S131" i="10"/>
  <c r="S130" i="10"/>
  <c r="S129" i="10"/>
  <c r="S128" i="10"/>
  <c r="S127" i="10"/>
  <c r="S126" i="10"/>
  <c r="S125" i="10"/>
  <c r="S124" i="10"/>
  <c r="S123" i="10"/>
  <c r="S122" i="10"/>
  <c r="S121" i="10"/>
  <c r="S120" i="10"/>
  <c r="S119" i="10"/>
  <c r="S118" i="10"/>
  <c r="S117" i="10"/>
  <c r="S116" i="10"/>
  <c r="S115" i="10"/>
  <c r="S114" i="10"/>
  <c r="S113" i="10"/>
  <c r="S112" i="10"/>
  <c r="S111" i="10"/>
  <c r="S110" i="10"/>
  <c r="S109" i="10"/>
  <c r="S108" i="10"/>
  <c r="S107" i="10"/>
  <c r="S106" i="10"/>
  <c r="S105" i="10"/>
  <c r="S104" i="10"/>
  <c r="S103" i="10"/>
  <c r="S102" i="10"/>
  <c r="S101" i="10"/>
  <c r="S100" i="10"/>
  <c r="S99" i="10"/>
  <c r="S98" i="10"/>
  <c r="S97" i="10"/>
  <c r="S96" i="10"/>
  <c r="S95" i="10"/>
  <c r="S94" i="10"/>
  <c r="S93" i="10"/>
  <c r="S92" i="10"/>
  <c r="S91" i="10"/>
  <c r="S90" i="10"/>
  <c r="S89" i="10"/>
  <c r="S88" i="10"/>
  <c r="S87" i="10"/>
  <c r="S86" i="10"/>
  <c r="S85" i="10"/>
  <c r="S84" i="10"/>
  <c r="S83" i="10"/>
  <c r="S82" i="10"/>
  <c r="S81" i="10"/>
  <c r="S80" i="10"/>
  <c r="S79" i="10"/>
  <c r="S78" i="10"/>
  <c r="S77" i="10"/>
  <c r="S76" i="10"/>
  <c r="S75" i="10"/>
  <c r="S74" i="10"/>
  <c r="S73" i="10"/>
  <c r="S72" i="10"/>
  <c r="S71" i="10"/>
  <c r="S70" i="10"/>
  <c r="S69" i="10"/>
  <c r="S68" i="10"/>
  <c r="S67" i="10"/>
  <c r="S66" i="10"/>
  <c r="S65" i="10"/>
  <c r="S64" i="10"/>
  <c r="S63" i="10"/>
  <c r="S62" i="10"/>
  <c r="S61" i="10"/>
  <c r="S60" i="10"/>
  <c r="S59" i="10"/>
  <c r="S58" i="10"/>
  <c r="S57" i="10"/>
  <c r="S56" i="10"/>
  <c r="S55" i="10"/>
  <c r="S54" i="10"/>
  <c r="S53" i="10"/>
  <c r="S52" i="10"/>
  <c r="S51" i="10"/>
  <c r="S50" i="10"/>
  <c r="S49" i="10"/>
  <c r="S48" i="10"/>
  <c r="S47" i="10"/>
  <c r="S46" i="10"/>
  <c r="S45" i="10"/>
  <c r="S44" i="10"/>
  <c r="S43" i="10"/>
  <c r="S42" i="10"/>
  <c r="S41" i="10"/>
  <c r="S40" i="10"/>
  <c r="S39" i="10"/>
  <c r="S38" i="10"/>
  <c r="S37" i="10"/>
  <c r="S36" i="10"/>
  <c r="S35" i="10"/>
  <c r="S34" i="10"/>
  <c r="S33" i="10"/>
  <c r="S32" i="10"/>
  <c r="S31" i="10"/>
  <c r="S30" i="10"/>
  <c r="S29" i="10"/>
  <c r="S28" i="10"/>
  <c r="S27" i="10"/>
  <c r="S26" i="10"/>
  <c r="S25" i="10"/>
  <c r="S24" i="10"/>
  <c r="S23" i="10"/>
  <c r="S22" i="10"/>
  <c r="S21" i="10"/>
  <c r="S20" i="10"/>
  <c r="S19" i="10"/>
  <c r="S18" i="10"/>
  <c r="S17" i="10"/>
  <c r="S16" i="10"/>
  <c r="S15" i="10"/>
  <c r="S14" i="10"/>
  <c r="S13" i="10"/>
  <c r="S12" i="10"/>
  <c r="S11" i="10"/>
  <c r="S10" i="10"/>
  <c r="S9" i="10"/>
  <c r="S8" i="10"/>
  <c r="S7" i="10"/>
  <c r="S6" i="10"/>
  <c r="S5" i="10"/>
  <c r="S4" i="10"/>
  <c r="S3" i="10"/>
  <c r="Q48" i="1" l="1"/>
  <c r="P48" i="1"/>
  <c r="Q38" i="1"/>
  <c r="P38" i="1"/>
  <c r="Q109" i="1"/>
  <c r="P109" i="1"/>
  <c r="Q286" i="1"/>
  <c r="P286" i="1"/>
  <c r="Q127" i="1"/>
  <c r="P127" i="1"/>
  <c r="Q171" i="1"/>
  <c r="P171" i="1"/>
  <c r="Q192" i="1"/>
  <c r="P192" i="1"/>
  <c r="P318" i="1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Q318" i="1"/>
  <c r="P57" i="1"/>
  <c r="Q57" i="1"/>
  <c r="Q231" i="1"/>
  <c r="P231" i="1"/>
  <c r="Q74" i="1"/>
  <c r="P74" i="1"/>
  <c r="Q228" i="1"/>
  <c r="P228" i="1"/>
  <c r="Q178" i="1"/>
  <c r="P178" i="1"/>
  <c r="Q279" i="1"/>
  <c r="P279" i="1"/>
  <c r="Q117" i="1"/>
  <c r="P117" i="1"/>
  <c r="Q246" i="1"/>
  <c r="P246" i="1"/>
  <c r="Q50" i="1"/>
  <c r="P50" i="1"/>
  <c r="Q23" i="1"/>
  <c r="P23" i="1"/>
  <c r="Q271" i="1"/>
  <c r="P271" i="1"/>
  <c r="Q128" i="1"/>
  <c r="P128" i="1"/>
  <c r="Q77" i="1"/>
  <c r="P77" i="1"/>
  <c r="Q126" i="1"/>
  <c r="P126" i="1"/>
  <c r="Q30" i="1"/>
  <c r="P30" i="1"/>
  <c r="Q52" i="1"/>
  <c r="P52" i="1"/>
  <c r="P27" i="1"/>
  <c r="Q29" i="1"/>
  <c r="P29" i="1"/>
  <c r="Q150" i="1"/>
  <c r="P150" i="1"/>
  <c r="Q47" i="1"/>
  <c r="P47" i="1"/>
  <c r="Q287" i="1"/>
  <c r="P287" i="1"/>
  <c r="Q133" i="1"/>
  <c r="P133" i="1"/>
  <c r="Q216" i="1"/>
  <c r="P216" i="1"/>
  <c r="Q230" i="1"/>
  <c r="P230" i="1"/>
  <c r="Q172" i="1"/>
  <c r="P172" i="1"/>
  <c r="Q135" i="1"/>
  <c r="P135" i="1"/>
  <c r="Q37" i="1"/>
  <c r="P37" i="1"/>
  <c r="Q95" i="1"/>
  <c r="P95" i="1"/>
  <c r="Q102" i="1"/>
  <c r="P102" i="1"/>
  <c r="Q155" i="1"/>
  <c r="P155" i="1"/>
  <c r="Q27" i="1"/>
  <c r="Q139" i="1"/>
  <c r="P139" i="1"/>
  <c r="Q280" i="1"/>
  <c r="P280" i="1"/>
  <c r="Q85" i="1"/>
  <c r="P85" i="1"/>
  <c r="Q272" i="1"/>
  <c r="P272" i="1"/>
  <c r="Q131" i="1"/>
  <c r="P131" i="1"/>
  <c r="Q55" i="1"/>
  <c r="P55" i="1"/>
  <c r="Q175" i="1"/>
  <c r="P175" i="1"/>
  <c r="Q146" i="1"/>
  <c r="P146" i="1"/>
  <c r="Q58" i="1"/>
  <c r="P58" i="1"/>
  <c r="P26" i="1"/>
  <c r="H18" i="2" l="1"/>
  <c r="G18" i="2"/>
  <c r="Q28" i="1" l="1"/>
  <c r="P28" i="1"/>
  <c r="Q116" i="1"/>
  <c r="P116" i="1"/>
  <c r="Q46" i="1"/>
  <c r="P46" i="1"/>
  <c r="Q34" i="1"/>
  <c r="P34" i="1"/>
  <c r="Q226" i="1"/>
  <c r="P226" i="1"/>
  <c r="Q320" i="1"/>
  <c r="P320" i="1"/>
  <c r="Q152" i="1"/>
  <c r="P152" i="1"/>
  <c r="Q215" i="1" l="1"/>
  <c r="Q334" i="1"/>
  <c r="Q111" i="1"/>
  <c r="Q303" i="1"/>
  <c r="P215" i="1"/>
  <c r="P334" i="1"/>
  <c r="P111" i="1"/>
  <c r="P303" i="1"/>
  <c r="Q67" i="1"/>
  <c r="P67" i="1"/>
  <c r="Q335" i="1" l="1"/>
  <c r="P335" i="1"/>
  <c r="Q306" i="1"/>
  <c r="P306" i="1"/>
  <c r="Q250" i="1"/>
  <c r="P250" i="1"/>
  <c r="Q227" i="1"/>
  <c r="P227" i="1"/>
  <c r="Q210" i="1"/>
  <c r="P210" i="1"/>
  <c r="Q166" i="1"/>
  <c r="P166" i="1"/>
  <c r="Q165" i="1"/>
  <c r="P165" i="1"/>
  <c r="Q39" i="1"/>
  <c r="Q44" i="1" l="1"/>
  <c r="P44" i="1"/>
  <c r="Q281" i="1"/>
  <c r="P281" i="1"/>
  <c r="Q45" i="1" l="1"/>
  <c r="P45" i="1"/>
  <c r="Q56" i="1"/>
  <c r="P56" i="1"/>
  <c r="Q21" i="1"/>
  <c r="Q19" i="1"/>
  <c r="Q18" i="1"/>
  <c r="Q14" i="1"/>
  <c r="Q8" i="1"/>
  <c r="Q11" i="1"/>
  <c r="P21" i="1"/>
  <c r="P19" i="1"/>
  <c r="P18" i="1"/>
  <c r="P14" i="1"/>
  <c r="P8" i="1"/>
  <c r="P11" i="1"/>
  <c r="Q295" i="1"/>
  <c r="P295" i="1"/>
  <c r="Q338" i="1" l="1"/>
  <c r="Q342" i="1"/>
  <c r="Q307" i="1"/>
  <c r="Q208" i="1"/>
  <c r="Q222" i="1"/>
  <c r="Q145" i="1"/>
  <c r="P342" i="1"/>
  <c r="P307" i="1"/>
  <c r="P208" i="1"/>
  <c r="P222" i="1"/>
  <c r="P145" i="1"/>
  <c r="Q81" i="1"/>
  <c r="P81" i="1"/>
  <c r="AG12" i="5" l="1"/>
  <c r="AF12" i="5"/>
  <c r="K12" i="5"/>
  <c r="AG11" i="5"/>
  <c r="AF11" i="5"/>
  <c r="K11" i="5"/>
  <c r="AG10" i="5"/>
  <c r="AF10" i="5"/>
  <c r="K10" i="5"/>
  <c r="AG9" i="5"/>
  <c r="AF9" i="5"/>
  <c r="K9" i="5"/>
  <c r="AG8" i="5"/>
  <c r="AF8" i="5"/>
  <c r="K8" i="5"/>
  <c r="AG7" i="5"/>
  <c r="AF7" i="5"/>
  <c r="K7" i="5"/>
  <c r="AG6" i="5"/>
  <c r="AF6" i="5"/>
  <c r="K6" i="5"/>
  <c r="AG5" i="5"/>
  <c r="AF5" i="5"/>
  <c r="K5" i="5"/>
  <c r="AG4" i="5"/>
  <c r="AF4" i="5"/>
  <c r="K4" i="5"/>
  <c r="AG3" i="5"/>
  <c r="AF3" i="5"/>
  <c r="K3" i="5"/>
  <c r="Q343" i="1"/>
  <c r="P343" i="1"/>
  <c r="Q341" i="1"/>
  <c r="P341" i="1"/>
  <c r="Q340" i="1"/>
  <c r="P340" i="1"/>
  <c r="Q339" i="1"/>
  <c r="P339" i="1"/>
  <c r="P338" i="1"/>
  <c r="Q337" i="1"/>
  <c r="P337" i="1"/>
  <c r="Q336" i="1"/>
  <c r="P336" i="1"/>
  <c r="Q333" i="1"/>
  <c r="P333" i="1"/>
  <c r="Q332" i="1"/>
  <c r="P332" i="1"/>
  <c r="Q331" i="1"/>
  <c r="P331" i="1"/>
  <c r="Q330" i="1"/>
  <c r="P330" i="1"/>
  <c r="Q329" i="1"/>
  <c r="P329" i="1"/>
  <c r="Q328" i="1"/>
  <c r="P328" i="1"/>
  <c r="Q327" i="1"/>
  <c r="P327" i="1"/>
  <c r="Q326" i="1"/>
  <c r="P326" i="1"/>
  <c r="Q325" i="1"/>
  <c r="P325" i="1"/>
  <c r="Q324" i="1"/>
  <c r="P324" i="1"/>
  <c r="Q323" i="1"/>
  <c r="P323" i="1"/>
  <c r="Q322" i="1"/>
  <c r="P322" i="1"/>
  <c r="Q321" i="1"/>
  <c r="P321" i="1"/>
  <c r="Q319" i="1"/>
  <c r="P319" i="1"/>
  <c r="Q317" i="1"/>
  <c r="P317" i="1"/>
  <c r="Q316" i="1"/>
  <c r="P316" i="1"/>
  <c r="Q315" i="1"/>
  <c r="P315" i="1"/>
  <c r="Q314" i="1"/>
  <c r="P314" i="1"/>
  <c r="Q313" i="1"/>
  <c r="P313" i="1"/>
  <c r="Q312" i="1"/>
  <c r="P312" i="1"/>
  <c r="Q310" i="1"/>
  <c r="P310" i="1"/>
  <c r="Q309" i="1"/>
  <c r="P309" i="1"/>
  <c r="Q308" i="1"/>
  <c r="P308" i="1"/>
  <c r="Q305" i="1"/>
  <c r="P305" i="1"/>
  <c r="Q304" i="1"/>
  <c r="P304" i="1"/>
  <c r="Q302" i="1"/>
  <c r="P302" i="1"/>
  <c r="Q301" i="1"/>
  <c r="P301" i="1"/>
  <c r="Q300" i="1"/>
  <c r="P300" i="1"/>
  <c r="Q299" i="1"/>
  <c r="P299" i="1"/>
  <c r="Q298" i="1"/>
  <c r="P298" i="1"/>
  <c r="Q297" i="1"/>
  <c r="P297" i="1"/>
  <c r="Q296" i="1"/>
  <c r="P296" i="1"/>
  <c r="Q294" i="1"/>
  <c r="P294" i="1"/>
  <c r="Q293" i="1"/>
  <c r="P293" i="1"/>
  <c r="Q292" i="1"/>
  <c r="P292" i="1"/>
  <c r="Q291" i="1"/>
  <c r="P291" i="1"/>
  <c r="Q290" i="1"/>
  <c r="P290" i="1"/>
  <c r="Q289" i="1"/>
  <c r="P289" i="1"/>
  <c r="Q288" i="1"/>
  <c r="P288" i="1"/>
  <c r="Q285" i="1"/>
  <c r="P285" i="1"/>
  <c r="Q284" i="1"/>
  <c r="P284" i="1"/>
  <c r="Q283" i="1"/>
  <c r="P283" i="1"/>
  <c r="Q282" i="1"/>
  <c r="P282" i="1"/>
  <c r="Q278" i="1"/>
  <c r="P278" i="1"/>
  <c r="Q277" i="1"/>
  <c r="P277" i="1"/>
  <c r="Q276" i="1"/>
  <c r="P276" i="1"/>
  <c r="Q275" i="1"/>
  <c r="P275" i="1"/>
  <c r="Q274" i="1"/>
  <c r="P274" i="1"/>
  <c r="Q273" i="1"/>
  <c r="P273" i="1"/>
  <c r="Q270" i="1"/>
  <c r="P270" i="1"/>
  <c r="Q269" i="1"/>
  <c r="P269" i="1"/>
  <c r="Q268" i="1"/>
  <c r="P268" i="1"/>
  <c r="Q267" i="1"/>
  <c r="P267" i="1"/>
  <c r="Q266" i="1"/>
  <c r="P266" i="1"/>
  <c r="Q265" i="1"/>
  <c r="P265" i="1"/>
  <c r="Q264" i="1"/>
  <c r="P264" i="1"/>
  <c r="Q263" i="1"/>
  <c r="P263" i="1"/>
  <c r="Q262" i="1"/>
  <c r="P262" i="1"/>
  <c r="Q261" i="1"/>
  <c r="P261" i="1"/>
  <c r="Q260" i="1"/>
  <c r="P260" i="1"/>
  <c r="Q259" i="1"/>
  <c r="P259" i="1"/>
  <c r="Q258" i="1"/>
  <c r="P258" i="1"/>
  <c r="Q257" i="1"/>
  <c r="P257" i="1"/>
  <c r="Q256" i="1"/>
  <c r="P256" i="1"/>
  <c r="Q255" i="1"/>
  <c r="P255" i="1"/>
  <c r="Q254" i="1"/>
  <c r="P254" i="1"/>
  <c r="Q253" i="1"/>
  <c r="P253" i="1"/>
  <c r="Q252" i="1"/>
  <c r="P252" i="1"/>
  <c r="Q251" i="1"/>
  <c r="P251" i="1"/>
  <c r="Q249" i="1"/>
  <c r="P249" i="1"/>
  <c r="Q248" i="1"/>
  <c r="P248" i="1"/>
  <c r="Q247" i="1"/>
  <c r="P247" i="1"/>
  <c r="Q245" i="1"/>
  <c r="P245" i="1"/>
  <c r="Q244" i="1"/>
  <c r="P244" i="1"/>
  <c r="Q243" i="1"/>
  <c r="P243" i="1"/>
  <c r="Q242" i="1"/>
  <c r="P242" i="1"/>
  <c r="Q241" i="1"/>
  <c r="P241" i="1"/>
  <c r="Q240" i="1"/>
  <c r="P240" i="1"/>
  <c r="Q238" i="1"/>
  <c r="P238" i="1"/>
  <c r="Q237" i="1"/>
  <c r="P237" i="1"/>
  <c r="Q236" i="1"/>
  <c r="P236" i="1"/>
  <c r="Q235" i="1"/>
  <c r="P235" i="1"/>
  <c r="Q234" i="1"/>
  <c r="P234" i="1"/>
  <c r="Q233" i="1"/>
  <c r="P233" i="1"/>
  <c r="Q232" i="1"/>
  <c r="P232" i="1"/>
  <c r="Q229" i="1"/>
  <c r="P229" i="1"/>
  <c r="Q225" i="1"/>
  <c r="P225" i="1"/>
  <c r="Q224" i="1"/>
  <c r="P224" i="1"/>
  <c r="Q223" i="1"/>
  <c r="P223" i="1"/>
  <c r="Q221" i="1"/>
  <c r="P221" i="1"/>
  <c r="Q220" i="1"/>
  <c r="P220" i="1"/>
  <c r="Q219" i="1"/>
  <c r="P219" i="1"/>
  <c r="Q218" i="1"/>
  <c r="P218" i="1"/>
  <c r="Q217" i="1"/>
  <c r="P217" i="1"/>
  <c r="Q214" i="1"/>
  <c r="P214" i="1"/>
  <c r="Q213" i="1"/>
  <c r="P213" i="1"/>
  <c r="Q212" i="1"/>
  <c r="P212" i="1"/>
  <c r="Q211" i="1"/>
  <c r="P211" i="1"/>
  <c r="Q209" i="1"/>
  <c r="P209" i="1"/>
  <c r="Q207" i="1"/>
  <c r="P207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Q179" i="1"/>
  <c r="P179" i="1"/>
  <c r="Q177" i="1"/>
  <c r="P177" i="1"/>
  <c r="Q176" i="1"/>
  <c r="P176" i="1"/>
  <c r="Q174" i="1"/>
  <c r="P174" i="1"/>
  <c r="Q173" i="1"/>
  <c r="P173" i="1"/>
  <c r="Q170" i="1"/>
  <c r="P170" i="1"/>
  <c r="Q169" i="1"/>
  <c r="P169" i="1"/>
  <c r="Q168" i="1"/>
  <c r="P168" i="1"/>
  <c r="Q167" i="1"/>
  <c r="P167" i="1"/>
  <c r="Q164" i="1"/>
  <c r="P164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4" i="1"/>
  <c r="P154" i="1"/>
  <c r="Q153" i="1"/>
  <c r="P153" i="1"/>
  <c r="Q151" i="1"/>
  <c r="P151" i="1"/>
  <c r="Q149" i="1"/>
  <c r="P149" i="1"/>
  <c r="Q148" i="1"/>
  <c r="P148" i="1"/>
  <c r="Q147" i="1"/>
  <c r="P147" i="1"/>
  <c r="Q144" i="1"/>
  <c r="P144" i="1"/>
  <c r="Q143" i="1"/>
  <c r="P143" i="1"/>
  <c r="Q142" i="1"/>
  <c r="P142" i="1"/>
  <c r="Q141" i="1"/>
  <c r="P141" i="1"/>
  <c r="Q140" i="1"/>
  <c r="P140" i="1"/>
  <c r="Q138" i="1"/>
  <c r="P138" i="1"/>
  <c r="Q137" i="1"/>
  <c r="P137" i="1"/>
  <c r="Q136" i="1"/>
  <c r="P136" i="1"/>
  <c r="Q134" i="1"/>
  <c r="P134" i="1"/>
  <c r="Q132" i="1"/>
  <c r="P132" i="1"/>
  <c r="Q130" i="1"/>
  <c r="P130" i="1"/>
  <c r="Q129" i="1"/>
  <c r="P129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5" i="1"/>
  <c r="P115" i="1"/>
  <c r="Q114" i="1"/>
  <c r="P114" i="1"/>
  <c r="Q113" i="1"/>
  <c r="P113" i="1"/>
  <c r="Q112" i="1"/>
  <c r="P112" i="1"/>
  <c r="Q108" i="1"/>
  <c r="P108" i="1"/>
  <c r="Q107" i="1"/>
  <c r="P107" i="1"/>
  <c r="Q106" i="1"/>
  <c r="P106" i="1"/>
  <c r="Q105" i="1"/>
  <c r="P105" i="1"/>
  <c r="Q104" i="1"/>
  <c r="P104" i="1"/>
  <c r="Q103" i="1"/>
  <c r="P103" i="1"/>
  <c r="Q101" i="1"/>
  <c r="P101" i="1"/>
  <c r="Q100" i="1"/>
  <c r="P100" i="1"/>
  <c r="Q99" i="1"/>
  <c r="P99" i="1"/>
  <c r="Q98" i="1"/>
  <c r="P98" i="1"/>
  <c r="Q97" i="1"/>
  <c r="P97" i="1"/>
  <c r="Q96" i="1"/>
  <c r="P96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4" i="1"/>
  <c r="P84" i="1"/>
  <c r="Q83" i="1"/>
  <c r="P83" i="1"/>
  <c r="Q82" i="1"/>
  <c r="P82" i="1"/>
  <c r="Q80" i="1"/>
  <c r="P80" i="1"/>
  <c r="Q79" i="1"/>
  <c r="P79" i="1"/>
  <c r="Q78" i="1"/>
  <c r="P78" i="1"/>
  <c r="Q76" i="1"/>
  <c r="P76" i="1"/>
  <c r="Q75" i="1"/>
  <c r="P75" i="1"/>
  <c r="Q73" i="1"/>
  <c r="P73" i="1"/>
  <c r="Q72" i="1"/>
  <c r="P72" i="1"/>
  <c r="Q71" i="1"/>
  <c r="P71" i="1"/>
  <c r="Q70" i="1"/>
  <c r="P70" i="1"/>
  <c r="Q69" i="1"/>
  <c r="P69" i="1"/>
  <c r="Q68" i="1"/>
  <c r="P68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4" i="1"/>
  <c r="P54" i="1"/>
  <c r="Q53" i="1"/>
  <c r="P53" i="1"/>
  <c r="Q51" i="1"/>
  <c r="P51" i="1"/>
  <c r="Q49" i="1"/>
  <c r="P49" i="1"/>
  <c r="Q43" i="1"/>
  <c r="P43" i="1"/>
  <c r="Q42" i="1"/>
  <c r="P42" i="1"/>
  <c r="Q41" i="1"/>
  <c r="P41" i="1"/>
  <c r="Q40" i="1"/>
  <c r="P40" i="1"/>
  <c r="Q36" i="1"/>
  <c r="P36" i="1"/>
  <c r="Q35" i="1"/>
  <c r="P35" i="1"/>
  <c r="Q33" i="1"/>
  <c r="P33" i="1"/>
  <c r="Q31" i="1"/>
  <c r="P31" i="1"/>
  <c r="Q26" i="1"/>
  <c r="Q25" i="1"/>
  <c r="P25" i="1"/>
  <c r="Q24" i="1"/>
  <c r="P24" i="1"/>
  <c r="Q22" i="1"/>
  <c r="P22" i="1"/>
  <c r="Q20" i="1"/>
  <c r="P20" i="1"/>
  <c r="Q17" i="1"/>
  <c r="P17" i="1"/>
  <c r="Q16" i="1"/>
  <c r="P16" i="1"/>
  <c r="Q15" i="1"/>
  <c r="P15" i="1"/>
  <c r="Q13" i="1"/>
  <c r="P13" i="1"/>
  <c r="Q12" i="1"/>
  <c r="P12" i="1"/>
  <c r="Q10" i="1"/>
  <c r="P10" i="1"/>
  <c r="Q9" i="1"/>
  <c r="P9" i="1"/>
  <c r="Q7" i="1"/>
  <c r="P7" i="1"/>
  <c r="Q6" i="1"/>
  <c r="P6" i="1"/>
  <c r="Q311" i="1"/>
  <c r="P311" i="1"/>
  <c r="Q239" i="1"/>
  <c r="P239" i="1"/>
  <c r="Q206" i="1"/>
  <c r="P206" i="1"/>
  <c r="Q163" i="1"/>
  <c r="P163" i="1"/>
  <c r="Q110" i="1"/>
  <c r="P110" i="1"/>
  <c r="P39" i="1"/>
  <c r="Q32" i="1"/>
  <c r="P32" i="1"/>
</calcChain>
</file>

<file path=xl/sharedStrings.xml><?xml version="1.0" encoding="utf-8"?>
<sst xmlns="http://schemas.openxmlformats.org/spreadsheetml/2006/main" count="15605" uniqueCount="3966">
  <si>
    <t>Game Name</t>
  </si>
  <si>
    <t>Market</t>
  </si>
  <si>
    <t>Chinese Game Name</t>
  </si>
  <si>
    <t>Flash Item ID</t>
  </si>
  <si>
    <t>Flash App ID</t>
  </si>
  <si>
    <t>HTML5 Item ID</t>
  </si>
  <si>
    <t>HTML5 App ID</t>
  </si>
  <si>
    <t>Download Item ID</t>
  </si>
  <si>
    <t>Download App ID</t>
  </si>
  <si>
    <t>Category 1</t>
  </si>
  <si>
    <t>Category 2</t>
  </si>
  <si>
    <t>Category 3</t>
  </si>
  <si>
    <t>HasGamble</t>
  </si>
  <si>
    <t>RTP</t>
  </si>
  <si>
    <t>Launch ID</t>
  </si>
  <si>
    <t>FLASH</t>
  </si>
  <si>
    <t>HTML5</t>
  </si>
  <si>
    <t>Download</t>
  </si>
  <si>
    <t>Button Image Name</t>
  </si>
  <si>
    <t>HTML5 External Game Reference</t>
  </si>
  <si>
    <t>Download External Game Reference</t>
  </si>
  <si>
    <t>Module ID</t>
  </si>
  <si>
    <t>Client ID</t>
  </si>
  <si>
    <t>English (en)</t>
  </si>
  <si>
    <t>Chinese Simplified (zh)</t>
  </si>
  <si>
    <t>Korean (ko)</t>
  </si>
  <si>
    <t>Japanese (ja)</t>
  </si>
  <si>
    <t>Chinese Traditional (zh-tw)</t>
  </si>
  <si>
    <t>Thailand (th)</t>
  </si>
  <si>
    <t>Vietnamese (vi)</t>
  </si>
  <si>
    <t>Indo (id)</t>
  </si>
  <si>
    <t>Flash equal H5</t>
  </si>
  <si>
    <t>Flash equal Download</t>
  </si>
  <si>
    <t>Full</t>
  </si>
  <si>
    <t>Semi</t>
  </si>
  <si>
    <t>9 Pots of Gold</t>
  </si>
  <si>
    <t>9罐黄金</t>
  </si>
  <si>
    <t>Video Slot</t>
  </si>
  <si>
    <t>5 Reel Slot</t>
  </si>
  <si>
    <t>20 paylines</t>
  </si>
  <si>
    <t>9potsOfGoldDesktop</t>
  </si>
  <si>
    <t>BTN_9PotsofGold / BTN_9PotsofGold_ZH</t>
  </si>
  <si>
    <t>MGS_9PotsOfGold</t>
  </si>
  <si>
    <t>MGS_HTML5_9PotsOfGold</t>
  </si>
  <si>
    <t>F.H</t>
  </si>
  <si>
    <t>Age of Conquest</t>
  </si>
  <si>
    <t>征服时代</t>
  </si>
  <si>
    <t>ageOfConquestDesktop</t>
  </si>
  <si>
    <t>BTN_AgeofConquest / BTN_AgeofConquest_ZH</t>
  </si>
  <si>
    <t>MGS_AgeOfConquest</t>
  </si>
  <si>
    <t>MGS_HTML5_AgeOfConquest</t>
  </si>
  <si>
    <t>Astro Rocks Live</t>
  </si>
  <si>
    <t>星际同萌Live</t>
  </si>
  <si>
    <t>Others</t>
  </si>
  <si>
    <t>Arcade</t>
  </si>
  <si>
    <t>BTN_AstroRocksLive / BTN_AstroRocksLive_ZH</t>
  </si>
  <si>
    <t>Cuoi and the Banyan Tree</t>
  </si>
  <si>
    <t>Vietnam</t>
  </si>
  <si>
    <t>阿贵与树</t>
  </si>
  <si>
    <t>88 paylines</t>
  </si>
  <si>
    <t>CuoiAndTheBanyanTreeDesktop</t>
  </si>
  <si>
    <t>BTN_CuoiAndTheBanyanTree / BTN_CuoiAndTheBanyanTree_ZH</t>
  </si>
  <si>
    <t>MGS_CuoiandtheBanyanTree</t>
  </si>
  <si>
    <t>MGS_HTML5_CuoiandtheBanyanTree</t>
  </si>
  <si>
    <t>F,H</t>
  </si>
  <si>
    <t>Hidden Treasures of River Kwai</t>
  </si>
  <si>
    <t>Thailand</t>
  </si>
  <si>
    <t>桂河藏宝</t>
  </si>
  <si>
    <t>25 paylines</t>
  </si>
  <si>
    <t>hiddenTreasuresOfRiverKwaiDesktop</t>
  </si>
  <si>
    <t>BTN_HiddenTreasuresOfRiverKwai / BTN_HiddenTreasuresOfRiverKwai_ZH</t>
  </si>
  <si>
    <t>MGS_HiddenTreasuresofRiverKwai</t>
  </si>
  <si>
    <t>MGS_HTML5_HiddenTreasuresofRiverKwai</t>
  </si>
  <si>
    <t>Lucky Riches Hyperspins</t>
  </si>
  <si>
    <t>幸运富豪</t>
  </si>
  <si>
    <t>243 paylines</t>
  </si>
  <si>
    <t>96.52% - 97.49%</t>
  </si>
  <si>
    <t>luckyRichesHyperspinsDesktop</t>
  </si>
  <si>
    <t>BTN_LuckyRichesHyperspins / BTN_LuckyRichesHyperspins_ZH</t>
  </si>
  <si>
    <t>MGS_LuckyRichesHyperspins</t>
  </si>
  <si>
    <t>MGS_HTML5_LuckyRichesHyperspins</t>
  </si>
  <si>
    <t>Playboy Fortunes</t>
  </si>
  <si>
    <t>花花公子财富</t>
  </si>
  <si>
    <t>Bonus Slot</t>
  </si>
  <si>
    <t>playboyFortunesDesktop</t>
  </si>
  <si>
    <t>BTN_PlayboyFortunes / BTN_PlayboyFortunes_ZH</t>
  </si>
  <si>
    <t>MGS_PlayboyPlaymateFortunes</t>
  </si>
  <si>
    <t>MGS_HTML5_PlayboyPlaymateFortunes</t>
  </si>
  <si>
    <t>The Immortal Sumo</t>
  </si>
  <si>
    <t>Japan</t>
  </si>
  <si>
    <t>永远的横纲</t>
  </si>
  <si>
    <t>theImmortalSumoDesktop</t>
  </si>
  <si>
    <t>BTN_TheImmortalSumo / BTN_TheImmortalSumo_ZH</t>
  </si>
  <si>
    <t>MGS_TheImmortalSumo</t>
  </si>
  <si>
    <t>MGS_HTML5_TheImmortalSumo</t>
  </si>
  <si>
    <t>10 Play Double Double Bonus Poker</t>
  </si>
  <si>
    <t>10手加倍双重奖金扑克</t>
  </si>
  <si>
    <t>Video Poker</t>
  </si>
  <si>
    <t>MGS_10PlayDoubleDoubleBonusPoker</t>
  </si>
  <si>
    <t>D</t>
  </si>
  <si>
    <t>10 Play Jacksor Better</t>
  </si>
  <si>
    <t>10手千斤顶或更好</t>
  </si>
  <si>
    <t>MGS_10PlayJacksorBetter</t>
  </si>
  <si>
    <t>100 Play Aces and Faces</t>
  </si>
  <si>
    <t>100手王牌和面孔</t>
  </si>
  <si>
    <t>MGS_100PlayAcesandFaces</t>
  </si>
  <si>
    <t>100 Play Bonus Poker</t>
  </si>
  <si>
    <t>100手奖金扑克</t>
  </si>
  <si>
    <t>MGS_100PlayBonusPoker</t>
  </si>
  <si>
    <t>100 Play Deuces and Joker</t>
  </si>
  <si>
    <t>100手百搭小丑扑克</t>
  </si>
  <si>
    <t>MGS_100PlayDeucesWild</t>
  </si>
  <si>
    <t>100 Play Deuces Wild</t>
  </si>
  <si>
    <t>100手万能两点</t>
  </si>
  <si>
    <t>MGS_100PlayDeucesandJoker</t>
  </si>
  <si>
    <t>100 Play Double Double Bonus Poker</t>
  </si>
  <si>
    <t>100手加倍双重奖金扑克</t>
  </si>
  <si>
    <t>MGS_100PlayDoubleDoubleBonusPoker</t>
  </si>
  <si>
    <t>100 Play Jacks or Better</t>
  </si>
  <si>
    <t>100手千斤顶或更好</t>
  </si>
  <si>
    <t>MGS_100PlayJacksorBetter</t>
  </si>
  <si>
    <t>4 Play Aces and Faces</t>
  </si>
  <si>
    <t>4手王牌和面孔</t>
  </si>
  <si>
    <t>BTN_AcesFacesPowerPoker1</t>
  </si>
  <si>
    <t>F</t>
  </si>
  <si>
    <t>4 Play Deuces and Joker</t>
  </si>
  <si>
    <t>4手百搭小丑扑克</t>
  </si>
  <si>
    <t>BTN_DeucesJokerPowerPoker1</t>
  </si>
  <si>
    <t>4 Play Deuces Wild</t>
  </si>
  <si>
    <t>4手万能两点</t>
  </si>
  <si>
    <t>BTN_DeucesWild1</t>
  </si>
  <si>
    <t>MGS_DeucesWild</t>
  </si>
  <si>
    <t>F,D</t>
  </si>
  <si>
    <t>4 Play Jacks or Better</t>
  </si>
  <si>
    <t>4手千斤顶或更好</t>
  </si>
  <si>
    <t>BTN_JacksorBetterPowerPoker1</t>
  </si>
  <si>
    <t>4 Play Tens or Better</t>
  </si>
  <si>
    <t>4手数万或更好</t>
  </si>
  <si>
    <t>BTN_TensOrBetterPowerPoker1</t>
  </si>
  <si>
    <t>50 Play Aces and Faces</t>
  </si>
  <si>
    <t>50手王牌和面孔</t>
  </si>
  <si>
    <t>MGS_50PlayAcesandFaces</t>
  </si>
  <si>
    <t>50 Play Bonus Poker</t>
  </si>
  <si>
    <t>50手奖金扑克</t>
  </si>
  <si>
    <t>MGS_50PlayBonusPoker</t>
  </si>
  <si>
    <t>50 Play Deuces and Joker</t>
  </si>
  <si>
    <t>50手百搭小丑扑克</t>
  </si>
  <si>
    <t>MGS_50PlayDeucesWild</t>
  </si>
  <si>
    <t>50 Play Deuces Wild</t>
  </si>
  <si>
    <t>50手万能两点</t>
  </si>
  <si>
    <t>MGS_50PlayDeucesandJoker</t>
  </si>
  <si>
    <t>50 Play Double Double Bonus Poker</t>
  </si>
  <si>
    <t>50手加倍双重奖金扑克</t>
  </si>
  <si>
    <t>MGS_50PlayDoubleDoubleBonusPoker</t>
  </si>
  <si>
    <t>Aces and Eights</t>
  </si>
  <si>
    <t>王牌和八面</t>
  </si>
  <si>
    <t>BTN_AcesAndEights1</t>
  </si>
  <si>
    <t>MGS_AcesAndEights</t>
  </si>
  <si>
    <t>MGS_HTML5_VideoPoker_AcesEights</t>
  </si>
  <si>
    <t>MGS_AcesandEights</t>
  </si>
  <si>
    <t>Aces and Faces</t>
  </si>
  <si>
    <t>王牌和面孔</t>
  </si>
  <si>
    <t>acesfaces</t>
  </si>
  <si>
    <t>BTN_AcesFaces1</t>
  </si>
  <si>
    <t>MGS_Aces_And_Faces</t>
  </si>
  <si>
    <t>MGS_HTML5_VideoPoker_AcesFaces</t>
  </si>
  <si>
    <t>MGS_AcesandFaces</t>
  </si>
  <si>
    <t>H</t>
  </si>
  <si>
    <t>All American</t>
  </si>
  <si>
    <t>所有美国</t>
  </si>
  <si>
    <t>BTN_AllAmerican1</t>
  </si>
  <si>
    <t>Atlantic City Blackjack</t>
  </si>
  <si>
    <t>大西洋城21点</t>
  </si>
  <si>
    <t>Table</t>
  </si>
  <si>
    <t>Blackjack</t>
  </si>
  <si>
    <t>MGS_AtlanticCityBlackjack</t>
  </si>
  <si>
    <t>Atlantic City Blackjack Gold</t>
  </si>
  <si>
    <t>大西洋城黄金21点</t>
  </si>
  <si>
    <t>AtlanticCityBJGold</t>
  </si>
  <si>
    <t>BTN_GoldSeries_AtlanticCityBlackjack1</t>
  </si>
  <si>
    <t>MGS_Atlantic_City_Blackjack_Gold</t>
  </si>
  <si>
    <t>MGS_AtlanticCityBlackjackGold</t>
  </si>
  <si>
    <t>Big 5 Blackjack Gold</t>
  </si>
  <si>
    <t>大五黄金21点</t>
  </si>
  <si>
    <t>BTN_GoldSeries_BigFive1</t>
  </si>
  <si>
    <t>Bingo Bonanza</t>
  </si>
  <si>
    <t>宾果富豪</t>
  </si>
  <si>
    <t>Scratch Card</t>
  </si>
  <si>
    <t>BTN_BingoBonanza1</t>
  </si>
  <si>
    <t>Bonus Deuces Wild</t>
  </si>
  <si>
    <t>疯狂奖金局末平分</t>
  </si>
  <si>
    <t>RubyBonusDeucesWild</t>
  </si>
  <si>
    <t>BTN_BonusDeucesWild1</t>
  </si>
  <si>
    <t>MGS_BonusDeucesWild</t>
  </si>
  <si>
    <t>MGS_HTML5_VideoPoker_BonusDeuces</t>
  </si>
  <si>
    <t>F,H,D</t>
  </si>
  <si>
    <t>Bonus Poker</t>
  </si>
  <si>
    <t>奖金扑克</t>
  </si>
  <si>
    <t>Bonus Poker Deluxe</t>
  </si>
  <si>
    <t>豪华奖金扑克</t>
  </si>
  <si>
    <t>BTN_BonusPokerDeluxe1</t>
  </si>
  <si>
    <t>Castle Builder II</t>
  </si>
  <si>
    <t>城堡建筑师II</t>
  </si>
  <si>
    <t>15 paylines</t>
  </si>
  <si>
    <t>castleBuilderII</t>
  </si>
  <si>
    <t>BTN_CastleBuilder2 / BTN_CastleBuilder2_ZH</t>
  </si>
  <si>
    <t>MGS_Rabcat_CastleBuilderII</t>
  </si>
  <si>
    <t>MGS_Rabcat_HTML5_CastleBuilderII</t>
  </si>
  <si>
    <t>Classic Blackjack Gold</t>
  </si>
  <si>
    <t>经典黄金21点</t>
  </si>
  <si>
    <t>RubyClassicBlackjackGold</t>
  </si>
  <si>
    <t>BTN_GoldSeries_ClassicBlackjack1</t>
  </si>
  <si>
    <t>MGS_Classic_Blackjack_Gold</t>
  </si>
  <si>
    <t>MGS_HTML5_ClassicBlackjackGold</t>
  </si>
  <si>
    <t>Deuces and Joker</t>
  </si>
  <si>
    <t>百搭小丑扑克</t>
  </si>
  <si>
    <t>BTN_DeucesJoker1</t>
  </si>
  <si>
    <t>Double Bonus Poker</t>
  </si>
  <si>
    <t>双重奖金扑克</t>
  </si>
  <si>
    <t>BTN_DoubleBonus1</t>
  </si>
  <si>
    <t>Double Double Bonus</t>
  </si>
  <si>
    <t>换牌扑克</t>
  </si>
  <si>
    <t>DoubleDoubleBonus</t>
  </si>
  <si>
    <t>BTN_DoubleDoubleBonus1</t>
  </si>
  <si>
    <t>MGS_VP_DblDblBonus</t>
  </si>
  <si>
    <t>MGS_HTML5_VideoPoker_DblDblBonus</t>
  </si>
  <si>
    <t>MGS_DoubleDoubleBonusPoker</t>
  </si>
  <si>
    <t>Double Exposure Blackjack</t>
  </si>
  <si>
    <t>双曝光21点</t>
  </si>
  <si>
    <t>MGS_DoubleExposureBlackjack</t>
  </si>
  <si>
    <t>Double Exposure Gold</t>
  </si>
  <si>
    <t>双重黄金曝光</t>
  </si>
  <si>
    <t>BTN_GoldSeries_DoubleExposureBlackjack1</t>
  </si>
  <si>
    <t>European Blackjack</t>
  </si>
  <si>
    <t>欧式21点</t>
  </si>
  <si>
    <t>MGS_EuropeanBlackjack</t>
  </si>
  <si>
    <t>European Blackjack Gold</t>
  </si>
  <si>
    <t>歐式21点黄金桌</t>
  </si>
  <si>
    <t>EuropeanBJGold</t>
  </si>
  <si>
    <t>BTN_GoldSeries_EuroBlackjack1</t>
  </si>
  <si>
    <t>MGS_EuropeanBlackjackGold</t>
  </si>
  <si>
    <t>MGS_HTML5_Table_EuroBlackjack</t>
  </si>
  <si>
    <t>European Blackjack Redeal Gold</t>
  </si>
  <si>
    <t>欧式黄金21点</t>
  </si>
  <si>
    <t>MGS_EuropeanBlackjackRedealGold</t>
  </si>
  <si>
    <t>European Roulette</t>
  </si>
  <si>
    <t>欧式轮盘</t>
  </si>
  <si>
    <t>Roulette</t>
  </si>
  <si>
    <t>europeanRoulette</t>
  </si>
  <si>
    <t>BTN_EuroRoulette1</t>
  </si>
  <si>
    <t>MGS_HTML5_Table_EuroRoulette</t>
  </si>
  <si>
    <t>MGS_EuropeanRoulette</t>
  </si>
  <si>
    <t>H,D</t>
  </si>
  <si>
    <t>European Roulette Gold</t>
  </si>
  <si>
    <t>欧式轮盘黄金桌</t>
  </si>
  <si>
    <t>BTN_GoldSeries_EuroRoulette1</t>
  </si>
  <si>
    <t>High Limit European Blackjack</t>
  </si>
  <si>
    <t>高限制欧洲21点桌</t>
  </si>
  <si>
    <t>BTN_EuroBlackjackHighLimit1</t>
  </si>
  <si>
    <t>HiLo 13 European Blackjack Gold</t>
  </si>
  <si>
    <t>13欧洲21点黃金桌</t>
  </si>
  <si>
    <t>BTN_GoldSeries_HiLo13EuroBJ1</t>
  </si>
  <si>
    <t>Jacks or Better</t>
  </si>
  <si>
    <t>千斤顶或更好</t>
  </si>
  <si>
    <t>jacks</t>
  </si>
  <si>
    <t>BTN_JacksOrBetter1</t>
  </si>
  <si>
    <t>MGS_JacksorBetter</t>
  </si>
  <si>
    <t>MGS_HTML5_VideoPoker_JacksOrBetter</t>
  </si>
  <si>
    <t>Multi Hand Atlantic City Blackjack</t>
  </si>
  <si>
    <t>多手大西洋城大酒杯</t>
  </si>
  <si>
    <t>MGS_MultiHandAtlanticCityBlackjack</t>
  </si>
  <si>
    <t>Multi Hand Atlantic City Blackjack Gold</t>
  </si>
  <si>
    <t>多手大西洋城黄金21点</t>
  </si>
  <si>
    <t>MGS_MultiHandAtlanticCityBlackjackGold</t>
  </si>
  <si>
    <t>Multi Hand Big Five Blackjack Gold</t>
  </si>
  <si>
    <t>多手大五大酒杯金子</t>
  </si>
  <si>
    <t>MGS_MultiHandBigFiveBlackjackGold</t>
  </si>
  <si>
    <t>Multi Hand Bonus Blackjack</t>
  </si>
  <si>
    <t>多手21点黄金桌</t>
  </si>
  <si>
    <t>MGS_MultiHandBonusBlackjack</t>
  </si>
  <si>
    <t>Multi Hand Double Exposure Blackjack</t>
  </si>
  <si>
    <t>多手双重曝光21点</t>
  </si>
  <si>
    <t>MGS_MultiHandDoubleExposureBlackjack</t>
  </si>
  <si>
    <t>Multi Hand European Blackjack Gold</t>
  </si>
  <si>
    <t>多手欧洲21点黄金桌</t>
  </si>
  <si>
    <t>BTN_GoldSeries_MHEuroBlackjack2</t>
  </si>
  <si>
    <t>Multi Hand Perfect Pairs Blackjack Gold</t>
  </si>
  <si>
    <t>多手完美对子21点黄金桌</t>
  </si>
  <si>
    <t>BTN_GoldSeries_MHPerfectPairsBlackjack1</t>
  </si>
  <si>
    <t>Multi Hand Pontoon Gold</t>
  </si>
  <si>
    <t>多手浮舟金</t>
  </si>
  <si>
    <t>MGS_MultiHandPontoonGold</t>
  </si>
  <si>
    <t>Multi Hand Premier Blackjack Gold</t>
  </si>
  <si>
    <t>多手超级21点黄金桌</t>
  </si>
  <si>
    <t>BTN_MHPremierBlackjack1</t>
  </si>
  <si>
    <t>Multi Hand Spanish 21 Blackjack</t>
  </si>
  <si>
    <t>多手西班牙21点</t>
  </si>
  <si>
    <t>MGS_MultiHandSpanish21Blackjack</t>
  </si>
  <si>
    <t>Multi Hand Spanish 21 BlackjackGold</t>
  </si>
  <si>
    <t>多手西班牙黄金21点</t>
  </si>
  <si>
    <t>MGS_MultiHandSpanish21BlackjackGold</t>
  </si>
  <si>
    <t>Multi Hand Vegas Downtown Blackjack</t>
  </si>
  <si>
    <t>多手拉斯维加斯市区21点</t>
  </si>
  <si>
    <t>MGS_MultiHandVegasDowntownBlackjack</t>
  </si>
  <si>
    <t>Multi Hand Vegas Downtown Blackjack Gold</t>
  </si>
  <si>
    <t>多手拉斯维加斯市区黄金21点</t>
  </si>
  <si>
    <t>BTN_GoldSeries_MHVegasDowntown2</t>
  </si>
  <si>
    <t>Multi Hand Vegas Strip Blackjack</t>
  </si>
  <si>
    <t>多手拉斯维加斯大道21点</t>
  </si>
  <si>
    <t>MGS_MultiHandVegasStripBlackjack</t>
  </si>
  <si>
    <t>Multi Hand Vegas Strip Blackjack Gold</t>
  </si>
  <si>
    <t>多手拉斯维加斯大道黄金21点</t>
  </si>
  <si>
    <t>MGS_MultiHandVegasStripBlackjackGold</t>
  </si>
  <si>
    <t>Pontoon Gold</t>
  </si>
  <si>
    <t>浮桥黄金桌</t>
  </si>
  <si>
    <t>MGS_PontoonGold</t>
  </si>
  <si>
    <t>Premier Blackjack Hi Lo Gold</t>
  </si>
  <si>
    <t>超级高低21点黄金桌</t>
  </si>
  <si>
    <t>BTN_PremierBlackjackHiLo1</t>
  </si>
  <si>
    <t>Premier Blackjack High Streak Gold</t>
  </si>
  <si>
    <t>超级高条纹21点黄金桌</t>
  </si>
  <si>
    <t>BTN_PremierBlackjackHiStreak1</t>
  </si>
  <si>
    <t>Premier Multi-Hand Euro Bonus Blackjack Gold</t>
  </si>
  <si>
    <t>多手超级欧式21点黄金桌</t>
  </si>
  <si>
    <t>BTN_GoldSeries_MHBonusBlackjack2</t>
  </si>
  <si>
    <t>Six Shooter Looter</t>
  </si>
  <si>
    <t>六位枪手掠夺者</t>
  </si>
  <si>
    <t>BTN_SixShooterLooter</t>
  </si>
  <si>
    <t>Spanish 21 Blackjack</t>
  </si>
  <si>
    <t>西班牙21点</t>
  </si>
  <si>
    <t>BTN_SpanishBlackjack1</t>
  </si>
  <si>
    <t>Spanish 21 Blackjack Gold</t>
  </si>
  <si>
    <t>西班牙黄金21点</t>
  </si>
  <si>
    <t>BTN_GoldSeries_SpanishBlackjack1</t>
  </si>
  <si>
    <t>Super Fun 21</t>
  </si>
  <si>
    <t>超级有趣21点</t>
  </si>
  <si>
    <t>BTN_SuperFun21Blackjack1</t>
  </si>
  <si>
    <t>Super Fun 21 Blackjack Gold</t>
  </si>
  <si>
    <t>超级有趣黄金21点</t>
  </si>
  <si>
    <t>MGS_SuperFun21BlackjackGold</t>
  </si>
  <si>
    <t>Tens or Better</t>
  </si>
  <si>
    <t>数万或更好</t>
  </si>
  <si>
    <t>BTN_TensOrBetter1</t>
  </si>
  <si>
    <t>Vegas Downtown Blackjack</t>
  </si>
  <si>
    <t>拉斯维加斯市区21点</t>
  </si>
  <si>
    <t>MGS_VegasDowntownBlackjack</t>
  </si>
  <si>
    <t>Vegas Downtown Blackjack Gold</t>
  </si>
  <si>
    <t>拉斯维加斯市区黄金21点</t>
  </si>
  <si>
    <t>MGS_VegasDowntownBlackjackGold</t>
  </si>
  <si>
    <t>Vegas Single Deck Blackjack</t>
  </si>
  <si>
    <t>拉斯维加斯21点单人桌</t>
  </si>
  <si>
    <t>MGS_VegasSingleDeckBlackjack</t>
  </si>
  <si>
    <t>Vegas Single Deck Blackjack Gold</t>
  </si>
  <si>
    <t>拉斯维加斯21点单人黄金桌</t>
  </si>
  <si>
    <t>RubyVegasSingleDeckBlackjackGold</t>
  </si>
  <si>
    <t>BTN_GoldSeries_VegasSingleDeck1</t>
  </si>
  <si>
    <t>MGS_Vegas_Single_Deck_Blackjack_Gold</t>
  </si>
  <si>
    <t>MGS_VegasSingleDeckBlackjackGold</t>
  </si>
  <si>
    <t>Vegas Strip Blackjack</t>
  </si>
  <si>
    <t>拉斯维加斯21点</t>
  </si>
  <si>
    <t>BTN_VegasStripBlackjack1</t>
  </si>
  <si>
    <t>Vegas Strip Blackjack Gold</t>
  </si>
  <si>
    <t>拉斯维加斯21点黄金桌</t>
  </si>
  <si>
    <t>RubyVegasStripBlackjackGold</t>
  </si>
  <si>
    <t>BTN_GoldSeries_VegasStrip1</t>
  </si>
  <si>
    <t>MGS_Vegas_Strip_Blackjack_Gold</t>
  </si>
  <si>
    <t>MGS_VegasStripBlackjackGold</t>
  </si>
  <si>
    <t>108 Heroes</t>
  </si>
  <si>
    <t>108好汉</t>
  </si>
  <si>
    <t>108heroesDesktop</t>
  </si>
  <si>
    <t>BTN_108Heroes.jpg / BTN_108Heroes._ZH.jpg</t>
  </si>
  <si>
    <t>MGS_108Heroes</t>
  </si>
  <si>
    <t>MGS_HTML5_108Heroes</t>
  </si>
  <si>
    <t>108 Heroes Multiplier Fortunes</t>
  </si>
  <si>
    <t>108好汉乘数财富</t>
  </si>
  <si>
    <t>9 paylines</t>
  </si>
  <si>
    <t>108heroesMultiplierFortunesDesktop</t>
  </si>
  <si>
    <t>BTN_108HeroesMF / BTN_108HeroesMF_ZH</t>
  </si>
  <si>
    <t>MGS_108HeroesMultiplierFortunes</t>
  </si>
  <si>
    <t>MGS_HTML5_108HeroesMultiplierFortunes</t>
  </si>
  <si>
    <t>168 spin Live</t>
  </si>
  <si>
    <t>一路发</t>
  </si>
  <si>
    <t>3 Reel Slot</t>
  </si>
  <si>
    <t>96% - 96.50%</t>
  </si>
  <si>
    <t>BTN_168SpinLive / BTN_168SpinLive_ZH</t>
  </si>
  <si>
    <t>3 Empires</t>
  </si>
  <si>
    <t>三國</t>
  </si>
  <si>
    <t>40 paylines</t>
  </si>
  <si>
    <t>BTN_3Empire.jpg / BTN_3Empire_ZH.jpg</t>
  </si>
  <si>
    <t>4 Play Double Joker</t>
  </si>
  <si>
    <t>4手双百搭</t>
  </si>
  <si>
    <t>BTN_DoubleJoker1</t>
  </si>
  <si>
    <t>4 Play Joker Poker</t>
  </si>
  <si>
    <t>4手小丑扑克</t>
  </si>
  <si>
    <t>BTN_JokerPokerPowerPoker1</t>
  </si>
  <si>
    <t>5 Reel Drive</t>
  </si>
  <si>
    <t>5卷的驱动器</t>
  </si>
  <si>
    <t>5ReelDrive</t>
  </si>
  <si>
    <t>BTN_5ReelDrive1</t>
  </si>
  <si>
    <t>MGS_5ReelDrive</t>
  </si>
  <si>
    <t>MGS_HTML5_Slot_5ReelDrive</t>
  </si>
  <si>
    <t>50 Play Double Joker</t>
  </si>
  <si>
    <t>50手双倍小丑</t>
  </si>
  <si>
    <t>MGS_50PlayDoubleJoker</t>
  </si>
  <si>
    <t>9 Masks of Fire</t>
  </si>
  <si>
    <t>9个烈焰面具</t>
  </si>
  <si>
    <t>9masksOfFireDesktop</t>
  </si>
  <si>
    <t>BTN_9MasksOfFire / BTN_9MasksOfFire_ZH</t>
  </si>
  <si>
    <t>MGS_NineMasksOfFire</t>
  </si>
  <si>
    <t>MGS_HTML5_NineMasksOfFire</t>
  </si>
  <si>
    <t>A Dark Matter</t>
  </si>
  <si>
    <t>黑暗阴影</t>
  </si>
  <si>
    <t>5 paylines</t>
  </si>
  <si>
    <t>aDarkMatterDesktop</t>
  </si>
  <si>
    <t>BTN_ADarkMatter / BTN_ADarkMatter_ZH</t>
  </si>
  <si>
    <t>MGS_ADarkMatter</t>
  </si>
  <si>
    <t>MGS_HTML5_ADarkMatter</t>
  </si>
  <si>
    <t>Action Ops Snow &amp; Sable</t>
  </si>
  <si>
    <t>秘密行动雪诺和塞布尔</t>
  </si>
  <si>
    <t>10 paylines</t>
  </si>
  <si>
    <t>actionOpsSnowAndSableDesktop</t>
  </si>
  <si>
    <t>BTN_ActionOpsSnow&amp;Sable / BTN_ActionOpsSnow&amp;Sable_ZH</t>
  </si>
  <si>
    <t>MGS_ActionOpsSnowAndSable</t>
  </si>
  <si>
    <t>MGS_HTML5_ActionOpsSnowAndSable</t>
  </si>
  <si>
    <t>Adventure Palace HD</t>
  </si>
  <si>
    <t>冒险宫殿</t>
  </si>
  <si>
    <t>AdventurePalace</t>
  </si>
  <si>
    <t>BTN_AdventurePalaceHD</t>
  </si>
  <si>
    <t>MGS_Adventure_Palace</t>
  </si>
  <si>
    <t>MGS_HTML5_AdventurePalace</t>
  </si>
  <si>
    <t>Age of Discovery</t>
  </si>
  <si>
    <t>史地大发现</t>
  </si>
  <si>
    <t>RubyAgeOfDiscovery</t>
  </si>
  <si>
    <t>BTN_AgeofDiscovery3</t>
  </si>
  <si>
    <t>MGS_Age_of_Discovery</t>
  </si>
  <si>
    <t>MGS_HTML5_AgeOfDiscovery_BonusSlot</t>
  </si>
  <si>
    <t>MGS_AgeofDiscovery</t>
  </si>
  <si>
    <t>Agent Jane Blonde</t>
  </si>
  <si>
    <t>特务珍金</t>
  </si>
  <si>
    <t>Feature Slot</t>
  </si>
  <si>
    <t>RubyAgentJaneBlonde</t>
  </si>
  <si>
    <t>BTN_AgentJaneBlonde7</t>
  </si>
  <si>
    <t>MGS_AgentJaneBlonde</t>
  </si>
  <si>
    <t>MGS_HTML5_AgentJaneBlonde</t>
  </si>
  <si>
    <t>Agent Jane Blonde Returns</t>
  </si>
  <si>
    <t>特工简布隆德归来</t>
  </si>
  <si>
    <t>agentjaneblondereturnsDesktop</t>
  </si>
  <si>
    <t>BTN_AgentJaneBlondeReturns / BTN_AgentJaneBlondeReturns_ZH</t>
  </si>
  <si>
    <t>MGS_AgentJaneBlondeReturns</t>
  </si>
  <si>
    <t>MGS_HTML5_AgentJaneBlondeReturns</t>
  </si>
  <si>
    <t>Alaskan Fishing</t>
  </si>
  <si>
    <t>阿拉斯加捕捞</t>
  </si>
  <si>
    <t>AlaskanFishing</t>
  </si>
  <si>
    <t>BTN_AlaskanFishing1</t>
  </si>
  <si>
    <t>MGS_AlaskanFishing</t>
  </si>
  <si>
    <t>MGS_HTML5_BonusSlot_AlaskanFishing</t>
  </si>
  <si>
    <t>Alaxe in Zombieland</t>
  </si>
  <si>
    <t>亚里尸乐园</t>
  </si>
  <si>
    <t>BTN_AlaxeInZombieland</t>
  </si>
  <si>
    <t>Alien Rush</t>
  </si>
  <si>
    <t>星际萌宝贝</t>
  </si>
  <si>
    <t>BTN_AlienRush / BTN_AlienRush_ZH</t>
  </si>
  <si>
    <t>Alley Cats</t>
  </si>
  <si>
    <t>胡同猫</t>
  </si>
  <si>
    <t>MGS_AlleyCats</t>
  </si>
  <si>
    <t>American Roulette</t>
  </si>
  <si>
    <t>美国轮盘</t>
  </si>
  <si>
    <t>AmericanRoulette</t>
  </si>
  <si>
    <t>BTN_USRoulette1</t>
  </si>
  <si>
    <t>MGS_AmericanRoulette</t>
  </si>
  <si>
    <t>Ancient Fortunes: Zeus</t>
  </si>
  <si>
    <t>宙斯古代财富</t>
  </si>
  <si>
    <t>ancientFortunesZeusDesktop</t>
  </si>
  <si>
    <t>BTN_AncientFortunesZeus / BTN_AncientFortunesZeus_ZH</t>
  </si>
  <si>
    <t>MGS_AncientFortunesZeus</t>
  </si>
  <si>
    <t>MGS_HTML5_AncientFortunesZeus</t>
  </si>
  <si>
    <t>Arctic Agents</t>
  </si>
  <si>
    <t>北极特务</t>
  </si>
  <si>
    <t>BTN_ArcticAgents</t>
  </si>
  <si>
    <t>Arctic Fortune</t>
  </si>
  <si>
    <t>极寒鸿运</t>
  </si>
  <si>
    <t>1024 paylines</t>
  </si>
  <si>
    <t>BTN_ArcticFortune1</t>
  </si>
  <si>
    <t>Ariana</t>
  </si>
  <si>
    <t>爱丽娜</t>
  </si>
  <si>
    <t>BTN_Ariana / BTN_Ariana_ZH</t>
  </si>
  <si>
    <t>MGS_Ariana_Flash</t>
  </si>
  <si>
    <t>MGS_Ariana</t>
  </si>
  <si>
    <t>Asian Beauty</t>
  </si>
  <si>
    <t>亚洲美人</t>
  </si>
  <si>
    <t>AsianBeauty</t>
  </si>
  <si>
    <t>BTN_AsianBeauty1</t>
  </si>
  <si>
    <t>MGS_Asian_Beauty</t>
  </si>
  <si>
    <t>MGS_HTML5_AsianBeauty</t>
  </si>
  <si>
    <t>Astro Rocks</t>
  </si>
  <si>
    <t>星际同萌</t>
  </si>
  <si>
    <t>BTN_AstroRocks / BTN_AstroRocks_ZH</t>
  </si>
  <si>
    <t>Astronomical</t>
  </si>
  <si>
    <t>天王星</t>
  </si>
  <si>
    <t>Classic Slot</t>
  </si>
  <si>
    <t>1 payline</t>
  </si>
  <si>
    <t>BTN_Astronomical</t>
  </si>
  <si>
    <t>Aurora Wilds</t>
  </si>
  <si>
    <t>极光百搭</t>
  </si>
  <si>
    <t>auroraWildsDesktop</t>
  </si>
  <si>
    <t>BTN_AuroraWilds / BTN_AuroraWilds_ZH</t>
  </si>
  <si>
    <t>MGS_AuroraWilds</t>
  </si>
  <si>
    <t>MGS_HTML5_AuroraWilds</t>
  </si>
  <si>
    <t>Avalon HD</t>
  </si>
  <si>
    <t>阿瓦隆</t>
  </si>
  <si>
    <t>Avalon</t>
  </si>
  <si>
    <t>BTN_AvalonHD / BTN_AvalonHD_ZH</t>
  </si>
  <si>
    <t>MGS_Avalon</t>
  </si>
  <si>
    <t>MGS_HTML5_Avalon</t>
  </si>
  <si>
    <t>Avalon II-L-Quest for the Grail</t>
  </si>
  <si>
    <t>阿瓦隆2</t>
  </si>
  <si>
    <t>BTN_AvalonII</t>
  </si>
  <si>
    <t>Baccarat</t>
  </si>
  <si>
    <t>百家乐</t>
  </si>
  <si>
    <t>BTN_Baccarat2</t>
  </si>
  <si>
    <t>百家乐黄金版</t>
  </si>
  <si>
    <t>98.94%-98.99%</t>
  </si>
  <si>
    <t>BTN_GoldSeries_Baccarat1</t>
  </si>
  <si>
    <t>Badminton Hero</t>
  </si>
  <si>
    <t>热血羽球</t>
  </si>
  <si>
    <t>badmintonHeroDesktop</t>
  </si>
  <si>
    <t>BTN_BadmintonHero / BTN_BadmintonHero_ZH</t>
  </si>
  <si>
    <t>MGS_BadmintonHero</t>
  </si>
  <si>
    <t>MGS_HTML5_BadmintonHero</t>
  </si>
  <si>
    <t>Banana Odyssey</t>
  </si>
  <si>
    <t>香蕉奥德赛</t>
  </si>
  <si>
    <t>bananaOdysseyDesktop</t>
  </si>
  <si>
    <t>BTN_BananaOdyssey</t>
  </si>
  <si>
    <t>MGS_BananaOdyssey</t>
  </si>
  <si>
    <t>MGS_HTML5_BananaOdyssey</t>
  </si>
  <si>
    <t>Bar Bar Black Sheep</t>
  </si>
  <si>
    <t>黑绵羊咩咩叫</t>
  </si>
  <si>
    <t>BTN_BarBarBlackSheep</t>
  </si>
  <si>
    <t>MGS_BarBarBlackSheep</t>
  </si>
  <si>
    <t>Bar Bar Black Sheep 5 Reel</t>
  </si>
  <si>
    <t>黑绵羊咩咩叫5轴</t>
  </si>
  <si>
    <t>BarBarBlackSheep5Reel</t>
  </si>
  <si>
    <t>BTN_BarBarBlackSheep5Reel / BTN_BarBarBlackSheep5Reel_ZH</t>
  </si>
  <si>
    <t>MGS_BarBarBlackSheep5Reel</t>
  </si>
  <si>
    <t>Bars and Stripes</t>
  </si>
  <si>
    <t>美国酒吧</t>
  </si>
  <si>
    <t>barsNStripes</t>
  </si>
  <si>
    <t>BTN_barsandstripes</t>
  </si>
  <si>
    <t>MGS_HTML5_Bars&amp;Stripes_BonusSlot</t>
  </si>
  <si>
    <t>MGS_BarsAndStripes</t>
  </si>
  <si>
    <t>Baseball Duel</t>
  </si>
  <si>
    <t>王牌全垒打</t>
  </si>
  <si>
    <t>BTN_BaseballDuel / BTN_BaseballDuel_ZH</t>
  </si>
  <si>
    <t>Basketball Star</t>
  </si>
  <si>
    <t>篮球巨星</t>
  </si>
  <si>
    <t>96.45%-96.52%</t>
  </si>
  <si>
    <t>BasketballStar</t>
  </si>
  <si>
    <t>BTN_BasketballStar / BTN_BasketballStar_ZH</t>
  </si>
  <si>
    <t>MGS_BasketballStar</t>
  </si>
  <si>
    <t>MGS_HTML5_BasketballStar</t>
  </si>
  <si>
    <t>Basketball Star Deluxe</t>
  </si>
  <si>
    <t>篮球明星豪华版</t>
  </si>
  <si>
    <t>basketballStarDeluxeDesktop</t>
  </si>
  <si>
    <t>BTN_BasketballStarDeluxe / BTN_BasketballStarDeluxe_ZH</t>
  </si>
  <si>
    <t>MGS_BasketballStarDeluxe</t>
  </si>
  <si>
    <t>MGS_HTML5_BasketballStarDeluxe</t>
  </si>
  <si>
    <t>Battle Royale</t>
  </si>
  <si>
    <t>大逃杀</t>
  </si>
  <si>
    <t>Role Playing</t>
  </si>
  <si>
    <t>battleRoyaleDesktop</t>
  </si>
  <si>
    <t>BTN_BattleRoyale / BTN_BattleRoyale_ZH</t>
  </si>
  <si>
    <t>MGS_BattleRoyale_95</t>
  </si>
  <si>
    <t>MGS_HTML5_BattleRoyale_95</t>
  </si>
  <si>
    <t>Battlestar Galactica</t>
  </si>
  <si>
    <t>太空堡垒</t>
  </si>
  <si>
    <t>BTN_BattlestarGalactica1</t>
  </si>
  <si>
    <t>Beach Babes</t>
  </si>
  <si>
    <t>沙滩宝贝</t>
  </si>
  <si>
    <t>beachBabes</t>
  </si>
  <si>
    <t>BTN_beachbabes</t>
  </si>
  <si>
    <t>MGS_HTML5_FeatureSlot_BeachBabes</t>
  </si>
  <si>
    <t>Beautiful Bones</t>
  </si>
  <si>
    <t>美丽骷髅</t>
  </si>
  <si>
    <t>beautifulBonesDesktop</t>
  </si>
  <si>
    <t>BTN_BeautifulBones / BTN_BeautifulBones_ZH</t>
  </si>
  <si>
    <t>MGS_BeautifulBones</t>
  </si>
  <si>
    <t>MGS_HTML5_BeautifulBones</t>
  </si>
  <si>
    <t>Beer Fest</t>
  </si>
  <si>
    <t>啤酒巨星</t>
  </si>
  <si>
    <t>BTN_BeerFest1</t>
  </si>
  <si>
    <t>Belissimo!</t>
  </si>
  <si>
    <t>超级厨王</t>
  </si>
  <si>
    <t>BTN_Belissimo17</t>
  </si>
  <si>
    <t>Big Break</t>
  </si>
  <si>
    <t>大破</t>
  </si>
  <si>
    <t>BTN_BigBreak1</t>
  </si>
  <si>
    <t>Big Break Scratch Card</t>
  </si>
  <si>
    <t>冲浪度假</t>
  </si>
  <si>
    <t xml:space="preserve">FALSE </t>
  </si>
  <si>
    <t>BTN_BigBreakInstantWin</t>
  </si>
  <si>
    <t>Big Chef</t>
  </si>
  <si>
    <t>厨神</t>
  </si>
  <si>
    <t>96.16%-96.51%</t>
  </si>
  <si>
    <t>BTN_BigChef / BTN_BigChef_ZH</t>
  </si>
  <si>
    <t>Big Kahuna</t>
  </si>
  <si>
    <t>征服钱海</t>
  </si>
  <si>
    <t>95.53%-96.16%</t>
  </si>
  <si>
    <t>BigKahuna</t>
  </si>
  <si>
    <t>BTN_BigKahuna1</t>
  </si>
  <si>
    <t>MGS_BigKahuna</t>
  </si>
  <si>
    <t>Big Kahuna - Snakes &amp; Ladders</t>
  </si>
  <si>
    <t>征服钱海-蛇与梯子</t>
  </si>
  <si>
    <t>96.16%-96.94%</t>
  </si>
  <si>
    <t>BTN_BigKahuna_SL1</t>
  </si>
  <si>
    <t>Big Top</t>
  </si>
  <si>
    <t>马戏篷</t>
  </si>
  <si>
    <t>96.94%-97.49%</t>
  </si>
  <si>
    <t>BigTop</t>
  </si>
  <si>
    <t>BTN_BigTop1</t>
  </si>
  <si>
    <t>MGS_BigTop</t>
  </si>
  <si>
    <t>MGS_HTML5_Slot_BigTop</t>
  </si>
  <si>
    <t>Bikini Party</t>
  </si>
  <si>
    <t>比基尼派对</t>
  </si>
  <si>
    <t>95.95%-96.52%</t>
  </si>
  <si>
    <t>bikiniparty</t>
  </si>
  <si>
    <t>BTN_BikiniParty / BTN_BikiniParty_ZH</t>
  </si>
  <si>
    <t>MGS_BikiniParty</t>
  </si>
  <si>
    <t>MGS_HTML5_BikiniParty</t>
  </si>
  <si>
    <t>Boat of Fortune</t>
  </si>
  <si>
    <t>金龙财宝</t>
  </si>
  <si>
    <r>
      <rPr>
        <sz val="12"/>
        <color rgb="FF000000"/>
        <rFont val="新細明體"/>
        <family val="1"/>
        <scheme val="minor"/>
      </rPr>
      <t>boatOfFortune</t>
    </r>
    <r>
      <rPr>
        <sz val="11"/>
        <rFont val="Calibri (Body)"/>
        <family val="1"/>
      </rPr>
      <t>Desktop</t>
    </r>
  </si>
  <si>
    <t>BTN_BoatofFortune / BTN_BoatofFortune_ZH</t>
  </si>
  <si>
    <t>MGS_BoatofFortune</t>
  </si>
  <si>
    <t>MGS_HTML5_BoatofFortune</t>
  </si>
  <si>
    <t>Bonus Blackjack</t>
  </si>
  <si>
    <t>奖金21点</t>
  </si>
  <si>
    <t>MGS_BonusBlackjack</t>
  </si>
  <si>
    <t>Boogie Monsters</t>
  </si>
  <si>
    <t>搏击怪物</t>
  </si>
  <si>
    <t>boogieMonsters</t>
  </si>
  <si>
    <t>BTN_BoogieMonsters</t>
  </si>
  <si>
    <t>Book of Oz</t>
  </si>
  <si>
    <t>Oz之书</t>
  </si>
  <si>
    <t>96.30%-96.50%</t>
  </si>
  <si>
    <t>bookOfOzDesktop</t>
  </si>
  <si>
    <t>BTN_BookOfOz / BTN_BookOfOz_ZH</t>
  </si>
  <si>
    <t>MGS_BookOfOz</t>
  </si>
  <si>
    <t>MGS_HTML5_BookOfOz</t>
  </si>
  <si>
    <t>Book of Oz Lock 'N Spin</t>
  </si>
  <si>
    <t>Oz之书锁定并旋转</t>
  </si>
  <si>
    <t>96.35%-96.60%</t>
  </si>
  <si>
    <t>bookOfOzLockNSpinDesktop</t>
  </si>
  <si>
    <t>BTN_BookOfOzLockNSpin / BTN_BookOfOzLockNSpin_ZH</t>
  </si>
  <si>
    <t>MGS_BookOfOzLockNSpin</t>
  </si>
  <si>
    <t>MGS_HTML5_BookOfOzLockNSpin</t>
  </si>
  <si>
    <t>Bookie of Odds</t>
  </si>
  <si>
    <t>好运经纪人</t>
  </si>
  <si>
    <t>bookieOfOddsDesktop</t>
  </si>
  <si>
    <t>BTN_BookieOfOdds / BTN_BookieOfOdds_ZH</t>
  </si>
  <si>
    <t>MGS_BookieOfOdds</t>
  </si>
  <si>
    <t>MGS_HTML5_BookieOfOdds</t>
  </si>
  <si>
    <t>Booty Time</t>
  </si>
  <si>
    <t>藏宝时间</t>
  </si>
  <si>
    <t>BTN_BootyTime</t>
  </si>
  <si>
    <t>Bowled Over</t>
  </si>
  <si>
    <t>击倒</t>
  </si>
  <si>
    <t>BTN_BowledOver1</t>
  </si>
  <si>
    <t>Break Away</t>
  </si>
  <si>
    <t>冰球突破</t>
  </si>
  <si>
    <t>96.29 - 96.42%</t>
  </si>
  <si>
    <t>BreakAway</t>
  </si>
  <si>
    <t>BTN_BreakAway1</t>
  </si>
  <si>
    <t>MGS_Break_Away</t>
  </si>
  <si>
    <t>MGS_HTML5_FeatureSlot_BreakAway</t>
  </si>
  <si>
    <t>MGS_BreakAway</t>
  </si>
  <si>
    <t>Break Away Deluxe</t>
  </si>
  <si>
    <t>冰球突破豪华版</t>
  </si>
  <si>
    <t>breakAwayDeluxeDesktop</t>
  </si>
  <si>
    <t>BTN_BreakAwayDeluxe / BTN_BreakAwayDeluxe_ZH</t>
  </si>
  <si>
    <t>MGS_BreakAwayDeluxe</t>
  </si>
  <si>
    <t>MGS_HTML5_BreakAwayDeluxe</t>
  </si>
  <si>
    <t>Break Away Lucky Wilds</t>
  </si>
  <si>
    <t>冰球突破幸运百搭</t>
  </si>
  <si>
    <t>breakAwayLuckyWildsDesktop</t>
  </si>
  <si>
    <t>BTN_BreakAwayLuckyWilds / BTN_BreakAwayLuckyWilds_ZH</t>
  </si>
  <si>
    <t>MGS_BreakAwayLuckyWilds</t>
  </si>
  <si>
    <t>MGS_HTML5_BreakAwayLuckyWilds</t>
  </si>
  <si>
    <t>Break Da Bank</t>
  </si>
  <si>
    <t>抢银行</t>
  </si>
  <si>
    <t>BreakDaBank</t>
  </si>
  <si>
    <t>BTN_BreakDaBank1</t>
  </si>
  <si>
    <t>MGS_BreakdaBank</t>
  </si>
  <si>
    <t>MGS_HTML5_Slot_BreakdaBank</t>
  </si>
  <si>
    <t>Break Da Bank Again</t>
  </si>
  <si>
    <t>银行爆破</t>
  </si>
  <si>
    <t>RubyBreakDaBankAgain</t>
  </si>
  <si>
    <t>BTN_BreakDaBankAgain1</t>
  </si>
  <si>
    <t>MGS_BreakdaBankAgain</t>
  </si>
  <si>
    <t>MGS_HTML5_FeatureSlot_BreakdaBankAgain</t>
  </si>
  <si>
    <t>Break Da Bank Again Respin</t>
  </si>
  <si>
    <t>银行爆破再旋转</t>
  </si>
  <si>
    <t>breakDaBankAgainRespinDesktop</t>
  </si>
  <si>
    <t>BTN_BreakDaBankAgainRespin / BTN_BreakDaBankAgainRespin_ZH</t>
  </si>
  <si>
    <t>MGS_BreakDaBankAgainRespin</t>
  </si>
  <si>
    <t>MGS_HTML5_BreakDaBankAgainRespin</t>
  </si>
  <si>
    <t>Bridesmaids</t>
  </si>
  <si>
    <t>伴娘</t>
  </si>
  <si>
    <t>bridesmaids</t>
  </si>
  <si>
    <t>BTN_bridesmaids</t>
  </si>
  <si>
    <t>MGS_HTML5_Bridesmaids</t>
  </si>
  <si>
    <t>MGS_BridesMaids</t>
  </si>
  <si>
    <t>Bridezilla</t>
  </si>
  <si>
    <t>新娘吉拉</t>
  </si>
  <si>
    <t>BTN_BrideZilla</t>
  </si>
  <si>
    <t>Bubble Bonanza</t>
  </si>
  <si>
    <t>泡泡富豪</t>
  </si>
  <si>
    <t>Parlor</t>
  </si>
  <si>
    <t>BTN_BubbleBonanza</t>
  </si>
  <si>
    <t>Bulls Eye</t>
  </si>
  <si>
    <t>靶心</t>
  </si>
  <si>
    <t>96.04%-96.63%</t>
  </si>
  <si>
    <t>BTN_Bullseye_Gameshow</t>
  </si>
  <si>
    <t>Bunny Boiler</t>
  </si>
  <si>
    <t>兔子锅炉</t>
  </si>
  <si>
    <t>BTN_BunnyBoiler1</t>
  </si>
  <si>
    <t>Bunny Boiler Gold</t>
  </si>
  <si>
    <t>黄金兔子锅炉</t>
  </si>
  <si>
    <t>BTN_BunnyBoilerGold1</t>
  </si>
  <si>
    <t>Burning Desire</t>
  </si>
  <si>
    <t>燃烧的欲望</t>
  </si>
  <si>
    <t>RubyBurningDesire</t>
  </si>
  <si>
    <t>BTN_BurningDesire1</t>
  </si>
  <si>
    <t>MGS_Burning_Desire</t>
  </si>
  <si>
    <t>MGS_HTML5_BurningDesire</t>
  </si>
  <si>
    <t>Bush Telegraph</t>
  </si>
  <si>
    <t>丛林摇摆</t>
  </si>
  <si>
    <t>BushTelegraph</t>
  </si>
  <si>
    <t>BTN_BushTelegraph1</t>
  </si>
  <si>
    <t>MGS_BushTelegraph</t>
  </si>
  <si>
    <t>MGS_HTML5_BushTelegraph_BonusSlot</t>
  </si>
  <si>
    <t>Bust the Bank</t>
  </si>
  <si>
    <t>抢劫银行</t>
  </si>
  <si>
    <t>bustthebank</t>
  </si>
  <si>
    <t>BTN_BustTheBank1</t>
  </si>
  <si>
    <t>MGS_BustTheBank_FeatureSlot</t>
  </si>
  <si>
    <t>MGS_HTML5_BustTheBank</t>
  </si>
  <si>
    <t>MGS_BustTheBank</t>
  </si>
  <si>
    <t>Cabin Fever</t>
  </si>
  <si>
    <t>车舱发烧</t>
  </si>
  <si>
    <t>BTN_CabinFever</t>
  </si>
  <si>
    <t>MGS_CabinFever</t>
  </si>
  <si>
    <t>Candy Dreams</t>
  </si>
  <si>
    <t>梦果子乐园</t>
  </si>
  <si>
    <t>720 paylines</t>
  </si>
  <si>
    <t>candyDreamsDesktop</t>
  </si>
  <si>
    <t>BTN_CandyDreams / BTN_CandyDreams_ZH</t>
  </si>
  <si>
    <t>MGS_CandyDreams</t>
  </si>
  <si>
    <t>MGS_HTML5_CandyDreams</t>
  </si>
  <si>
    <t>MGS_CandyDreams1</t>
  </si>
  <si>
    <t>Carnaval</t>
  </si>
  <si>
    <t>狂欢节</t>
  </si>
  <si>
    <t>BTN_Carnaval2</t>
  </si>
  <si>
    <t>MGS_Carnaval</t>
  </si>
  <si>
    <t>MGS_HTML5_Slot_Carnaval</t>
  </si>
  <si>
    <t>Cash Clams</t>
  </si>
  <si>
    <t>现金蚬</t>
  </si>
  <si>
    <t>BTN_CashClams2</t>
  </si>
  <si>
    <t>Cash Crazy</t>
  </si>
  <si>
    <t>财运疯狂</t>
  </si>
  <si>
    <t>cashcrazy</t>
  </si>
  <si>
    <t>BTN_CashCrazy9</t>
  </si>
  <si>
    <t>MGS_CashCrazy</t>
  </si>
  <si>
    <t>MGS_HTML5_CashCrazy</t>
  </si>
  <si>
    <t>Cash of Kingdoms</t>
  </si>
  <si>
    <t>富贵王国</t>
  </si>
  <si>
    <t>cashOfKingdomsDesktop</t>
  </si>
  <si>
    <t>BTN_CashofKingdoms / BTN_CashofKingdoms_ZH</t>
  </si>
  <si>
    <t>MGS_CashofKingdoms</t>
  </si>
  <si>
    <t>MGS_HTML5_CashofKingdoms</t>
  </si>
  <si>
    <t>Cashanova</t>
  </si>
  <si>
    <t>卡萨努瓦</t>
  </si>
  <si>
    <t>30 paylines</t>
  </si>
  <si>
    <t>BTN_Cashanova1</t>
  </si>
  <si>
    <t>Cashapillar</t>
  </si>
  <si>
    <t>昆虫派对</t>
  </si>
  <si>
    <t>100 paylines</t>
  </si>
  <si>
    <t>RubyCashapillar</t>
  </si>
  <si>
    <t>BTN_Cashapillar1</t>
  </si>
  <si>
    <t>MGS_Cashapillar</t>
  </si>
  <si>
    <t>MGS_HTML5_FeatureSlot_Cashapillar</t>
  </si>
  <si>
    <t>Cashapillar Scratch Card</t>
  </si>
  <si>
    <t>昆虫派对(刮刮卡)</t>
  </si>
  <si>
    <t>CashOccino</t>
  </si>
  <si>
    <t>现金咖啡</t>
  </si>
  <si>
    <t>cashoccinoDesktop</t>
  </si>
  <si>
    <t>BTN_CashOccino / BTN_CashOccino_ZH</t>
  </si>
  <si>
    <t>MGS_CashOccino</t>
  </si>
  <si>
    <t>MGS_HTML5_CashOccino</t>
  </si>
  <si>
    <t>Cashville</t>
  </si>
  <si>
    <t>挥金如土</t>
  </si>
  <si>
    <t>BTN_Cashville1</t>
  </si>
  <si>
    <t>MGS_Cashville</t>
  </si>
  <si>
    <t>赌场战争</t>
  </si>
  <si>
    <t>Other Table Games</t>
  </si>
  <si>
    <t>MGS_CasinoWar</t>
  </si>
  <si>
    <t>Castle Builder</t>
  </si>
  <si>
    <t>城堡建筑师</t>
  </si>
  <si>
    <t>BTN_CastleBuilder</t>
  </si>
  <si>
    <t>Centre Court</t>
  </si>
  <si>
    <t>中心球场</t>
  </si>
  <si>
    <t>RubyCentreCourt</t>
  </si>
  <si>
    <t>BTN_CentreCourt1</t>
  </si>
  <si>
    <t>MGS_Centre_Court</t>
  </si>
  <si>
    <t>MGS_HTML5_FeatureSlot_CentreCourt</t>
  </si>
  <si>
    <t>Chain Mail</t>
  </si>
  <si>
    <t>锁子甲</t>
  </si>
  <si>
    <t>BTN_ChainMail / BTN_ChainMail_ZH</t>
  </si>
  <si>
    <t>MGS_ChainMailNew</t>
  </si>
  <si>
    <t>MGS_ChainMail</t>
  </si>
  <si>
    <t>Chain Mail New</t>
  </si>
  <si>
    <t>锁子甲2</t>
  </si>
  <si>
    <t>BTN_ChainMailNew</t>
  </si>
  <si>
    <t>Chief's Magic</t>
  </si>
  <si>
    <t>魔术酋长</t>
  </si>
  <si>
    <t>94.33%-95.33%</t>
  </si>
  <si>
    <t>BTN_ChiefsMagic</t>
  </si>
  <si>
    <t>Chocolate Factory</t>
  </si>
  <si>
    <t>巧克力工厂</t>
  </si>
  <si>
    <t>MGS_ChocolateFactory</t>
  </si>
  <si>
    <t>Classic 243</t>
  </si>
  <si>
    <t>经典243</t>
  </si>
  <si>
    <t>95.31%-97%</t>
  </si>
  <si>
    <t>classic243Desktop</t>
  </si>
  <si>
    <t>BTN_Classic243</t>
  </si>
  <si>
    <t>MGS_Rabcat_Classic243</t>
  </si>
  <si>
    <t>MGS_Rabcat_HTML5_Classic243</t>
  </si>
  <si>
    <t>Cool Buck</t>
  </si>
  <si>
    <t>运财酷儿</t>
  </si>
  <si>
    <t>BTN_CoolBuck1</t>
  </si>
  <si>
    <t>Cool Buck - 5 Reel</t>
  </si>
  <si>
    <t>运财酷儿-5卷轴</t>
  </si>
  <si>
    <t>coolBuck5ReelDesktop</t>
  </si>
  <si>
    <t>BTN_CoolBuck_5Reel / BTN_CoolBuck_5Reel_ZH</t>
  </si>
  <si>
    <t>MGS_CoolBuck5Reel</t>
  </si>
  <si>
    <t>MGS_HTML5_CoolBuck5Reel</t>
  </si>
  <si>
    <t>Cool Wolf</t>
  </si>
  <si>
    <t>酷狼</t>
  </si>
  <si>
    <t>CoolWolf</t>
  </si>
  <si>
    <t>BTN_CoolWolf3</t>
  </si>
  <si>
    <t>MGS_CoolWolf_BonusSlot</t>
  </si>
  <si>
    <t>MGS_HTML5_BonusSlot_CoolWolf</t>
  </si>
  <si>
    <t>Cosmic Cat</t>
  </si>
  <si>
    <t>宇宙猫</t>
  </si>
  <si>
    <t>BTN_CosmicCat1</t>
  </si>
  <si>
    <t>Couch Potato</t>
  </si>
  <si>
    <t>沙发土豆</t>
  </si>
  <si>
    <t>CouchPotato</t>
  </si>
  <si>
    <t>BTN_CouchPotato2</t>
  </si>
  <si>
    <t>MGS_CouchPotato</t>
  </si>
  <si>
    <t>MGS_HTML5_Slot_CouchPotato</t>
  </si>
  <si>
    <t>Cracker Jack</t>
  </si>
  <si>
    <t>饼干杰克</t>
  </si>
  <si>
    <t>MGS_CrackerJack</t>
  </si>
  <si>
    <t>Crazy 80s</t>
  </si>
  <si>
    <t>疯狂的80年代</t>
  </si>
  <si>
    <t>BTN_Crazy80s4</t>
  </si>
  <si>
    <t>Crazy Chameleons</t>
  </si>
  <si>
    <t>疯狂变色龙</t>
  </si>
  <si>
    <t>CrazyChameleons</t>
  </si>
  <si>
    <t>BTN_CrazyChameleons1</t>
  </si>
  <si>
    <t>MGS_CrazyChameleons</t>
  </si>
  <si>
    <t>MGS_HTML5_CrazyChameleons</t>
  </si>
  <si>
    <t>Cricket Star</t>
  </si>
  <si>
    <t>板球明星</t>
  </si>
  <si>
    <t>cricketStar</t>
  </si>
  <si>
    <t>BTN_CricketStar</t>
  </si>
  <si>
    <t>MGS_CricketStar_Flash_FeatureSlot</t>
  </si>
  <si>
    <t>Crown and Anchor</t>
  </si>
  <si>
    <t>国际鱼虾蟹骰宝</t>
  </si>
  <si>
    <t>BTN_CrownAndAnchor1</t>
  </si>
  <si>
    <t>Crypt Crusade</t>
  </si>
  <si>
    <t>地穴的远征</t>
  </si>
  <si>
    <t>BTN_CryptCrusade1</t>
  </si>
  <si>
    <t>Crypt Crusade Gold</t>
  </si>
  <si>
    <t>黄金地穴的远征</t>
  </si>
  <si>
    <t>BTN_CryptCrusadeGold1</t>
  </si>
  <si>
    <t>Crystal Rift™</t>
  </si>
  <si>
    <t>水晶裂谷</t>
  </si>
  <si>
    <t>crystalRiftDesktop</t>
  </si>
  <si>
    <t>BTN_CrystalRift</t>
  </si>
  <si>
    <t>MGS_CrystalRift</t>
  </si>
  <si>
    <t>MGS_HTML5_CrystalRift</t>
  </si>
  <si>
    <t>Cutesy Pie</t>
  </si>
  <si>
    <t>海派甜心</t>
  </si>
  <si>
    <t>BTN_CutesyPie</t>
  </si>
  <si>
    <t>Cyberstud Poker</t>
  </si>
  <si>
    <t>网络扑克</t>
  </si>
  <si>
    <t>BTN_Cyberstud1</t>
  </si>
  <si>
    <t>Dawn Of The Bread</t>
  </si>
  <si>
    <t>黎明的面包</t>
  </si>
  <si>
    <t>BTN_DawnoftheBread1</t>
  </si>
  <si>
    <t>Deck The Halls</t>
  </si>
  <si>
    <t>闪亮的圣诞节</t>
  </si>
  <si>
    <t>RubyDeckTheHalls</t>
  </si>
  <si>
    <t>BTN_DeckTheHalls1</t>
  </si>
  <si>
    <t>MGS_DecktheHalls</t>
  </si>
  <si>
    <t>MGS_HTML5_DeckTheHalls</t>
  </si>
  <si>
    <t>Deco Diamonds</t>
  </si>
  <si>
    <t>德科钻石</t>
  </si>
  <si>
    <t>96.03%-97.00%</t>
  </si>
  <si>
    <t>decoDiamondsDesktop</t>
  </si>
  <si>
    <t>BTN_DecoDiamonds / BTN_DecoDiamonds_ZH</t>
  </si>
  <si>
    <t>MGS_DecoDiamonds</t>
  </si>
  <si>
    <t>MGS_HTML5_DecoDiamonds</t>
  </si>
  <si>
    <t>Deuces Wild</t>
  </si>
  <si>
    <t>万能两点</t>
  </si>
  <si>
    <t>deuceswi</t>
  </si>
  <si>
    <t>BTN_DeucesWildPowerPoker1</t>
  </si>
  <si>
    <t>MGS_Deuces_Wild</t>
  </si>
  <si>
    <t>MGS_HTML5_VideoPoker_DeucesWild</t>
  </si>
  <si>
    <t>Diamond Empire</t>
  </si>
  <si>
    <t>钻石帝国</t>
  </si>
  <si>
    <t>diamondEmpireDesktop</t>
  </si>
  <si>
    <t>BTN_DiamondEmpire / BTN_DiamondEmpire_ZH</t>
  </si>
  <si>
    <t>MGS_Diamond_Empire</t>
  </si>
  <si>
    <t>MGS_HTML5_Diamond_Empire</t>
  </si>
  <si>
    <t>Dino Might</t>
  </si>
  <si>
    <t>恐龙迪诺</t>
  </si>
  <si>
    <t>BTN_DinoMight1</t>
  </si>
  <si>
    <t>Dogfather</t>
  </si>
  <si>
    <t>狗爸爸</t>
  </si>
  <si>
    <t>BTN_Dogfather2</t>
  </si>
  <si>
    <t>Dolphin Coast</t>
  </si>
  <si>
    <t>海豚海岸</t>
  </si>
  <si>
    <t>3125 paylines</t>
  </si>
  <si>
    <t>dolphinCoastDesktop</t>
  </si>
  <si>
    <t>BTN_DolphinCoast / BTN_DolphinCoast_ZH</t>
  </si>
  <si>
    <t>MGS_DolphinCoast</t>
  </si>
  <si>
    <t>MGS_HTML5_DolphinCoast</t>
  </si>
  <si>
    <t>Dolphin Quest</t>
  </si>
  <si>
    <t>寻访海豚</t>
  </si>
  <si>
    <t>50 paylines</t>
  </si>
  <si>
    <t>DolphinQuest</t>
  </si>
  <si>
    <t>BTN_DolphinQuest</t>
  </si>
  <si>
    <t>MGS_DolphinQuest_FeatureSlot</t>
  </si>
  <si>
    <t>MGS_HTML5_DolphinQuest</t>
  </si>
  <si>
    <t>Dolphin Tale</t>
  </si>
  <si>
    <t>海豚故事</t>
  </si>
  <si>
    <t>MGS_DolphinTale</t>
  </si>
  <si>
    <t>Double Joker</t>
  </si>
  <si>
    <t>双百搭</t>
  </si>
  <si>
    <t>BTN_DoubleJokerPowerPoker1</t>
  </si>
  <si>
    <t>Double Magic</t>
  </si>
  <si>
    <t>双魔</t>
  </si>
  <si>
    <t>BTN_DoubleMagic1</t>
  </si>
  <si>
    <t>Double O Cash</t>
  </si>
  <si>
    <t>双O現金</t>
  </si>
  <si>
    <t>MGS_DoubleOCash</t>
  </si>
  <si>
    <t>Double Up</t>
  </si>
  <si>
    <t>暴击扑克</t>
  </si>
  <si>
    <t>97.21% - 97.41%</t>
  </si>
  <si>
    <t>BTN_DoubleUp / BTN_DoubleUp_ZH</t>
  </si>
  <si>
    <t>Double Up Playboy Live</t>
  </si>
  <si>
    <t>暴击扑克兔女郎Live</t>
  </si>
  <si>
    <t xml:space="preserve">97.21% - 97.41% </t>
  </si>
  <si>
    <t>BTN_DoubleUpPlayboyLive / BTN_DoubleUpPlayboyLive_ZH</t>
  </si>
  <si>
    <t>Double Wammy</t>
  </si>
  <si>
    <t>双重韦密</t>
  </si>
  <si>
    <t>DoubleWammy</t>
  </si>
  <si>
    <t>BTN_DoubleWammy1</t>
  </si>
  <si>
    <t>MGS_DoubleWammy</t>
  </si>
  <si>
    <t>MGS_HTML5_DoubleWammy</t>
  </si>
  <si>
    <t>Dr. Watts Up</t>
  </si>
  <si>
    <t>恐怖实验室</t>
  </si>
  <si>
    <t>BTN_DrWattsUp1</t>
  </si>
  <si>
    <t>Dragon Dance</t>
  </si>
  <si>
    <t>舞龙</t>
  </si>
  <si>
    <t>96.52%-97.49%</t>
  </si>
  <si>
    <t>dragondance</t>
  </si>
  <si>
    <t>BTN_DragonDance / BTN_DragonDance_ZH</t>
  </si>
  <si>
    <t>MGS_DragonDance</t>
  </si>
  <si>
    <t>MGS_HTML5_DragonDance</t>
  </si>
  <si>
    <t>Dragon Shard</t>
  </si>
  <si>
    <t>神龙碎片</t>
  </si>
  <si>
    <t>40 Paylines</t>
  </si>
  <si>
    <t>dragonShardDesktop</t>
  </si>
  <si>
    <t>BTN_DragonShard / BTN_DragonShard_ZH</t>
  </si>
  <si>
    <t>MGS_DragonShard</t>
  </si>
  <si>
    <t>MGS_HTML5_DragonShard</t>
  </si>
  <si>
    <t>Dragons Fortune</t>
  </si>
  <si>
    <t>龙的鸿运</t>
  </si>
  <si>
    <t>BTN_DragonsFortune1</t>
  </si>
  <si>
    <t>Dragonz</t>
  </si>
  <si>
    <t>幸运龙宝贝</t>
  </si>
  <si>
    <t>96.46%-96.50%</t>
  </si>
  <si>
    <t>BTN_Dragonz_en.jpg / BTN_Dragonz_sc.jpg</t>
  </si>
  <si>
    <t>MGS_Dragonz</t>
  </si>
  <si>
    <t>MGS_HTML5_Dragonz</t>
  </si>
  <si>
    <t>Dream Date</t>
  </si>
  <si>
    <t>梦幻邂逅</t>
  </si>
  <si>
    <t>dreamDateDesktop</t>
  </si>
  <si>
    <t>BTN_DreamDate / BTN_DreamDate_ZH</t>
  </si>
  <si>
    <t>MGS_DreamDate</t>
  </si>
  <si>
    <t>MGS_HTML5_DreamDate</t>
  </si>
  <si>
    <t>Drone Wars</t>
  </si>
  <si>
    <t>熊峰战争</t>
  </si>
  <si>
    <t>BTN_DroneWars</t>
  </si>
  <si>
    <t>Eagles Wings</t>
  </si>
  <si>
    <t>EaglesWings</t>
  </si>
  <si>
    <t>BTN_EaglesWings1</t>
  </si>
  <si>
    <t>MGS_Eagles_Wings</t>
  </si>
  <si>
    <t>MGS_HTML5_Slot_EaglesWings</t>
  </si>
  <si>
    <t>Electric Diva</t>
  </si>
  <si>
    <t>雷电歌后</t>
  </si>
  <si>
    <t>BTN_ElectricDiva__en / BTN_ElectricDiva_zh</t>
  </si>
  <si>
    <t>Electro Bingo</t>
  </si>
  <si>
    <t>电宾果</t>
  </si>
  <si>
    <t>BTN_ElectroBingo1</t>
  </si>
  <si>
    <t>Elementals</t>
  </si>
  <si>
    <t>水果怪兽</t>
  </si>
  <si>
    <t>BTN_Elementals2</t>
  </si>
  <si>
    <t>EmotiCoins</t>
  </si>
  <si>
    <t>表情金币</t>
  </si>
  <si>
    <t xml:space="preserve">5 Reel Slot
</t>
  </si>
  <si>
    <t>96.01%-97.00%</t>
  </si>
  <si>
    <t>emotiCoins</t>
  </si>
  <si>
    <t>BTN_Emoticoins / BTN_EmotiCoins_ZH</t>
  </si>
  <si>
    <t>MGS_EmotiCoins</t>
  </si>
  <si>
    <t>MGS_HTML5_EmotiCoins</t>
  </si>
  <si>
    <t>Emperor of The Sea</t>
  </si>
  <si>
    <t>青龙出海</t>
  </si>
  <si>
    <t>EmperorOfTheSea</t>
  </si>
  <si>
    <t>BTN_EmperorOfTheSea / BTN_EmperorOfTheSea_ZH</t>
  </si>
  <si>
    <t>MGS_EmperoroftheSea</t>
  </si>
  <si>
    <t>MGS_HTML5_EmperoroftheSea</t>
  </si>
  <si>
    <t>Enchanted Woods</t>
  </si>
  <si>
    <t>魔法森林</t>
  </si>
  <si>
    <t>BTN_EnchantedWoods1</t>
  </si>
  <si>
    <t>Exotic Cats</t>
  </si>
  <si>
    <t>异域狂兽</t>
  </si>
  <si>
    <t>exoticCatsDesktop</t>
  </si>
  <si>
    <t>BTN_ExoticCats  / BTN_ExoticCats_ZH</t>
  </si>
  <si>
    <t>MGS_ExoticCats</t>
  </si>
  <si>
    <t>MGS_HTML5_ExoticCats</t>
  </si>
  <si>
    <t>Fan Tan</t>
  </si>
  <si>
    <t>番摊</t>
  </si>
  <si>
    <t>BTN_FanTan / BTN_FanTan_ZH</t>
  </si>
  <si>
    <t>Fantastic 7s</t>
  </si>
  <si>
    <t>奇妙7</t>
  </si>
  <si>
    <t>BTN_FantasticSevens1</t>
  </si>
  <si>
    <t>Fat Lady Sings</t>
  </si>
  <si>
    <t>胖女人辛斯</t>
  </si>
  <si>
    <t>BTN_FatLadySings1</t>
  </si>
  <si>
    <t>Fire Dice Deluxe</t>
  </si>
  <si>
    <t>火焰快骰豪华版</t>
  </si>
  <si>
    <t>BTN_FireDiceDeluxe / BTN_FireDiceDeluxe_ZH</t>
  </si>
  <si>
    <t>Fire Dice Turbo</t>
  </si>
  <si>
    <t>火焰快骰</t>
  </si>
  <si>
    <t>BTN_FireDiceTurbo / BTN_FireDiceTurbo_ZH</t>
  </si>
  <si>
    <t>Fish Party</t>
  </si>
  <si>
    <t>派对鱼</t>
  </si>
  <si>
    <t>FishParty</t>
  </si>
  <si>
    <t>BTN_FishParty</t>
  </si>
  <si>
    <t>MGS_FishParty_FeatureSlot</t>
  </si>
  <si>
    <t>MGS_HTML5_FeatureSlot_FishParty</t>
  </si>
  <si>
    <t>Flying Ace</t>
  </si>
  <si>
    <t>超级飞行员</t>
  </si>
  <si>
    <t>BTN_FlyingAce2</t>
  </si>
  <si>
    <t>Foamy Fortunes</t>
  </si>
  <si>
    <t>泡沫财富</t>
  </si>
  <si>
    <t>BTN_FoamyFortunes1</t>
  </si>
  <si>
    <t>Football Star</t>
  </si>
  <si>
    <t>足球明星</t>
  </si>
  <si>
    <t>96.29%-96.42%</t>
  </si>
  <si>
    <t>FootballStar</t>
  </si>
  <si>
    <t>BTN_footballstar1</t>
  </si>
  <si>
    <t>MGS_FootballStar_FeatureSlot</t>
  </si>
  <si>
    <t>MGS_FootballStar</t>
  </si>
  <si>
    <t>Football Star Deluxe</t>
  </si>
  <si>
    <t>足球明星豪华版</t>
  </si>
  <si>
    <t>footballStarDeluxeDesktop</t>
  </si>
  <si>
    <t>BTN_FootballStarDeluxe / BTN_FootballStarDeluxe_ZH</t>
  </si>
  <si>
    <t>MGS_FootballStarDeluxe</t>
  </si>
  <si>
    <t>MGS_HTML5_FootballStarDeluxe</t>
  </si>
  <si>
    <t>Forbidden Throne</t>
  </si>
  <si>
    <t>禁忌王座</t>
  </si>
  <si>
    <t>forbiddenThroneDesktop</t>
  </si>
  <si>
    <t>BTN_ForbiddenThrone</t>
  </si>
  <si>
    <t>MGS_ForbiddenThrone</t>
  </si>
  <si>
    <t>MGS_HTML5_ForbiddenThrone</t>
  </si>
  <si>
    <t>Forsaken Kingdom</t>
  </si>
  <si>
    <t>失落的国度</t>
  </si>
  <si>
    <t>96.33%-96.35%</t>
  </si>
  <si>
    <t>BTN_ForsakenKingdom</t>
  </si>
  <si>
    <t>Fortuna</t>
  </si>
  <si>
    <t>财神</t>
  </si>
  <si>
    <t>BTN_Fortuna</t>
  </si>
  <si>
    <t>Fortune Cookie</t>
  </si>
  <si>
    <t>幸运曲奇</t>
  </si>
  <si>
    <t>BTN_FortuneCookie7</t>
  </si>
  <si>
    <t>Fortune Girl</t>
  </si>
  <si>
    <t>金库甜心</t>
  </si>
  <si>
    <t>fortuneGirlDesktop</t>
  </si>
  <si>
    <t>BTN_FortuneGirl / BTN_FortuneGirl_ZH</t>
  </si>
  <si>
    <t>MGS_FortuneGirl</t>
  </si>
  <si>
    <t>MGS_HTML5_FortuneGirl</t>
  </si>
  <si>
    <t>Fortunium</t>
  </si>
  <si>
    <t>财富之都</t>
  </si>
  <si>
    <t>fortuniumDesktop</t>
  </si>
  <si>
    <t>BTN_Fortunium / BTN_Fortunium_ZH</t>
  </si>
  <si>
    <t>MGS_Fortunium</t>
  </si>
  <si>
    <t>MGS_HTML5_Fortunium</t>
  </si>
  <si>
    <t>Four by Four</t>
  </si>
  <si>
    <t>四乘四</t>
  </si>
  <si>
    <t>BTN_FourByFour1</t>
  </si>
  <si>
    <t>Free Spirit Wheel of Wealth</t>
  </si>
  <si>
    <t>自由精神之轮财富</t>
  </si>
  <si>
    <t>96.23%-96.32%</t>
  </si>
  <si>
    <t>MGS_FreeSpiritWheelofWealth</t>
  </si>
  <si>
    <t>Freezing Fuzzballs</t>
  </si>
  <si>
    <t>冻结模糊球</t>
  </si>
  <si>
    <t>BTN_FreezingFuzzballs1</t>
  </si>
  <si>
    <t>French Roulette</t>
  </si>
  <si>
    <t>法式轮盘</t>
  </si>
  <si>
    <t>BTN_FrenchRoulette1</t>
  </si>
  <si>
    <t xml:space="preserve">Froot Loot </t>
  </si>
  <si>
    <t>水果大战</t>
  </si>
  <si>
    <t>95%-97.17%</t>
  </si>
  <si>
    <t>BTN_FrootLoot</t>
  </si>
  <si>
    <t>Frozen Diamonds</t>
  </si>
  <si>
    <t>急冻钻石</t>
  </si>
  <si>
    <t>FrozenDiamonds</t>
  </si>
  <si>
    <t>BTN_FrozenDiamonds</t>
  </si>
  <si>
    <t>MGS_FrozenDiamonds</t>
  </si>
  <si>
    <t>MGS_HTML5_FrozenDiamonds</t>
  </si>
  <si>
    <t>Fruit Blast</t>
  </si>
  <si>
    <t>水果大爆发</t>
  </si>
  <si>
    <t>Interactive Games</t>
  </si>
  <si>
    <t>fruitBlastDesktop</t>
  </si>
  <si>
    <t>BTN_FruitBlast / BTN_FruitBlast_ZH</t>
  </si>
  <si>
    <t>MGS_HTML5Desktop_FruitBlast</t>
  </si>
  <si>
    <t>MGS_HTML5_FruitBlast</t>
  </si>
  <si>
    <t>Fruit Slots</t>
  </si>
  <si>
    <t>水果老虎机</t>
  </si>
  <si>
    <t>BTN_FruitSlots1</t>
  </si>
  <si>
    <t>Fruit Vs Candy</t>
  </si>
  <si>
    <t>水果VS糖果</t>
  </si>
  <si>
    <t>92.77%-95.77%</t>
  </si>
  <si>
    <t>FruitVSCandy</t>
  </si>
  <si>
    <t>BTN_FruitVsCandy / BTN_FruitVsCandy_ZH</t>
  </si>
  <si>
    <t>MGS_FruitvsCandy</t>
  </si>
  <si>
    <t>MGS_HTML5_FruitvsCandy</t>
  </si>
  <si>
    <t>Galacticons</t>
  </si>
  <si>
    <t>银河舰队</t>
  </si>
  <si>
    <t>BTN_Galacticons</t>
  </si>
  <si>
    <t>Game Set And Scratch</t>
  </si>
  <si>
    <t>网球最终局</t>
  </si>
  <si>
    <t>BTN_GameSetandScratch1</t>
  </si>
  <si>
    <t>Gems Odyssey</t>
  </si>
  <si>
    <t>宝石奥德赛</t>
  </si>
  <si>
    <t>gemsOdyssey</t>
  </si>
  <si>
    <t>BTN_GemsOdyssey / BTN_GemsOdyssey_ZH</t>
  </si>
  <si>
    <t>MGS_GemsOdyssey</t>
  </si>
  <si>
    <t>MGS_HTML5_GemsOdyssey</t>
  </si>
  <si>
    <t>Genies Gems</t>
  </si>
  <si>
    <t>精灵宝石</t>
  </si>
  <si>
    <t>95.10%-95.46%</t>
  </si>
  <si>
    <t>BTN_GeniesGems2</t>
  </si>
  <si>
    <t>Germinator</t>
  </si>
  <si>
    <t>细菌对对碰</t>
  </si>
  <si>
    <t>BTN_Germinator1</t>
  </si>
  <si>
    <t>Giant Riches</t>
  </si>
  <si>
    <t>巨人财富</t>
  </si>
  <si>
    <t>60 paylines</t>
  </si>
  <si>
    <t>BTN_GiantRiches</t>
  </si>
  <si>
    <t>Gift Rap</t>
  </si>
  <si>
    <t>礼品包装</t>
  </si>
  <si>
    <t>BTN_GiftRap2</t>
  </si>
  <si>
    <t>Girls With Guns-L-Frozen Dawn</t>
  </si>
  <si>
    <t>女孩与枪II</t>
  </si>
  <si>
    <t>BTN_GirlswithGuns2</t>
  </si>
  <si>
    <t>Girls With Guns-L-Jungle Heat</t>
  </si>
  <si>
    <t>美女枪手丛林激战</t>
  </si>
  <si>
    <t>girlswithguns</t>
  </si>
  <si>
    <t>BTN_GirlswithGuns1 / BTN_GirlswithGuns1</t>
  </si>
  <si>
    <t>MGS_GirlsWithGuns_JungleHeat</t>
  </si>
  <si>
    <t>MGS_HTML5_GirlsWithGunsJungleHeat</t>
  </si>
  <si>
    <t>Gladiator</t>
  </si>
  <si>
    <t>角斗士</t>
  </si>
  <si>
    <t>50 Paylines</t>
  </si>
  <si>
    <t>94.2%-95.89%</t>
  </si>
  <si>
    <t>MGS_Gladiator</t>
  </si>
  <si>
    <t>Gnome Wood</t>
  </si>
  <si>
    <t>矮木头</t>
  </si>
  <si>
    <t>96.08%-96.16%</t>
  </si>
  <si>
    <t>gnomeWoodDesktop</t>
  </si>
  <si>
    <t>BTN_GnomeWood / BTN_GnomeWood_ZH</t>
  </si>
  <si>
    <t>MGS_Rabcat_GnomeWood</t>
  </si>
  <si>
    <t>MGS_Rabcat_HTML5_GnomeWood</t>
  </si>
  <si>
    <t>Goblins Gold</t>
  </si>
  <si>
    <t>黄金哥布尔</t>
  </si>
  <si>
    <t>3 paylines</t>
  </si>
  <si>
    <t>94.25%-95.24%</t>
  </si>
  <si>
    <t>BTN_GoblinsGold</t>
  </si>
  <si>
    <t>Gold Coast</t>
  </si>
  <si>
    <t>黄金海岸</t>
  </si>
  <si>
    <t>BTN_GoldCoast3</t>
  </si>
  <si>
    <t>Gold Factory</t>
  </si>
  <si>
    <t>黄金工厂</t>
  </si>
  <si>
    <t>GoldFactory</t>
  </si>
  <si>
    <t>BTN_GoldFactory / BTN_GoldFactory_ZH</t>
  </si>
  <si>
    <t>MGS_Gold_Factory</t>
  </si>
  <si>
    <t>MGS_HTML5_GoldFactory</t>
  </si>
  <si>
    <t>MGS_GoldFactory</t>
  </si>
  <si>
    <t>Golden Dragon</t>
  </si>
  <si>
    <t>黄金龙</t>
  </si>
  <si>
    <t>BTN_GoldenDragon6</t>
  </si>
  <si>
    <t>Golden Era</t>
  </si>
  <si>
    <t>黄金时代</t>
  </si>
  <si>
    <t>GoldenEra</t>
  </si>
  <si>
    <t>BTN_GoldenEra</t>
  </si>
  <si>
    <t>MGS_GoldenEra_Flash_FeatureSlot</t>
  </si>
  <si>
    <t>MGS_HTML5_GoldenEra</t>
  </si>
  <si>
    <t>Golden Ghouls</t>
  </si>
  <si>
    <t>黄金食尸鬼</t>
  </si>
  <si>
    <t>BTN_GoldenGhouls1</t>
  </si>
  <si>
    <t>Golden Goose Genies Gems</t>
  </si>
  <si>
    <t>金鹅糖果</t>
  </si>
  <si>
    <t>MGS_GoldenGooseGeniesGems</t>
  </si>
  <si>
    <t>Golden Goose Totem Treasure</t>
  </si>
  <si>
    <t>金鹅图腾珍宝</t>
  </si>
  <si>
    <t>MGS_GoldenGooseTotemTreasure</t>
  </si>
  <si>
    <t>Golden Goose Winning Wizards</t>
  </si>
  <si>
    <t>金鹅获奖向导</t>
  </si>
  <si>
    <t>MGS_GoldenGooseWinningWizards</t>
  </si>
  <si>
    <t>Golden Noodles Live</t>
  </si>
  <si>
    <t>黄金面馆</t>
  </si>
  <si>
    <t>BTN_GoldenNoodlesLive / BTN_GoldenNoodlesLive_ZH</t>
  </si>
  <si>
    <t>Golden Princess</t>
  </si>
  <si>
    <t>黄金公主</t>
  </si>
  <si>
    <t>goldenPrincess</t>
  </si>
  <si>
    <t>BTN_GoldenPrincess</t>
  </si>
  <si>
    <t>MGS_GoldenPrincess_FeatureSlot</t>
  </si>
  <si>
    <t>MGS_HTML5_GoldenPrincess</t>
  </si>
  <si>
    <t>Good To Go</t>
  </si>
  <si>
    <t>疯狂赛道</t>
  </si>
  <si>
    <t>BTN_GoodToGo2</t>
  </si>
  <si>
    <t>Gopher Gold</t>
  </si>
  <si>
    <t>黄金囊地鼠</t>
  </si>
  <si>
    <t>GopherGold</t>
  </si>
  <si>
    <t>BTN_GopherGold2</t>
  </si>
  <si>
    <t>MGS_GopherGold</t>
  </si>
  <si>
    <t>MGS_HTML5_GopherGold</t>
  </si>
  <si>
    <t>Granny Prix</t>
  </si>
  <si>
    <t>老太太赛车</t>
  </si>
  <si>
    <t>BTN_GrannyPrix1</t>
  </si>
  <si>
    <t>Great Griffin</t>
  </si>
  <si>
    <t>大狮鹫</t>
  </si>
  <si>
    <t>BTN_GreatGriffin1</t>
  </si>
  <si>
    <t>Gung Pow</t>
  </si>
  <si>
    <t>财炮连连</t>
  </si>
  <si>
    <t>BTN_GungPow</t>
  </si>
  <si>
    <t>Gypsy Queen</t>
  </si>
  <si>
    <t>吉普賽女王</t>
  </si>
  <si>
    <t>MGS_GypsyQueen</t>
  </si>
  <si>
    <t>Hairy Fairies</t>
  </si>
  <si>
    <t>毛茸茸的仙女</t>
  </si>
  <si>
    <t>BTN_HairyFairies1</t>
  </si>
  <si>
    <t>Halloween</t>
  </si>
  <si>
    <t>万圣劫</t>
  </si>
  <si>
    <t>halloweenDesktop</t>
  </si>
  <si>
    <t>BTN_Halloween</t>
  </si>
  <si>
    <t>MGS_Halloween</t>
  </si>
  <si>
    <t>MGS_HTML5_Halloween</t>
  </si>
  <si>
    <t>Halloweenies</t>
  </si>
  <si>
    <t>万圣节</t>
  </si>
  <si>
    <t>RubyHalloweenies</t>
  </si>
  <si>
    <t>BTN_Halloweenies1</t>
  </si>
  <si>
    <t>MGS_Halloweenies</t>
  </si>
  <si>
    <t>MGS_HTML5_FeatureSlot_Halloweenies</t>
  </si>
  <si>
    <t>Halloweenies(Scratch Card)</t>
  </si>
  <si>
    <t>万圣节(刮刮卡)</t>
  </si>
  <si>
    <t>Hand to Hand Combat</t>
  </si>
  <si>
    <t>肉搏战</t>
  </si>
  <si>
    <t>BTN_HandToHandCombat1</t>
  </si>
  <si>
    <t>Happy Holidays</t>
  </si>
  <si>
    <t>快乐假日</t>
  </si>
  <si>
    <t>96.50%-96.62%</t>
  </si>
  <si>
    <t>HappyHolidays</t>
  </si>
  <si>
    <t>BTN_HappyHolidays / BTN_HappyHolidays_ZH</t>
  </si>
  <si>
    <t>MGS_HappyHolidays</t>
  </si>
  <si>
    <t>MGS_HTML5_HappyHolidays</t>
  </si>
  <si>
    <t>Happy Monster Claw</t>
  </si>
  <si>
    <t>开心娃娃机</t>
  </si>
  <si>
    <t>happyMonsterClawDesktop</t>
  </si>
  <si>
    <t>BTN_HappyMonsterClaw / BTN_HappyMonsterClaw_ZH</t>
  </si>
  <si>
    <t>MGS_HappyMonsterClaw</t>
  </si>
  <si>
    <t>MGS_HTML5_HappyMonsterClaw</t>
  </si>
  <si>
    <t>Happy New Year</t>
  </si>
  <si>
    <t>新年快乐</t>
  </si>
  <si>
    <t>BTN_HappyNewYear3</t>
  </si>
  <si>
    <t>Harveys</t>
  </si>
  <si>
    <t>哈维斯的晚餐</t>
  </si>
  <si>
    <t>RubyHarveys</t>
  </si>
  <si>
    <t>BTN_Harveys1</t>
  </si>
  <si>
    <t>MGS_Harveys</t>
  </si>
  <si>
    <t>Hells Grannies</t>
  </si>
  <si>
    <t>地狱阿嬷</t>
  </si>
  <si>
    <t>BTN_HellGrannies</t>
  </si>
  <si>
    <t>Hexaline</t>
  </si>
  <si>
    <t>六线</t>
  </si>
  <si>
    <t>BTN_Hexaline1</t>
  </si>
  <si>
    <t>Hidden Palace Treasures</t>
  </si>
  <si>
    <t>Korea</t>
  </si>
  <si>
    <t>大藏金</t>
  </si>
  <si>
    <t>hiddenPalaceTreasuresDesktop</t>
  </si>
  <si>
    <t>BTN_HiddenPalaceTreasures / BTN_HiddenPalaceTreasures_ZH</t>
  </si>
  <si>
    <t>MGS_HiddenPalaceTreasures</t>
  </si>
  <si>
    <t>MGS_HTML5_HiddenPalaceTreasures</t>
  </si>
  <si>
    <t>High 5</t>
  </si>
  <si>
    <t>高5</t>
  </si>
  <si>
    <t>MGS_High5</t>
  </si>
  <si>
    <t>High Limit Baccarat</t>
  </si>
  <si>
    <t>高限制百家乐</t>
  </si>
  <si>
    <t>BTN_HighLimitBaccarat1</t>
  </si>
  <si>
    <t>High Society</t>
  </si>
  <si>
    <t>上流社会</t>
  </si>
  <si>
    <t>HighSociety</t>
  </si>
  <si>
    <t>BTN_HighSociety</t>
  </si>
  <si>
    <t>MGS_HighSociety_FeatureSlot</t>
  </si>
  <si>
    <t>MGS_HTML5_FeatureSlot_HighSociety</t>
  </si>
  <si>
    <t>High Speed Poker</t>
  </si>
  <si>
    <t>高速扑克</t>
  </si>
  <si>
    <t>BTN_GoldSeries_MHHighSpeedPoker1</t>
  </si>
  <si>
    <t>Highlander</t>
  </si>
  <si>
    <t>时空英豪</t>
  </si>
  <si>
    <t>highlanderDesktop</t>
  </si>
  <si>
    <t>BTN_Highlander / BTN_Highlander_ZH</t>
  </si>
  <si>
    <t>MGS_Highlander</t>
  </si>
  <si>
    <t>MGS_HTML5_Highlander</t>
  </si>
  <si>
    <t xml:space="preserve"> </t>
  </si>
  <si>
    <t>HitMan</t>
  </si>
  <si>
    <t>终极杀手</t>
  </si>
  <si>
    <t>95.72%-95.84%</t>
  </si>
  <si>
    <t>RubyHitman</t>
  </si>
  <si>
    <t>BTN_Hitman1</t>
  </si>
  <si>
    <t>MGS_Hitman</t>
  </si>
  <si>
    <t>MGS_HTML5_Hitman_BonusSlot</t>
  </si>
  <si>
    <t>Ho Ho Ho</t>
  </si>
  <si>
    <t>嗬嗬嗬</t>
  </si>
  <si>
    <t>BTN_Hohoho1</t>
  </si>
  <si>
    <t>Holly Jolly Penguins</t>
  </si>
  <si>
    <t>圣诞企鹅</t>
  </si>
  <si>
    <t>45 paylines</t>
  </si>
  <si>
    <t>hollyjollyPenguinsDesktop</t>
  </si>
  <si>
    <t>BTN_HollyJollyPenguins / BTN_HollyJollyPenguins_ZH</t>
  </si>
  <si>
    <t>MGS_HollyJollyPenguins</t>
  </si>
  <si>
    <t>MGS_HTML5_HollyJollyPenguins</t>
  </si>
  <si>
    <t>Hot as Hades</t>
  </si>
  <si>
    <t>地府烈焰</t>
  </si>
  <si>
    <t>BTN_HotAsHades / BTN_HotAsHades_ZH</t>
  </si>
  <si>
    <t>Hot Ink</t>
  </si>
  <si>
    <t>火热刺青</t>
  </si>
  <si>
    <t>BTN_HotInk1</t>
  </si>
  <si>
    <t>Hot Shot</t>
  </si>
  <si>
    <t>棒球直击</t>
  </si>
  <si>
    <t>BTN_HotShot3</t>
  </si>
  <si>
    <t>Hound Hotel</t>
  </si>
  <si>
    <t>酷犬酒店</t>
  </si>
  <si>
    <t>HoundHotel</t>
  </si>
  <si>
    <t>BTN_HoundHotel / BTN_HoundHotel_ZH</t>
  </si>
  <si>
    <t>MGS_HoundHotel_Flash_BonusSlot</t>
  </si>
  <si>
    <t>MGS_HoundHotel</t>
  </si>
  <si>
    <t>House of Dragons</t>
  </si>
  <si>
    <t>龙之家</t>
  </si>
  <si>
    <t>BTN_HouseofDragons</t>
  </si>
  <si>
    <t>Huangdi - The Yellow Emperor</t>
  </si>
  <si>
    <t>轩辕帝传</t>
  </si>
  <si>
    <t>Huangdi_TYE</t>
  </si>
  <si>
    <t>BTN_Huangdi_TheYellowEmperor_en / BTN_Huangdi_TheYellowEmperor_zh</t>
  </si>
  <si>
    <t>MGS_HuangdiTheYellowEmperor</t>
  </si>
  <si>
    <t>MGS_HTML5_HuangdiTheYellowEmperor</t>
  </si>
  <si>
    <t>Immortal Romance</t>
  </si>
  <si>
    <t>不朽情缘</t>
  </si>
  <si>
    <t>ImmortalRomance</t>
  </si>
  <si>
    <t>BTN_ImmortalRomance1</t>
  </si>
  <si>
    <t>MGS_ImmortalRomance</t>
  </si>
  <si>
    <t>MGS_HTML5_FeatureSlot_ImmortalRomance</t>
  </si>
  <si>
    <t>In It To Win It</t>
  </si>
  <si>
    <t>富豪生活</t>
  </si>
  <si>
    <t>BTN_InItToWinIt</t>
  </si>
  <si>
    <t>Incan Adventure</t>
  </si>
  <si>
    <t>挖到宝</t>
  </si>
  <si>
    <t>incanAdventureDesktop</t>
  </si>
  <si>
    <t>BTN_IncanAdventure / BTN_IncanAdventure_ZH</t>
  </si>
  <si>
    <t>MGS_IncanAdventure</t>
  </si>
  <si>
    <t>MGS_HTML5_IncanAdventure</t>
  </si>
  <si>
    <t>Instant Win Card Selector</t>
  </si>
  <si>
    <t>刮刮卡20合一</t>
  </si>
  <si>
    <t>BTN_InstantWinCardSelector1</t>
  </si>
  <si>
    <t>Isis</t>
  </si>
  <si>
    <t>埃及女神伊西絲</t>
  </si>
  <si>
    <t>isis</t>
  </si>
  <si>
    <t>BTN_isis</t>
  </si>
  <si>
    <t>MGS_HTML5_FeatureSlot_Isis</t>
  </si>
  <si>
    <t>MGS_Isis</t>
  </si>
  <si>
    <t>Jackpot Express</t>
  </si>
  <si>
    <t>累计奖金快车</t>
  </si>
  <si>
    <t>BTN_JackpotExpress1</t>
  </si>
  <si>
    <t>Jason And The Golden Fleece</t>
  </si>
  <si>
    <t>杰森与金羊毛</t>
  </si>
  <si>
    <t>BTN_JasonAndTheGoldenFleece</t>
  </si>
  <si>
    <t>Jekyll And Hyde</t>
  </si>
  <si>
    <t>判若两人</t>
  </si>
  <si>
    <t>BTN_JekyllandHyde</t>
  </si>
  <si>
    <t>Jewel Quest Riches</t>
  </si>
  <si>
    <t>宝石探秘财富加倍</t>
  </si>
  <si>
    <t>BTN_JewelQuestRiches / BTN_JewelQuestRiches_ZH</t>
  </si>
  <si>
    <t>Jewel Thief</t>
  </si>
  <si>
    <t>珠宝大盗</t>
  </si>
  <si>
    <t>BTN_JewelThief</t>
  </si>
  <si>
    <t>Jewels of the Orient Video Slot</t>
  </si>
  <si>
    <t>东方珠宝</t>
  </si>
  <si>
    <t>BTN_JewelsoftheOrient1</t>
  </si>
  <si>
    <t>Jingle Bells</t>
  </si>
  <si>
    <t>铃儿响叮当</t>
  </si>
  <si>
    <t>BTN_JingleBells6</t>
  </si>
  <si>
    <t>Joker Poker</t>
  </si>
  <si>
    <t>小丑扑克</t>
  </si>
  <si>
    <t>Jokerpok</t>
  </si>
  <si>
    <t>BTN_JokerPoker1</t>
  </si>
  <si>
    <t>MGS_Joker_Poker_Video_Poker</t>
  </si>
  <si>
    <t>MGS_JokerPoker</t>
  </si>
  <si>
    <t>Joy Of Six</t>
  </si>
  <si>
    <t>桥牌老虎机</t>
  </si>
  <si>
    <t>BTN_JoyOfSix</t>
  </si>
  <si>
    <t>Jungle 7s</t>
  </si>
  <si>
    <t>丛林7s</t>
  </si>
  <si>
    <t>MGS_Jungle7s</t>
  </si>
  <si>
    <t>Jungle Jim</t>
  </si>
  <si>
    <t>丛林吉姆</t>
  </si>
  <si>
    <t>BTN_JungleJim</t>
  </si>
  <si>
    <t>MGS_JungleJim</t>
  </si>
  <si>
    <t>Jungle Jim and the Lost Sphinx</t>
  </si>
  <si>
    <t>丛林吉姆与失落的狮身人面像</t>
  </si>
  <si>
    <t>35 - 50 payline</t>
  </si>
  <si>
    <t>96.10 - 96.30%</t>
  </si>
  <si>
    <t>jungleJimAndTheLostSphinxDesktop</t>
  </si>
  <si>
    <t>BTN_JungleJimandtheLostSphinx / BTN_JungleJimandtheLostSphinx_ZH</t>
  </si>
  <si>
    <t>MGS_JungleJimandtheLostSphinx</t>
  </si>
  <si>
    <t>MGS_HTML5_JungleJimandtheLostSphinx</t>
  </si>
  <si>
    <t>Jungle Jim EL Dorado</t>
  </si>
  <si>
    <t>丛林吉姆-黄金国</t>
  </si>
  <si>
    <t>JungleJim_ElDorado</t>
  </si>
  <si>
    <t>BTN_JungleJim / BTN_Junglejim_zh</t>
  </si>
  <si>
    <t>MGS_JungleJimElDorado</t>
  </si>
  <si>
    <t>MGS_HTML5_JungleJimElDorado</t>
  </si>
  <si>
    <t>Jungle King Live</t>
  </si>
  <si>
    <t>丛林大帝</t>
  </si>
  <si>
    <t>26 paylines</t>
  </si>
  <si>
    <t>BTN_JungleKingLive / BTN_JungleKingLive_ZH</t>
  </si>
  <si>
    <t>Jurassic Jackpot</t>
  </si>
  <si>
    <t>侏罗纪大奖</t>
  </si>
  <si>
    <t>BTN_JurassicJackpot1</t>
  </si>
  <si>
    <t>Jurassic Park</t>
  </si>
  <si>
    <t>侏罗记公园</t>
  </si>
  <si>
    <t>BTN_JurassicPark</t>
  </si>
  <si>
    <t>Jurassic World</t>
  </si>
  <si>
    <t>侏罗纪世界</t>
  </si>
  <si>
    <t>jurassicWorldDesktop</t>
  </si>
  <si>
    <t>BTN_JurassicWorld</t>
  </si>
  <si>
    <t>MGS_JurassicWorld</t>
  </si>
  <si>
    <t>MGS_HTML5_JurassicWorld</t>
  </si>
  <si>
    <t>Karaoke Party</t>
  </si>
  <si>
    <t>K歌乐韵</t>
  </si>
  <si>
    <t>KaraokeParty</t>
  </si>
  <si>
    <t>BTN_KaraokeParty / BTN_KaraokeParty_ZH</t>
  </si>
  <si>
    <t>MGS_KaraokeParty</t>
  </si>
  <si>
    <t>MGS_HTML5_KaraokeParty</t>
  </si>
  <si>
    <t>Karate Pig</t>
  </si>
  <si>
    <t>功夫小胖猪</t>
  </si>
  <si>
    <t>BTN_KaratePig1</t>
  </si>
  <si>
    <t>Kathmandu</t>
  </si>
  <si>
    <t>卡萨缦都</t>
  </si>
  <si>
    <t>96.29%-96.31%</t>
  </si>
  <si>
    <t>RubyKathmandu</t>
  </si>
  <si>
    <t>BTN_Kathmandu1</t>
  </si>
  <si>
    <t>MGS_Kathmandu</t>
  </si>
  <si>
    <t>MGS_HTML5_FeatureSlot_Kathmandu</t>
  </si>
  <si>
    <t>Keno</t>
  </si>
  <si>
    <t>基诺</t>
  </si>
  <si>
    <t>BTN_Keno3</t>
  </si>
  <si>
    <t>King Arthur</t>
  </si>
  <si>
    <t>亚瑟王</t>
  </si>
  <si>
    <t>BTN_KingArthur</t>
  </si>
  <si>
    <t>King of the Ring</t>
  </si>
  <si>
    <t>擂台王者</t>
  </si>
  <si>
    <t>kingOfTheRingDesktop</t>
  </si>
  <si>
    <t>BTN_KingoftheRing / BTN_KingoftheRing_ZH</t>
  </si>
  <si>
    <t>MGS_KingoftheRing</t>
  </si>
  <si>
    <t>MGS_HTML5_KingoftheRing</t>
  </si>
  <si>
    <t>King Tusk</t>
  </si>
  <si>
    <t>大象之王</t>
  </si>
  <si>
    <t>kingTuskDesktop</t>
  </si>
  <si>
    <t>BTN_KingTusk / BTN_KingTusk_ZH</t>
  </si>
  <si>
    <t>MGS_KingTusk</t>
  </si>
  <si>
    <t>MGS_HTML5_KingTusk</t>
  </si>
  <si>
    <t>Kings of Cash</t>
  </si>
  <si>
    <t>现金之王</t>
  </si>
  <si>
    <t>KingsOfCash</t>
  </si>
  <si>
    <t>BTN_KingsofCash1</t>
  </si>
  <si>
    <t>MGS_Kings_Of_Cash</t>
  </si>
  <si>
    <t>Kitty Cabana</t>
  </si>
  <si>
    <t>凯蒂卡巴拉</t>
  </si>
  <si>
    <t>KittyCabana</t>
  </si>
  <si>
    <t>BTN_KittyCabana / BTN_KittyCabana_ZH</t>
  </si>
  <si>
    <t>MGS_KittyCabana_Flash_FeatureSlot</t>
  </si>
  <si>
    <t>MGS_HTML5_KittyCabana</t>
  </si>
  <si>
    <t>MGS_KittyCabana</t>
  </si>
  <si>
    <t>Ladies Nite</t>
  </si>
  <si>
    <t>女仕之夜</t>
  </si>
  <si>
    <t>LadiesNite</t>
  </si>
  <si>
    <t>BTN_LadiesNite5</t>
  </si>
  <si>
    <t>MGS_LadiesNite</t>
  </si>
  <si>
    <t>MGS_Ladies_Nite</t>
  </si>
  <si>
    <t>Ladies Nite 2 Turn Wild</t>
  </si>
  <si>
    <t>淑女之夜2狂野变身</t>
  </si>
  <si>
    <t>ladiesNite2TurnWildDesktop</t>
  </si>
  <si>
    <t>BTN_LadiesNite2TurnWild / BTN_LadiesNite2TurnWild_ZH</t>
  </si>
  <si>
    <t>MGS_LadiesNite2TurnWild</t>
  </si>
  <si>
    <t>MGS_HTML5_LadiesNite2TurnWild</t>
  </si>
  <si>
    <t>Lady in Red</t>
  </si>
  <si>
    <t>红衣女郎</t>
  </si>
  <si>
    <t>LadyInRed</t>
  </si>
  <si>
    <t>BTN_LadyInRed2</t>
  </si>
  <si>
    <t>MGS_Lady_in_Red</t>
  </si>
  <si>
    <t>MGS_HTML5_LadyinRed</t>
  </si>
  <si>
    <t>Lara Croft® Temples and Tombs™</t>
  </si>
  <si>
    <t>萝拉神庙古墓</t>
  </si>
  <si>
    <t>laraCroftTemplesAndTombsDesktop</t>
  </si>
  <si>
    <t>BTN_LaraCroftTemplesandTombs / BTN_LaraCroftTemplesandTombs_ZH</t>
  </si>
  <si>
    <t>MGS_LaraCroftTemplesAndTombs</t>
  </si>
  <si>
    <t>MGS_HTML5_LaraCroftTemplesAndTombs</t>
  </si>
  <si>
    <t>Leagues Of Fortune</t>
  </si>
  <si>
    <t>财富阶级</t>
  </si>
  <si>
    <t>BTN_LeaguesOfFortune1</t>
  </si>
  <si>
    <t>Legacy</t>
  </si>
  <si>
    <t>遗产L</t>
  </si>
  <si>
    <t>BTN_Legacy2</t>
  </si>
  <si>
    <t>Legend Keno</t>
  </si>
  <si>
    <t>传奇Keno</t>
  </si>
  <si>
    <t>BTN_LegendKeno</t>
  </si>
  <si>
    <t>Legend of Olympus</t>
  </si>
  <si>
    <t>传说奥林巴斯</t>
  </si>
  <si>
    <t>95.26%-95.47%</t>
  </si>
  <si>
    <t>BTN_LegendOfOlympus</t>
  </si>
  <si>
    <t>Legend of the Moon Lovers</t>
  </si>
  <si>
    <t>奔月传说</t>
  </si>
  <si>
    <t>LegendOftheMoonLoversDesktop</t>
  </si>
  <si>
    <t>BTN_LegendoftheMoonLovers / BTN_LegendoftheMoonLovers_ZH</t>
  </si>
  <si>
    <t>MGS_LegendoftheMoonLovers</t>
  </si>
  <si>
    <t>MGS_HTML5_LegendoftheMoonLovers</t>
  </si>
  <si>
    <t>Life of Riches</t>
  </si>
  <si>
    <t>富裕人生</t>
  </si>
  <si>
    <t>LifeOfRiches</t>
  </si>
  <si>
    <t>BTN_LifeOfRiches_en / BTN_LifeOfRiches_zh</t>
  </si>
  <si>
    <t>MGS_LifeofRiches</t>
  </si>
  <si>
    <t>MGS_HTML5_LifeofRiches</t>
  </si>
  <si>
    <t>狮子的骄傲</t>
  </si>
  <si>
    <t>lionsPride</t>
  </si>
  <si>
    <t>MGS_HTML5_FeatureSlot_LionsPride</t>
  </si>
  <si>
    <t>液体黄金</t>
  </si>
  <si>
    <t>liquidGold</t>
  </si>
  <si>
    <t>BTN_LiquidGold</t>
  </si>
  <si>
    <t>Loaded</t>
  </si>
  <si>
    <t>炫富一族</t>
  </si>
  <si>
    <t>BTN_Loaded1</t>
  </si>
  <si>
    <t>MGS_Loaded</t>
  </si>
  <si>
    <t>MGS_HTML5_Slot_Loaded</t>
  </si>
  <si>
    <t>Long Mu Fortunes</t>
  </si>
  <si>
    <t>龙母财富</t>
  </si>
  <si>
    <t>longMuFortunesDesktop</t>
  </si>
  <si>
    <t>BTN_LongMuFortunes / BTN_LongMuFortunes_ZH</t>
  </si>
  <si>
    <t>MGS_LongMuFortunes</t>
  </si>
  <si>
    <t>MGS_HTML5_LongMuFortunes</t>
  </si>
  <si>
    <t>Loose Cannon</t>
  </si>
  <si>
    <t>海盗王</t>
  </si>
  <si>
    <t>BTN_LooseCannon1</t>
  </si>
  <si>
    <t>Lost Vegas</t>
  </si>
  <si>
    <t>迷失拉斯维加斯</t>
  </si>
  <si>
    <t>LostVegas</t>
  </si>
  <si>
    <t>BTN_LostVegas / BTN_LostVegas_zh</t>
  </si>
  <si>
    <t>MGS_LostVegas</t>
  </si>
  <si>
    <t>MGS_HTML5_LostVegas</t>
  </si>
  <si>
    <t>Louisiana Double</t>
  </si>
  <si>
    <t>路易斯安那双</t>
  </si>
  <si>
    <t>BTN_LouisianaDouble1</t>
  </si>
  <si>
    <t>Lucha Legends</t>
  </si>
  <si>
    <t>摔角传奇</t>
  </si>
  <si>
    <t>luchaLegendsDesktop</t>
  </si>
  <si>
    <t>BTN_LuchaLegends / BTN_LuchaLegends_ZH</t>
  </si>
  <si>
    <t>MGS_LuchaLegends</t>
  </si>
  <si>
    <t>MGS_HTML5_LuchaLegends</t>
  </si>
  <si>
    <t>Lucky Bachelors</t>
  </si>
  <si>
    <t>幸运单身族</t>
  </si>
  <si>
    <t>9 payline</t>
  </si>
  <si>
    <t>luckyBachelorsDesktop</t>
  </si>
  <si>
    <t>BTN_LuckyBachelors / BTN_LuckyBachelors_ZH</t>
  </si>
  <si>
    <t>MGS_LuckyBachelors</t>
  </si>
  <si>
    <t>MGS_HTML5_LuckyBachelors</t>
  </si>
  <si>
    <t>Lucky Firecracker</t>
  </si>
  <si>
    <t>招财鞭炮</t>
  </si>
  <si>
    <t>LuckyFirecracker</t>
  </si>
  <si>
    <t>BTN_LuckyFirecracker / BTN_LuckyFirecracker_ZH</t>
  </si>
  <si>
    <t>MGS_LuckyFirecracker_Flash_FeatureSlot</t>
  </si>
  <si>
    <t>MGS_HTML5_LuckyFirecracker</t>
  </si>
  <si>
    <t>MGS_LuckyFirecracker</t>
  </si>
  <si>
    <t>Lucky Koi</t>
  </si>
  <si>
    <t>幸运锦鲤</t>
  </si>
  <si>
    <t>LuckyKoi</t>
  </si>
  <si>
    <t>BTN_LuckyKoi</t>
  </si>
  <si>
    <t>MGS_LuckyKoi_FeatureSlot</t>
  </si>
  <si>
    <t>MGS_HTML5_LuckyKoi</t>
  </si>
  <si>
    <t>MGS_LuckyKoi</t>
  </si>
  <si>
    <t>Lucky Leprechaun</t>
  </si>
  <si>
    <t>幸运的小妖精</t>
  </si>
  <si>
    <t>LuckyLeprechaun</t>
  </si>
  <si>
    <t>BTN_LuckyLeprechaun</t>
  </si>
  <si>
    <t>MGS_LuckyLeprechaun_Flash_FeatureSlot</t>
  </si>
  <si>
    <t>MGS_HTML5_BonusSlot_LuckyLeprechaun</t>
  </si>
  <si>
    <t>Lucky Leprechaun’s Loot</t>
  </si>
  <si>
    <t>妖精的战利品</t>
  </si>
  <si>
    <t>BTN_LuckyLeprechaunsLoot</t>
  </si>
  <si>
    <t>Lucky Little Gods</t>
  </si>
  <si>
    <t>宝贝财神</t>
  </si>
  <si>
    <t>luckyLittleGodsDesktop</t>
  </si>
  <si>
    <t>BTN_LuckyLittleGods / BTN_LuckyLittleGods_ZH</t>
  </si>
  <si>
    <t>MGS_LuckyLittleGods</t>
  </si>
  <si>
    <t>MGS_HTML5_LuckyLittleGods</t>
  </si>
  <si>
    <t>Lucky Numbers</t>
  </si>
  <si>
    <t>幸运数字</t>
  </si>
  <si>
    <t>BTN_LuckyNumbers1</t>
  </si>
  <si>
    <t>Lucky Silat</t>
  </si>
  <si>
    <t>Indonesia</t>
  </si>
  <si>
    <t>黄金对决</t>
  </si>
  <si>
    <t>luckySilatDesktop</t>
  </si>
  <si>
    <t>BTN_LuckySilat / BTN_LuckySilat_ZH</t>
  </si>
  <si>
    <t>MGS_LuckySilat</t>
  </si>
  <si>
    <t>MGS_HTML5_LuckySilat</t>
  </si>
  <si>
    <t>Lucky Twins</t>
  </si>
  <si>
    <t>幸运双星</t>
  </si>
  <si>
    <t>luckytwins</t>
  </si>
  <si>
    <t>BTN_LuckyTwins / BTN_luckyTwins_ZH</t>
  </si>
  <si>
    <t>MGS_LuckyTwins</t>
  </si>
  <si>
    <t>MGS_HTML5_LuckyTwins</t>
  </si>
  <si>
    <t>Lucky Twins Jackpot</t>
  </si>
  <si>
    <t>幸运双星大奖</t>
  </si>
  <si>
    <t>luckyTwinsJackpotDesktop</t>
  </si>
  <si>
    <t>BTN_LuckyTwinsJackpot / BTN_LuckyTwinsJackpot_ZH</t>
  </si>
  <si>
    <t>MGS_LuckyTwinsJackpot</t>
  </si>
  <si>
    <t>MGS_HTML5_LuckyTwinsJackpot</t>
  </si>
  <si>
    <t>Lucky Witch</t>
  </si>
  <si>
    <t>幸运女巫</t>
  </si>
  <si>
    <t>BTN_LuckyWitch1</t>
  </si>
  <si>
    <t>Lucky Zodiac</t>
  </si>
  <si>
    <t>幸运生肖</t>
  </si>
  <si>
    <t>LuckyZodiac</t>
  </si>
  <si>
    <t>BTN_LuckyZodiac / BTN_LuckyZodiac_ZH</t>
  </si>
  <si>
    <t>MGS_LuckyZodiac</t>
  </si>
  <si>
    <t>MGS_HTML5_LuckyZodiac</t>
  </si>
  <si>
    <t>Mad Hatters</t>
  </si>
  <si>
    <t>疯狂的帽子</t>
  </si>
  <si>
    <t>MadHatters</t>
  </si>
  <si>
    <t>BTN_MadHatters1</t>
  </si>
  <si>
    <t>MGS_MadHatters</t>
  </si>
  <si>
    <t>MGS_HTML5_BonusSlot_MadHatters</t>
  </si>
  <si>
    <t>Magic Boxes</t>
  </si>
  <si>
    <t>魔术箱</t>
  </si>
  <si>
    <t>BTN_MagicBoxes</t>
  </si>
  <si>
    <t>Magic Charms</t>
  </si>
  <si>
    <t>神秘的诱惑</t>
  </si>
  <si>
    <t>BTN_MagicCharms.png</t>
  </si>
  <si>
    <t>Magic of Sahara</t>
  </si>
  <si>
    <t>魔力撒哈拉</t>
  </si>
  <si>
    <t>magicOfSaharaDesktop</t>
  </si>
  <si>
    <t>BTN_MagicOfSahara / BTN_MagicOfSahara_ZH</t>
  </si>
  <si>
    <t>MGS_MagicofSahara</t>
  </si>
  <si>
    <t>MGS_HTML5_MagicofSahara</t>
  </si>
  <si>
    <t>Magic Spell</t>
  </si>
  <si>
    <t>魔法</t>
  </si>
  <si>
    <t>MGS_MagicSpell</t>
  </si>
  <si>
    <t>Mardi Gras Fever</t>
  </si>
  <si>
    <t>狂欢节热</t>
  </si>
  <si>
    <t>MGS_MardiGrasFever</t>
  </si>
  <si>
    <t>Marmot Mayhem</t>
  </si>
  <si>
    <t>菜菜放鼠假</t>
  </si>
  <si>
    <t>BTN_MarmotMayhem / BTN_MarmotMayhem_ZH</t>
  </si>
  <si>
    <t>Marmot Mayhem Live</t>
  </si>
  <si>
    <t>菜菜放鼠假live</t>
  </si>
  <si>
    <t>BTN_MarmotMayhemLive / BTN_MarmotMayhemLive_ZH</t>
  </si>
  <si>
    <t>Max Damage</t>
  </si>
  <si>
    <t>终极破坏</t>
  </si>
  <si>
    <t>BTN_MaxDamageSlot</t>
  </si>
  <si>
    <t>Max Damage &amp; The Alien Attack</t>
  </si>
  <si>
    <t>终结侵略者</t>
  </si>
  <si>
    <t>BTN_MaxDamageandtheAlienAttack / BTN_MaxDamageandtheAlienAttack_ZH</t>
  </si>
  <si>
    <t>Mayan Bingo</t>
  </si>
  <si>
    <t>玛雅宾果</t>
  </si>
  <si>
    <t>BTN_MayanBingo1</t>
  </si>
  <si>
    <t>Mayan Princess</t>
  </si>
  <si>
    <t>玛雅公主</t>
  </si>
  <si>
    <t>MayanPrincess</t>
  </si>
  <si>
    <t>BTN_MayanPrincess1</t>
  </si>
  <si>
    <t>MGS_Mayan_Princess</t>
  </si>
  <si>
    <t>MGS_HTML5_FeatureSlot_MayanPrincess</t>
  </si>
  <si>
    <t>Mega Money Multiplier</t>
  </si>
  <si>
    <t>巨额现金乘数</t>
  </si>
  <si>
    <t>megaMoneyMultiplierDesktop</t>
  </si>
  <si>
    <t>BTN_MegaMoneyMultiplier</t>
  </si>
  <si>
    <t>MGS_MegaMoneyMultiplier</t>
  </si>
  <si>
    <t>MGS_HTML5_MegaMoneyMultiplier</t>
  </si>
  <si>
    <t>Mega Money Rush</t>
  </si>
  <si>
    <t>巨款大冲击</t>
  </si>
  <si>
    <t>megaMoneyRushDesktop</t>
  </si>
  <si>
    <t>BTN_MegaMoneyRush / BTN_MegaMoneyRush_ZH</t>
  </si>
  <si>
    <t>MGS_MegaMoneyRush</t>
  </si>
  <si>
    <t>MGS_HTML5_MegaMoneyRush</t>
  </si>
  <si>
    <t>Mega Spin Double Magic</t>
  </si>
  <si>
    <t>巨型旋转双魔法</t>
  </si>
  <si>
    <t>MGS_MegaSpinDoubleMagic</t>
  </si>
  <si>
    <t>Mega Spin High 5</t>
  </si>
  <si>
    <t>巨型旋转高5</t>
  </si>
  <si>
    <t>MGS_MegaSpinHigh5</t>
  </si>
  <si>
    <t>Mega Spins Break Da Bank</t>
  </si>
  <si>
    <t>巨型银行爆破</t>
  </si>
  <si>
    <t>BTN_BreakdaBankAgainMegaSpin1</t>
  </si>
  <si>
    <t>Mermaids Millions</t>
  </si>
  <si>
    <t>海底世界</t>
  </si>
  <si>
    <t>MermaidsMillions</t>
  </si>
  <si>
    <t>BTN_MermaidsMillions1</t>
  </si>
  <si>
    <t>MGS_MermaidsMillions</t>
  </si>
  <si>
    <t>MGS_HTML5_Slot_MermaidsMillions</t>
  </si>
  <si>
    <t>Moby Dick</t>
  </si>
  <si>
    <t>白鲸记</t>
  </si>
  <si>
    <t>mobyDickOnlineSlotDesktop</t>
  </si>
  <si>
    <t>BTN_MobyDick</t>
  </si>
  <si>
    <t>MGS_MobyDickOnlineSlot</t>
  </si>
  <si>
    <t>MGS_HTML5_MobyDickOnlineSlot</t>
  </si>
  <si>
    <t>Money Mad Monkey</t>
  </si>
  <si>
    <t>疯狂的猴子</t>
  </si>
  <si>
    <t>BTN_MoneyMadMonkey1</t>
  </si>
  <si>
    <t>Monkey Keno</t>
  </si>
  <si>
    <t>猴子基诺</t>
  </si>
  <si>
    <t>BTN_MonkeyKeno / BTN_MonkeyKeno_ZH</t>
  </si>
  <si>
    <t>Monster Mania</t>
  </si>
  <si>
    <t>怪物躁狂症</t>
  </si>
  <si>
    <t>BTN_MonsterMania1</t>
  </si>
  <si>
    <t>Monster Wheels</t>
  </si>
  <si>
    <t>怪物赛车</t>
  </si>
  <si>
    <t>288 paylines</t>
  </si>
  <si>
    <t>monsterWheelsDesktop</t>
  </si>
  <si>
    <t>BTN_MonsterWheels / BTN_MonsterWheels_ZH</t>
  </si>
  <si>
    <t>MGS_MonsterWheels</t>
  </si>
  <si>
    <t>MGS_HTML5_MonsterWheels</t>
  </si>
  <si>
    <t>Moonshine</t>
  </si>
  <si>
    <t>月光</t>
  </si>
  <si>
    <t>BTN_Moonshine1</t>
  </si>
  <si>
    <t>Mount Olympus</t>
  </si>
  <si>
    <t>奥林匹斯山</t>
  </si>
  <si>
    <t>BTN_MountOlympus</t>
  </si>
  <si>
    <t>Muchos Grande</t>
  </si>
  <si>
    <t>非常大</t>
  </si>
  <si>
    <t>MGS_MuchosGrande</t>
  </si>
  <si>
    <t>Mugshot Madness</t>
  </si>
  <si>
    <t>疯狂假面</t>
  </si>
  <si>
    <t>BTN_MugshotMadness1</t>
  </si>
  <si>
    <t>Multi Wheel European Roulette Gold</t>
  </si>
  <si>
    <t>多轮欧洲轮盘黄金桌</t>
  </si>
  <si>
    <t>MGS_MultiWheelEuropeanRouletteGold</t>
  </si>
  <si>
    <t>Multi Wheel Roulette Gold</t>
  </si>
  <si>
    <t>复式黄金轮盘</t>
  </si>
  <si>
    <t>BTN_GoldSeries_MultiWheelRoulette1</t>
  </si>
  <si>
    <t>Mumbai Magic</t>
  </si>
  <si>
    <t>孟买魔术</t>
  </si>
  <si>
    <t>BTN_MumbaiMagic1</t>
  </si>
  <si>
    <t>Munchkins</t>
  </si>
  <si>
    <t>怪兽曼琪肯</t>
  </si>
  <si>
    <t>RubyMunchkins</t>
  </si>
  <si>
    <t>BTN_Munchkins2</t>
  </si>
  <si>
    <t>MGS_Munchkins</t>
  </si>
  <si>
    <t>MGS_HTML5_Munchkins</t>
  </si>
  <si>
    <t>Mystic Dreams</t>
  </si>
  <si>
    <t>神秘梦境</t>
  </si>
  <si>
    <t>MysticDreams</t>
  </si>
  <si>
    <t>BTN_MysticDreams1</t>
  </si>
  <si>
    <t>MGS_Mystic_Dreams</t>
  </si>
  <si>
    <t>MGS_HTML5_FeatureSlot_MysticDreams</t>
  </si>
  <si>
    <t>Mystique Grove</t>
  </si>
  <si>
    <t>神秘森林</t>
  </si>
  <si>
    <t>BTN_MystiqueGrove</t>
  </si>
  <si>
    <t>Ninja Magic</t>
  </si>
  <si>
    <t>忍者法宝</t>
  </si>
  <si>
    <t>BTN_NinjaMagic_en / BTN_NinjaMagic_zh</t>
  </si>
  <si>
    <t>Octopays</t>
  </si>
  <si>
    <t>章鱼</t>
  </si>
  <si>
    <t>BTN_Octopays</t>
  </si>
  <si>
    <t>Offside And Seek</t>
  </si>
  <si>
    <t>临门一脚</t>
  </si>
  <si>
    <t>BTN_OffsideandSeek1</t>
  </si>
  <si>
    <t>Oink Country Love</t>
  </si>
  <si>
    <t>呼撸撸爱上乡下</t>
  </si>
  <si>
    <t>oinkCountryLove</t>
  </si>
  <si>
    <t>BTN_OinkCountryLove / BTN_OinkCountryLove_ZH</t>
  </si>
  <si>
    <t>MGS_OinkCountryLove</t>
  </si>
  <si>
    <t>MGS_HTML5_OinkCountryLove</t>
  </si>
  <si>
    <t>Oriental Fortune</t>
  </si>
  <si>
    <t>东方财富</t>
  </si>
  <si>
    <t>BTN_OrientalFortune2</t>
  </si>
  <si>
    <t>Our Days</t>
  </si>
  <si>
    <t>有你的校园</t>
  </si>
  <si>
    <t>ourDaysADesktop</t>
  </si>
  <si>
    <t>BTN_OurDays / BTN_OurDays_ZH</t>
  </si>
  <si>
    <t>MGS_OurDays</t>
  </si>
  <si>
    <t>MGS_HTML5_OurDays</t>
  </si>
  <si>
    <t>Paradise Found</t>
  </si>
  <si>
    <t>发现天堂</t>
  </si>
  <si>
    <t>BTN_ParadiseFound</t>
  </si>
  <si>
    <t>派对岛</t>
  </si>
  <si>
    <t>partyIsland</t>
  </si>
  <si>
    <t>Peek-a-boo</t>
  </si>
  <si>
    <t>躲猫猫</t>
  </si>
  <si>
    <t>94.96%-96.59%</t>
  </si>
  <si>
    <t>BTN_PeekABoo / BTN_PeekABoo_ZH</t>
  </si>
  <si>
    <t>Penguin Splash</t>
  </si>
  <si>
    <t>企鹅家族</t>
  </si>
  <si>
    <t>94.90%-95.95%</t>
  </si>
  <si>
    <t>BTN_PenguinSplash</t>
  </si>
  <si>
    <t>Pets Go Wild</t>
  </si>
  <si>
    <t>狂野宠物</t>
  </si>
  <si>
    <t>petsGoWildDesktop</t>
  </si>
  <si>
    <t>BTN_PetsGoWild / BTN_PetsGoWild_ZH</t>
  </si>
  <si>
    <t>MGS_PetsGoWild</t>
  </si>
  <si>
    <t>MGS_HTML5_PetsGoWild</t>
  </si>
  <si>
    <t>Phantom Cash</t>
  </si>
  <si>
    <t>幻影现金</t>
  </si>
  <si>
    <t>BTN_PhantomCash</t>
  </si>
  <si>
    <t>Pharaoh Bingo</t>
  </si>
  <si>
    <t>法老宾果</t>
  </si>
  <si>
    <t>BTN_PharaohBingo1</t>
  </si>
  <si>
    <t>Pharoah's Gems</t>
  </si>
  <si>
    <t>隔离的宝石</t>
  </si>
  <si>
    <t>BTN_PharoahsGems1</t>
  </si>
  <si>
    <t>Pho Win</t>
  </si>
  <si>
    <t>越南必赢</t>
  </si>
  <si>
    <t>phoWinDesktop</t>
  </si>
  <si>
    <t>BTN_PhoWin / BTN_PhoWin_ZH</t>
  </si>
  <si>
    <t>MGS_PhoWin</t>
  </si>
  <si>
    <t>MGS_HTML5_PhoWin</t>
  </si>
  <si>
    <t>Piggy Fortunes</t>
  </si>
  <si>
    <t>小猪财富</t>
  </si>
  <si>
    <t>BTN_PiggyFortunes</t>
  </si>
  <si>
    <t>Ping Pong Star</t>
  </si>
  <si>
    <t>乒乓巨星</t>
  </si>
  <si>
    <t>6 Reel Slot</t>
  </si>
  <si>
    <t>117649 paylines</t>
  </si>
  <si>
    <t>pingPongStarDesktop</t>
  </si>
  <si>
    <t>BTN_PingPongStar / BTN_PingPongStar_ZH</t>
  </si>
  <si>
    <t>pingPongStar</t>
  </si>
  <si>
    <t>Pistoleras</t>
  </si>
  <si>
    <t>持枪王者</t>
  </si>
  <si>
    <t>BTN_Pistoleras / BTN_Pistoleras_ZH</t>
  </si>
  <si>
    <t>MGS_Pistoleras_Flash_BonusSlot</t>
  </si>
  <si>
    <t>MGS_HTML5_Pistoleras</t>
  </si>
  <si>
    <t>MGS_Pistoleras</t>
  </si>
  <si>
    <t>Playboy</t>
  </si>
  <si>
    <t>花花公子</t>
  </si>
  <si>
    <t>BTN_Playboy</t>
  </si>
  <si>
    <t>MGS_Playboy_FeatureSlot</t>
  </si>
  <si>
    <t>MGS_HTML5_FeatureSlot_Playboy</t>
  </si>
  <si>
    <t>Playboy Gold</t>
  </si>
  <si>
    <t>黄金花花公子</t>
  </si>
  <si>
    <t>playboyGoldDesktop</t>
  </si>
  <si>
    <t>BTN_PlayboyGold / BTN_PlayboyGold_ZH</t>
  </si>
  <si>
    <t>MGS_PlayboyGold</t>
  </si>
  <si>
    <t>MGS_HTML5_PlayboyGold</t>
  </si>
  <si>
    <t>Playboy™ Gold Jackpots</t>
  </si>
  <si>
    <t>花花公子黄金大奖</t>
  </si>
  <si>
    <t>playboyGoldJackpotsDesktop</t>
  </si>
  <si>
    <t>BTN_PlayboyGoldJackpots / BTN_PlayboyGoldJackpots_ZH</t>
  </si>
  <si>
    <t>MGS_PlayboyGoldJackpots</t>
  </si>
  <si>
    <t>MGS_HTML5_ PlayboyGoldJackpots</t>
  </si>
  <si>
    <t>Plunder The Sea</t>
  </si>
  <si>
    <t>掠夺之海</t>
  </si>
  <si>
    <t>BTN_PlundertheSea1</t>
  </si>
  <si>
    <t>Poke The Guy</t>
  </si>
  <si>
    <t>进击的猿人</t>
  </si>
  <si>
    <t>pokeTheGuyDesktop</t>
  </si>
  <si>
    <t>BTN_PokeTheGuy / BTN_PokeTheGuy_ZH</t>
  </si>
  <si>
    <t>MGS_PokeTheGuy</t>
  </si>
  <si>
    <t>MGS_HTML5_PokeTheGuy</t>
  </si>
  <si>
    <t>Poker Pursuit</t>
  </si>
  <si>
    <t>扑克追求</t>
  </si>
  <si>
    <t>BTN_PokerPursuit1</t>
  </si>
  <si>
    <t>Pollen Nation</t>
  </si>
  <si>
    <t>蜜蜂乐园</t>
  </si>
  <si>
    <t>BTN_PollenNation1</t>
  </si>
  <si>
    <t>Pollen Party</t>
  </si>
  <si>
    <t>花粉之国</t>
  </si>
  <si>
    <t>PollenParty</t>
  </si>
  <si>
    <t>BTN_PollenParty / BTN_PollenParty_ZH</t>
  </si>
  <si>
    <t>MGS_PollenParty</t>
  </si>
  <si>
    <t>MGS_HTML5_PollenParty</t>
  </si>
  <si>
    <t>Premier Roulette</t>
  </si>
  <si>
    <t>轮盘</t>
  </si>
  <si>
    <t>BTN_PremierRoulette9</t>
  </si>
  <si>
    <t>Premier Roulette Diamond Edition</t>
  </si>
  <si>
    <t>轮盘钻石版</t>
  </si>
  <si>
    <t>BTN_PremierRouletteDE1</t>
  </si>
  <si>
    <t>Pretty Kitty</t>
  </si>
  <si>
    <t>漂亮猫咪</t>
  </si>
  <si>
    <t>96.17%-97%</t>
  </si>
  <si>
    <t>PrettyKitty</t>
  </si>
  <si>
    <t>BTN_prettykitty_en / BTN_prettykitty_zh</t>
  </si>
  <si>
    <t>MGS_PrettyKitty</t>
  </si>
  <si>
    <t>MGS_HTML5_PrettyKitty</t>
  </si>
  <si>
    <t>Prime Property</t>
  </si>
  <si>
    <t>优质物业</t>
  </si>
  <si>
    <t>BTN_PrimeProperty1</t>
  </si>
  <si>
    <t>Pure Platinum</t>
  </si>
  <si>
    <t>纯铂</t>
  </si>
  <si>
    <t>pureplatinum</t>
  </si>
  <si>
    <t>BTN_PurePlatinum1</t>
  </si>
  <si>
    <t>MGS_Pure_Platinum</t>
  </si>
  <si>
    <t>MGS_HTML5_BonusSlot_PurePlatinum</t>
  </si>
  <si>
    <t>Queen of the Crystal Rays</t>
  </si>
  <si>
    <t>水晶女皇</t>
  </si>
  <si>
    <t>queenOfTheCrystalRaysDesktop</t>
  </si>
  <si>
    <t>BTN_QueenOfTheCrystalRays</t>
  </si>
  <si>
    <t>MGS_QueenOfTheCrystalRays</t>
  </si>
  <si>
    <t>Rabbit in the Hat</t>
  </si>
  <si>
    <t>帽子里的兔子</t>
  </si>
  <si>
    <t>RabbitInTheHat</t>
  </si>
  <si>
    <t>BTN_RabbitintheHat</t>
  </si>
  <si>
    <t>MGS_RabbitInTheHat_Flash_FeatureSlot</t>
  </si>
  <si>
    <t>MGS_RabbitInTheHat</t>
  </si>
  <si>
    <t>Racing For Pinks</t>
  </si>
  <si>
    <t>为粉红而战</t>
  </si>
  <si>
    <t>BTN_RacingForPinks</t>
  </si>
  <si>
    <t>Rapid Reels</t>
  </si>
  <si>
    <t>急速转轮</t>
  </si>
  <si>
    <t>BTN_RapidReels5</t>
  </si>
  <si>
    <t>Red Hot Devil</t>
  </si>
  <si>
    <t>红唇诱惑</t>
  </si>
  <si>
    <t>95.65%-96.50%</t>
  </si>
  <si>
    <t>BTN_RedHotDevil</t>
  </si>
  <si>
    <t>Reel Gems</t>
  </si>
  <si>
    <t>宝石转轴</t>
  </si>
  <si>
    <t>ReelGems</t>
  </si>
  <si>
    <t>BTN_ReelGems1</t>
  </si>
  <si>
    <t>MGS_Reel_Gems</t>
  </si>
  <si>
    <t>MGS_HTML5_ReelGems</t>
  </si>
  <si>
    <t>MGS_ReelGems</t>
  </si>
  <si>
    <t>Reel Spinner</t>
  </si>
  <si>
    <t>旋转大战</t>
  </si>
  <si>
    <t>reelspinner</t>
  </si>
  <si>
    <t>BTN_ReelSpinner_en / BTN_ReelSpinner_zh</t>
  </si>
  <si>
    <t>MGS_ReelSpinner</t>
  </si>
  <si>
    <t>MGS_HTML5_ReelSpinner</t>
  </si>
  <si>
    <t>Reel Strike</t>
  </si>
  <si>
    <t>卷行使价</t>
  </si>
  <si>
    <t>ReelStrike</t>
  </si>
  <si>
    <t>BTN_ReelStrike1</t>
  </si>
  <si>
    <t>MGS_Reel_Strike</t>
  </si>
  <si>
    <t>MGS_HTML5_FeatureSlot_ReelStrike</t>
  </si>
  <si>
    <t>MGS_ReelStrike</t>
  </si>
  <si>
    <t>Reel Talent</t>
  </si>
  <si>
    <t>真正高手</t>
  </si>
  <si>
    <t>reelTalentDesktop</t>
  </si>
  <si>
    <t>BTN_ReelTalent / BTN_ReelTalent_ZH</t>
  </si>
  <si>
    <t>MGS_ReelTalent</t>
  </si>
  <si>
    <t>MGS_HTML5_ReelTalent</t>
  </si>
  <si>
    <t>Reel Thunder</t>
  </si>
  <si>
    <t>雷电击</t>
  </si>
  <si>
    <t>ReelThunder</t>
  </si>
  <si>
    <t>BTN_ReelThunder2</t>
  </si>
  <si>
    <t>MGS_ReelThunder</t>
  </si>
  <si>
    <t>MGS_HTML5_ReelThunder_BonusSlot</t>
  </si>
  <si>
    <t>Reels Royce</t>
  </si>
  <si>
    <t>劳斯莱斯</t>
  </si>
  <si>
    <t>BTN_ReelsRoyce</t>
  </si>
  <si>
    <t>Relic Seekers</t>
  </si>
  <si>
    <t>探陵人</t>
  </si>
  <si>
    <t>relicSeekersDesktop</t>
  </si>
  <si>
    <t>BTN_RelicSeekers / BTN_RelicSeekers_ZH</t>
  </si>
  <si>
    <t>MGS_RelicSeekers</t>
  </si>
  <si>
    <t>MGS_HTML5_RelicSeekers</t>
  </si>
  <si>
    <t>Retro Reels</t>
  </si>
  <si>
    <t>复古旋转</t>
  </si>
  <si>
    <t>RetroReels</t>
  </si>
  <si>
    <t>BTN_RetroReels1</t>
  </si>
  <si>
    <t>MGS_Retro_Reels</t>
  </si>
  <si>
    <t>MGS_HTML5_RetroReels</t>
  </si>
  <si>
    <t>MGS_RetroReels</t>
  </si>
  <si>
    <t>Retro Reels - Extreme Heat</t>
  </si>
  <si>
    <t>复古卷轴-极热</t>
  </si>
  <si>
    <t>RetroReelsExtremeHeat</t>
  </si>
  <si>
    <t>BTN_RRExtreme1</t>
  </si>
  <si>
    <t>MGS_Retro_Reels_Extreme_Heat</t>
  </si>
  <si>
    <t>MGS_HTML5_RetroReelsExtremeHeat</t>
  </si>
  <si>
    <t>Retro Reels Diamond Glitz</t>
  </si>
  <si>
    <t>复古卷轴钻石耀眼</t>
  </si>
  <si>
    <t>96.47%-97.5%</t>
  </si>
  <si>
    <t>RetroReelsDiamondGlitz</t>
  </si>
  <si>
    <t>BTN_RRDiamondGlitz1</t>
  </si>
  <si>
    <t>MGS_Retro_Reels_Diamond_Glitz</t>
  </si>
  <si>
    <t>MGS_HTML5_RetroReelsDiamondGlitz</t>
  </si>
  <si>
    <t>MGS_RetroReelsDiamondGlitz</t>
  </si>
  <si>
    <t>Rhyming Reels - Georgie Porgie</t>
  </si>
  <si>
    <t>押韵的卷轴-乔治波尔吉</t>
  </si>
  <si>
    <t>RRGeorgiePorgie</t>
  </si>
  <si>
    <t>BTN_RhymingReelsGeorgiePorgie</t>
  </si>
  <si>
    <t>Rhyming Reels - Hearts &amp; Tarts</t>
  </si>
  <si>
    <t>RRQueenOfHearts</t>
  </si>
  <si>
    <t>BTN_RRHearts&amp;Tarts1</t>
  </si>
  <si>
    <t>MGS_RRHeartsAndTarts</t>
  </si>
  <si>
    <t>MGS_HTML5_RhymingReelsHeartsAndTarts</t>
  </si>
  <si>
    <t>Rhyming Reels - Jack &amp; Jill</t>
  </si>
  <si>
    <t>BTN_RhymingReelsJackAndJill</t>
  </si>
  <si>
    <t>Rhyming Reels - Old King Cole</t>
  </si>
  <si>
    <t>押韵的卷轴-老国王科尔</t>
  </si>
  <si>
    <t>BTN_RRKing1</t>
  </si>
  <si>
    <t>Rings and Roses</t>
  </si>
  <si>
    <t>玫瑰之戒</t>
  </si>
  <si>
    <t>BTN_RingsAndRoses</t>
  </si>
  <si>
    <t>River of Riches</t>
  </si>
  <si>
    <t>金字塔的财富</t>
  </si>
  <si>
    <t>96.00%-96.2%</t>
  </si>
  <si>
    <t>BTN_RiverOfRiches</t>
  </si>
  <si>
    <t>Riviera Riches</t>
  </si>
  <si>
    <t>海滨财富</t>
  </si>
  <si>
    <t>rivieraRiches</t>
  </si>
  <si>
    <t>BTN_RivieraRiches1</t>
  </si>
  <si>
    <t>MGS_RIVIERA_RICHES</t>
  </si>
  <si>
    <t>Robin of Sherwood</t>
  </si>
  <si>
    <t>雪伍德的罗宾汉</t>
  </si>
  <si>
    <t>robinOfSherwoodOnlineSlotDesktop</t>
  </si>
  <si>
    <t>BTN_RobinofSherwood</t>
  </si>
  <si>
    <t>MGS_RobinofSherwoodOnlineSlot</t>
  </si>
  <si>
    <t>MGS_HTML5_RobinofSherwoodOnlineSlot</t>
  </si>
  <si>
    <t>Robo Jack</t>
  </si>
  <si>
    <t>洛伯杰克</t>
  </si>
  <si>
    <t>95.77%-96.50%</t>
  </si>
  <si>
    <t>BTN_robojack1</t>
  </si>
  <si>
    <t>Robot Dice</t>
  </si>
  <si>
    <t>战骰机器人</t>
  </si>
  <si>
    <t>BTN_RobotDice / BTN_RobotDice_ZH</t>
  </si>
  <si>
    <t>Rock The Boat</t>
  </si>
  <si>
    <t>摇滚船</t>
  </si>
  <si>
    <t>95.04%-95.58%</t>
  </si>
  <si>
    <t>BTN_RocktheBoat18</t>
  </si>
  <si>
    <t>Roller Derby</t>
  </si>
  <si>
    <t>滚德比</t>
  </si>
  <si>
    <t>BTN_RollerDerby</t>
  </si>
  <si>
    <t>Rolling Golds</t>
  </si>
  <si>
    <t>至尊快骰</t>
  </si>
  <si>
    <t>BTN_RollingGolds / BTN_RollingGolds_ZH</t>
  </si>
  <si>
    <t>Roman Riches</t>
  </si>
  <si>
    <t>罗马财富</t>
  </si>
  <si>
    <t>BTN_RomanRiches11</t>
  </si>
  <si>
    <t>F,</t>
  </si>
  <si>
    <t>Romanov Riches</t>
  </si>
  <si>
    <t>罗曼诺夫财富</t>
  </si>
  <si>
    <t>romanovRichesDesktop</t>
  </si>
  <si>
    <t>BTN_RomanovRiches / BTN_RomanovRiches_ZH</t>
  </si>
  <si>
    <t>MGS_RomanovRiches</t>
  </si>
  <si>
    <t>MGS_HTML5_RomanovRiches</t>
  </si>
  <si>
    <t>Rugby Star</t>
  </si>
  <si>
    <t>橄榄球明星</t>
  </si>
  <si>
    <t>96.45%-96.50%</t>
  </si>
  <si>
    <t>RugbyStar</t>
  </si>
  <si>
    <t>BTN_RugbyStar / BTN_RugbyStar_ZH</t>
  </si>
  <si>
    <t>MGS_RugbyStar</t>
  </si>
  <si>
    <t>MGS_HTML5_RugbyStar</t>
  </si>
  <si>
    <t>Rugby Star Deluxe</t>
  </si>
  <si>
    <t>橄榄球明星豪华版</t>
  </si>
  <si>
    <t>rugbyStarDeluxeDesktop</t>
  </si>
  <si>
    <t>BTN_RugbyStarDeluxe / BTN_RugbyStarDeluxe_ZH</t>
  </si>
  <si>
    <t>MGS_RugbyStarDeluxe</t>
  </si>
  <si>
    <t>MGS_HTML5_RugbyStarDeluxe</t>
  </si>
  <si>
    <t>Samba Bingo</t>
  </si>
  <si>
    <t>萨巴宾果</t>
  </si>
  <si>
    <t>BTN_SambaBingo1</t>
  </si>
  <si>
    <t>Santa Paws</t>
  </si>
  <si>
    <t>圣诞之掌</t>
  </si>
  <si>
    <t>96.16%-96.52%</t>
  </si>
  <si>
    <t>BTN_SantaPaws</t>
  </si>
  <si>
    <t>MGS_SantaPaws</t>
  </si>
  <si>
    <t>Santas Wild Ride</t>
  </si>
  <si>
    <t>圣诞老人的百搭摩拖车</t>
  </si>
  <si>
    <t>SantasWildRide</t>
  </si>
  <si>
    <t>BTN_SantasWildRide1 / BTN_SantasWildRide1_ZH</t>
  </si>
  <si>
    <t>MGS_Santas_Wild_Ride</t>
  </si>
  <si>
    <t>MGS_HTML5_SantasWildRide</t>
  </si>
  <si>
    <t>Scrooge</t>
  </si>
  <si>
    <t>小气财神</t>
  </si>
  <si>
    <t>BTN_Scrooge1 / BTN_Scrooge1_ZH</t>
  </si>
  <si>
    <t>MGS_Scrooge</t>
  </si>
  <si>
    <t>MGS_HTML5_FeatureSlot_Scrooge</t>
  </si>
  <si>
    <t>Secret Admirer</t>
  </si>
  <si>
    <t>秘密崇拜者</t>
  </si>
  <si>
    <t>SecretAdmirer</t>
  </si>
  <si>
    <t>BTN_SecretAdmirer1</t>
  </si>
  <si>
    <t>MGS_SecretAdmirer</t>
  </si>
  <si>
    <t>Secret Romance</t>
  </si>
  <si>
    <t>秘密爱慕者</t>
  </si>
  <si>
    <t>secretRomanceDesktop</t>
  </si>
  <si>
    <t>BTN_SecretRomance_en / BTN_SecretRomance_1_ZH</t>
  </si>
  <si>
    <t>MGS_SecretRomance</t>
  </si>
  <si>
    <t>MGS_HTML5_SecretRomance</t>
  </si>
  <si>
    <t>Secret Santa</t>
  </si>
  <si>
    <t>圣诞老人的秘密</t>
  </si>
  <si>
    <t>BTN_SecretSanta</t>
  </si>
  <si>
    <t>Secrets of Sengoku</t>
  </si>
  <si>
    <t>战国奥义</t>
  </si>
  <si>
    <t>secretsOfSengokuDesktop</t>
  </si>
  <si>
    <t>BTN_SecretsofSengoku / BTN_SecretsofSengoku_ZH</t>
  </si>
  <si>
    <t>MGS_SecretsofSengoku</t>
  </si>
  <si>
    <t>MGS_HTML5_SecretsofSengoku</t>
  </si>
  <si>
    <t>Serenity</t>
  </si>
  <si>
    <t>宁静</t>
  </si>
  <si>
    <t>96.50%-96.56%</t>
  </si>
  <si>
    <t>BTN_Serenity / BTN_Serenity_ZH</t>
  </si>
  <si>
    <t>上海美人</t>
  </si>
  <si>
    <t>ShanghaiBeauty</t>
  </si>
  <si>
    <t>BTN_ShanghaiBeauty</t>
  </si>
  <si>
    <t>MGS_HTML5_ShanghaiBeauty</t>
  </si>
  <si>
    <t>Sherlock of London</t>
  </si>
  <si>
    <t>伦敦夏洛克</t>
  </si>
  <si>
    <t>sherlockOfLondonOnlineSlotDesktop</t>
  </si>
  <si>
    <t>BTN_SherlockofLondon</t>
  </si>
  <si>
    <t>MGS_SherlockOfLondonOnlineSlot</t>
  </si>
  <si>
    <t>MGS_HTML5_SherlockOfLondonOnlineSlot</t>
  </si>
  <si>
    <t>Shogun Of Time</t>
  </si>
  <si>
    <t>时界门之将军</t>
  </si>
  <si>
    <t>4 Reel Slot</t>
  </si>
  <si>
    <t>ShogunofTimeDesktop</t>
  </si>
  <si>
    <t>BTN_ShogunofTime / BTN_ShogunofTime_ZH</t>
  </si>
  <si>
    <t>MGS_ShogunofTime</t>
  </si>
  <si>
    <t>MGS_HTML5_ShogunofTime</t>
  </si>
  <si>
    <t>Shoot!</t>
  </si>
  <si>
    <t>射击</t>
  </si>
  <si>
    <t>BTN_Shoot</t>
  </si>
  <si>
    <t>Showdown Saloon</t>
  </si>
  <si>
    <t>对决沙龙</t>
  </si>
  <si>
    <t>ShowdownSaloonDesktop</t>
  </si>
  <si>
    <t>BTN_ShowdownSaloon / BTN_ShowdownSaloon_ZH</t>
  </si>
  <si>
    <t>MGS_ShowdownSaloon</t>
  </si>
  <si>
    <t>MGS_HTML5_ShowdownSaloon</t>
  </si>
  <si>
    <t>Silver Fang</t>
  </si>
  <si>
    <t>银芳</t>
  </si>
  <si>
    <t>SilverFang</t>
  </si>
  <si>
    <t>BTN_SilverFang1</t>
  </si>
  <si>
    <t>MGS_Silver_Fang</t>
  </si>
  <si>
    <t>MGS_HTML5_FeatureSlot_SilverFang</t>
  </si>
  <si>
    <t>Silver Lioness 4x</t>
  </si>
  <si>
    <t>纯银母狮4x</t>
  </si>
  <si>
    <t>silverLioness4xDesktop</t>
  </si>
  <si>
    <t>BTN_SilverLioness4x</t>
  </si>
  <si>
    <t>MGS_SilverLioness4x</t>
  </si>
  <si>
    <t>MGS_HTML5_SilverLioness4x</t>
  </si>
  <si>
    <t>Six Acrobats</t>
  </si>
  <si>
    <t>杂技群英会</t>
  </si>
  <si>
    <t>sixAcrobats</t>
  </si>
  <si>
    <t>BTN_SixAcrobats / BTN_SixAcrobats_ZH</t>
  </si>
  <si>
    <t>MGS_SixAcrobats</t>
  </si>
  <si>
    <t>MGS_HTML5_SixAcrobats</t>
  </si>
  <si>
    <t>Six Shooter Looter Gold</t>
  </si>
  <si>
    <t>六位枪手掠夺者黄金版</t>
  </si>
  <si>
    <t>BTN_SixShooterLooterGold</t>
  </si>
  <si>
    <t>Sizzling Scorpions</t>
  </si>
  <si>
    <t>蝎子</t>
  </si>
  <si>
    <t>BTN_SizzlingScorpions</t>
  </si>
  <si>
    <t>Skull Duggery</t>
  </si>
  <si>
    <t>骷髅陷阱</t>
  </si>
  <si>
    <t>BTN_SkullDuggery1</t>
  </si>
  <si>
    <t>Slam Funk</t>
  </si>
  <si>
    <t>猛撞恐惧</t>
  </si>
  <si>
    <t>BTN_SlamFunk1</t>
  </si>
  <si>
    <t>Snake Lady</t>
  </si>
  <si>
    <t>白蛇传</t>
  </si>
  <si>
    <t>BTN_SnakeLady / BTN_SnakeLady_ZH</t>
  </si>
  <si>
    <t>Snake Lady Live</t>
  </si>
  <si>
    <t>白蛇传 live</t>
  </si>
  <si>
    <t>BTN_SnakeLadyLive / BTN_SnakeLadyLive_ZH</t>
  </si>
  <si>
    <t>Sneaka Peek Doctor Doctor</t>
  </si>
  <si>
    <t>潜行医生</t>
  </si>
  <si>
    <t>MGS_SneakaPeekDoctorDoctor</t>
  </si>
  <si>
    <t>Sneaka Peek Hunky Heroes</t>
  </si>
  <si>
    <t>潜行者英雄</t>
  </si>
  <si>
    <t>MGS_SneakaPeekHunkyHeroes</t>
  </si>
  <si>
    <t>So Many Monsters</t>
  </si>
  <si>
    <t>怪兽多多</t>
  </si>
  <si>
    <t>96.01%-96.50%</t>
  </si>
  <si>
    <t>SoManyMonsters</t>
  </si>
  <si>
    <t>BTN_somanymonsters</t>
  </si>
  <si>
    <t>MGS_SoManyMonsters_FlashBonusSlot</t>
  </si>
  <si>
    <t>MGS_HTML5_SoManyMonsters</t>
  </si>
  <si>
    <t>So Much Candy</t>
  </si>
  <si>
    <t>糖果多多</t>
  </si>
  <si>
    <t>SoMuchCandy</t>
  </si>
  <si>
    <t>BTN_somuchcandy</t>
  </si>
  <si>
    <t>MGS_SoMuchCandy_FlashBonusSlot</t>
  </si>
  <si>
    <t>MGS_HTML5_SoMuchCandy</t>
  </si>
  <si>
    <t>So Much Sushi</t>
  </si>
  <si>
    <t>寿司多多</t>
  </si>
  <si>
    <t>SoMuchSushi</t>
  </si>
  <si>
    <t>BTN_somuchsushi</t>
  </si>
  <si>
    <t>MGS_SoMuchSushi_BonusSlot</t>
  </si>
  <si>
    <t>MGS_HTML5_SoMuchSushi</t>
  </si>
  <si>
    <t>Soccer Safari</t>
  </si>
  <si>
    <t>动物足球</t>
  </si>
  <si>
    <t>BTN_SoccerSafari1</t>
  </si>
  <si>
    <t>Songkran Party</t>
  </si>
  <si>
    <t>狂欢泼水节</t>
  </si>
  <si>
    <t>songkranPartyDesktop</t>
  </si>
  <si>
    <t>BTN_SongkranParty / BTN_SongkranParty_ZH</t>
  </si>
  <si>
    <t>MGS_SongkranParty</t>
  </si>
  <si>
    <t>MGS_HTML5_SongkranParty</t>
  </si>
  <si>
    <t>Space Evader</t>
  </si>
  <si>
    <t>太空逃避物</t>
  </si>
  <si>
    <t>BTN_SpaceEvader1</t>
  </si>
  <si>
    <t>Space Evader Gold</t>
  </si>
  <si>
    <t>太空逃避物黄金版</t>
  </si>
  <si>
    <t>BTN_SpaceEvaderGold1</t>
  </si>
  <si>
    <t>Spectacular Wheel of Wealth</t>
  </si>
  <si>
    <t>财富之轮</t>
  </si>
  <si>
    <t>94.99%-96.32%</t>
  </si>
  <si>
    <t>BTN_SpectacularWheelOfWealth1</t>
  </si>
  <si>
    <t>Spell Bound</t>
  </si>
  <si>
    <t>法術</t>
  </si>
  <si>
    <t>BTN_SpellBound</t>
  </si>
  <si>
    <t>Spingo</t>
  </si>
  <si>
    <t>我推</t>
  </si>
  <si>
    <t>BTN_Spingo</t>
  </si>
  <si>
    <t>Spring Break</t>
  </si>
  <si>
    <t>春假</t>
  </si>
  <si>
    <t>SpringBreak</t>
  </si>
  <si>
    <t>BTN_SpringBreak2</t>
  </si>
  <si>
    <t>MGS_SpringBreak</t>
  </si>
  <si>
    <t>MGS_Spring_Break</t>
  </si>
  <si>
    <t>Stardust</t>
  </si>
  <si>
    <t>星尘</t>
  </si>
  <si>
    <t>StarDust</t>
  </si>
  <si>
    <t>BTN_StarDust / BTN_StarDust_ZH</t>
  </si>
  <si>
    <t>MGS_Stardust</t>
  </si>
  <si>
    <t>MGS_HTML5_StarDust</t>
  </si>
  <si>
    <t>Starlight Kiss</t>
  </si>
  <si>
    <t>星梦之吻</t>
  </si>
  <si>
    <t>StarlightKiss</t>
  </si>
  <si>
    <t>BTN_StarlightKiss</t>
  </si>
  <si>
    <t>MGS_StarlightKiss</t>
  </si>
  <si>
    <t>MGS_HTML5_BonusSlot_StarlightKiss</t>
  </si>
  <si>
    <t>Starscape</t>
  </si>
  <si>
    <t>星云</t>
  </si>
  <si>
    <t>BTN_StarScape1</t>
  </si>
  <si>
    <t>Stash of the Titans</t>
  </si>
  <si>
    <t>泰坦之藏匿</t>
  </si>
  <si>
    <t>StashOfTheTitans</t>
  </si>
  <si>
    <t>BTN_StashoftheTitans1</t>
  </si>
  <si>
    <t>MGS_StashOfTheTitans</t>
  </si>
  <si>
    <t>MGS_HTML5_FeatureSlot_StashOfTheTitans</t>
  </si>
  <si>
    <t>Steam Punk Heroes</t>
  </si>
  <si>
    <t>蒸汽朋克英雄</t>
  </si>
  <si>
    <t>BTN_SteamPunkHeroes</t>
  </si>
  <si>
    <t>纯银</t>
  </si>
  <si>
    <t>sterlingSilver</t>
  </si>
  <si>
    <t>BTN_SterlingSilver3D1</t>
  </si>
  <si>
    <t>MGS_HTML5_SterlingSilver</t>
  </si>
  <si>
    <t>Sterling Silver 3D</t>
  </si>
  <si>
    <t>纯银3D</t>
  </si>
  <si>
    <t>Sugar Parade</t>
  </si>
  <si>
    <t>糖果巡游</t>
  </si>
  <si>
    <t>95.43%-96.56%</t>
  </si>
  <si>
    <t>sugarparade</t>
  </si>
  <si>
    <t>BTN_SugarParade / BTN_SugarParade_ZH</t>
  </si>
  <si>
    <t>MGS_SugarParade</t>
  </si>
  <si>
    <t>MGS_HTML5_SugarParade</t>
  </si>
  <si>
    <t>Summertime</t>
  </si>
  <si>
    <t>夏天</t>
  </si>
  <si>
    <t>summertime</t>
  </si>
  <si>
    <t>BTN_summertime</t>
  </si>
  <si>
    <t>MGS_SummerTime</t>
  </si>
  <si>
    <t>MGS_HTML5_FeatureSlot_Summertime</t>
  </si>
  <si>
    <t>MGS_Summertime</t>
  </si>
  <si>
    <t>SunQuest</t>
  </si>
  <si>
    <t>探索太阳</t>
  </si>
  <si>
    <t>BTN_SunQuest3</t>
  </si>
  <si>
    <t>MGS_SunQuest</t>
  </si>
  <si>
    <t>MGS_HTML5_SunQuest</t>
  </si>
  <si>
    <t>SunTide</t>
  </si>
  <si>
    <t>太阳征程</t>
  </si>
  <si>
    <t>BTN_SunTide_Button / BTN_SunTide_Button_ZH</t>
  </si>
  <si>
    <t>MGS_SunTide</t>
  </si>
  <si>
    <t>MGS_HTML5_SunTide</t>
  </si>
  <si>
    <t>Supe it Up</t>
  </si>
  <si>
    <t>跑起来</t>
  </si>
  <si>
    <t>RubySupeItUp</t>
  </si>
  <si>
    <t>BTN_SupeItUp2</t>
  </si>
  <si>
    <t>MGS_Supe_It_Up</t>
  </si>
  <si>
    <t>MGS_SupeItUp</t>
  </si>
  <si>
    <t>Super Bonus Bingo</t>
  </si>
  <si>
    <t>超级奖金宾果</t>
  </si>
  <si>
    <t>BTN_SuperBonusBingo1</t>
  </si>
  <si>
    <t>Super Zeroes</t>
  </si>
  <si>
    <t>超级零点</t>
  </si>
  <si>
    <t>BTN_SuperZeroes1</t>
  </si>
  <si>
    <t>必胜</t>
  </si>
  <si>
    <t>sureWin</t>
  </si>
  <si>
    <t>MGS_Sure_Win</t>
  </si>
  <si>
    <t>MGS_SureWin</t>
  </si>
  <si>
    <t>Surf Safari</t>
  </si>
  <si>
    <t>动物冲浪</t>
  </si>
  <si>
    <t>BTN_SurfSafari</t>
  </si>
  <si>
    <t>Sweet Harvest</t>
  </si>
  <si>
    <t>甜蜜的收获</t>
  </si>
  <si>
    <t>BTN_SweetHarvest1</t>
  </si>
  <si>
    <t>Tally Ho</t>
  </si>
  <si>
    <t>泰利嗬</t>
  </si>
  <si>
    <t>TallyHo</t>
  </si>
  <si>
    <t>BTN_TallyHo1</t>
  </si>
  <si>
    <t>MGS_TallyHo</t>
  </si>
  <si>
    <t>MGS_HTML5_TallyHo</t>
  </si>
  <si>
    <t>Tarzan</t>
  </si>
  <si>
    <t>泰山</t>
  </si>
  <si>
    <t>BTN_Tarzan_Button_en</t>
  </si>
  <si>
    <t>MGS_Tarzan</t>
  </si>
  <si>
    <t>MGS_HTML5_Tarzan</t>
  </si>
  <si>
    <t>Tasty Street</t>
  </si>
  <si>
    <t>妹妹很饿</t>
  </si>
  <si>
    <t>tastyStreetDesktop</t>
  </si>
  <si>
    <t>BTN_TastyStreet / BTN_TastyStreet_ZH</t>
  </si>
  <si>
    <t>MGS_TastyStreet</t>
  </si>
  <si>
    <t>MGS_HTML5_TastyStreet</t>
  </si>
  <si>
    <t>The Finer Reels of Life</t>
  </si>
  <si>
    <t>96.47%-96.51%</t>
  </si>
  <si>
    <t>TheFinerReelsOfLife</t>
  </si>
  <si>
    <t>BTN_TheFinerReelsOfLife / BTN_TheFinerReelsOfLife_ZH</t>
  </si>
  <si>
    <t>MGS_FinerReelsOfLife</t>
  </si>
  <si>
    <t>MGS_HTML5_FeatureSlot_TheFinerReelsofLife</t>
  </si>
  <si>
    <t>MGS_TheFinerReelsofLife</t>
  </si>
  <si>
    <t>The Grand Journey</t>
  </si>
  <si>
    <t>冒险之旅</t>
  </si>
  <si>
    <t>theGrandJourney</t>
  </si>
  <si>
    <t>BTN_thegrandjourney</t>
  </si>
  <si>
    <t>MGS_HTML5_FeatureSlot_TheGrandJourney</t>
  </si>
  <si>
    <t>The Great Albini</t>
  </si>
  <si>
    <t>伟大魔术师</t>
  </si>
  <si>
    <t>theGreatAlbiniDesktop</t>
  </si>
  <si>
    <t>BTN_TheGreatAlbini</t>
  </si>
  <si>
    <t>MGS_TheGreatAlbini</t>
  </si>
  <si>
    <t>MGS_HTML5_TheGreatAlbini</t>
  </si>
  <si>
    <t>The Heat Is On</t>
  </si>
  <si>
    <t>热力四射</t>
  </si>
  <si>
    <t>theHeatIsOnDesktop</t>
  </si>
  <si>
    <t>BTN_TheHeatIsOn</t>
  </si>
  <si>
    <t>MGS_TheHeatIsOn</t>
  </si>
  <si>
    <t>MGS_HTML5_TheHeatIsOn</t>
  </si>
  <si>
    <t>The Incredible Balloon Machine</t>
  </si>
  <si>
    <t>不可思议的气球机</t>
  </si>
  <si>
    <t>theIncredibleBalloonMachineDesktop</t>
  </si>
  <si>
    <t>BTN_TheIncredibleBalloonMachine / BTN_TheIncredibleBalloonMachine_ZH</t>
  </si>
  <si>
    <t>MGS_TheIncredibleBalloonMachine</t>
  </si>
  <si>
    <t>MGS_HTML5_TheIncredibleBalloonMachine</t>
  </si>
  <si>
    <t>The Lost Princess Anastasia</t>
  </si>
  <si>
    <t>失落的阿纳斯塔西娅公主</t>
  </si>
  <si>
    <t>BTN_TheLostPrincessAnastasia</t>
  </si>
  <si>
    <t>The Phantom Of The Opera</t>
  </si>
  <si>
    <t>歌剧魅影</t>
  </si>
  <si>
    <t>thePhantomOfTheOperaDesktop</t>
  </si>
  <si>
    <t>BTN_ThePhantomOfTheOpera / BTN_ThePhantomOfTheOpera_ZH</t>
  </si>
  <si>
    <t>MGS_ThePhantomoftheOpera</t>
  </si>
  <si>
    <t>MGS_HTML5_ThePhantomoftheOpera</t>
  </si>
  <si>
    <t>The Rat Pack</t>
  </si>
  <si>
    <t>鼠帮</t>
  </si>
  <si>
    <t>RubyTheRatPack</t>
  </si>
  <si>
    <t>BTN_RatPack1</t>
  </si>
  <si>
    <t>MGS_TheRatPack</t>
  </si>
  <si>
    <t>MGS_HTML5_TheRatPack</t>
  </si>
  <si>
    <t>The Twisted Circus</t>
  </si>
  <si>
    <t>TheTwistedCircus</t>
  </si>
  <si>
    <t>BTN_TwistedCircus</t>
  </si>
  <si>
    <t>MGS_TwistedCircus</t>
  </si>
  <si>
    <t>MGS_HTML5_BonusSlot_TheTwistedCircus</t>
  </si>
  <si>
    <t>MGS_TheTwistedCircus</t>
  </si>
  <si>
    <t>Throne of Egypt</t>
  </si>
  <si>
    <t>埃及王座</t>
  </si>
  <si>
    <t>BTN_ThroneOfEgypt1</t>
  </si>
  <si>
    <t>Thunderstruck</t>
  </si>
  <si>
    <t>雷神</t>
  </si>
  <si>
    <t>ThunderStruck</t>
  </si>
  <si>
    <t>BTN_Thunderstruck1</t>
  </si>
  <si>
    <t>MGS_Thunderstruck</t>
  </si>
  <si>
    <t>MGS_HTML5_Slot_Thunderstruck</t>
  </si>
  <si>
    <t>Thunderstruck II</t>
  </si>
  <si>
    <t>雷神2</t>
  </si>
  <si>
    <t>96.41%-96.65%</t>
  </si>
  <si>
    <t>Thunderstruck2</t>
  </si>
  <si>
    <t>BTN_ThunderstruckTwo1</t>
  </si>
  <si>
    <t>MGS_ThnderStrck2</t>
  </si>
  <si>
    <t>MGS_HTML5_FeatureSlot_ThunderstruckII</t>
  </si>
  <si>
    <t>MGS_ThunderstruckII</t>
  </si>
  <si>
    <t>Tiger Moon</t>
  </si>
  <si>
    <t>虎月</t>
  </si>
  <si>
    <t>BTN_TigerMoon</t>
  </si>
  <si>
    <t>Tiger Vs Bear</t>
  </si>
  <si>
    <t>熊虎之战</t>
  </si>
  <si>
    <t>BTN_TigerVsBear</t>
  </si>
  <si>
    <t>tigersEye</t>
  </si>
  <si>
    <t>BTN_tigersEye</t>
  </si>
  <si>
    <t>MGS_HTML5_FeatureSlot_TigersEye</t>
  </si>
  <si>
    <t>Tiki Vikings™</t>
  </si>
  <si>
    <t>蒂基维京</t>
  </si>
  <si>
    <t>tikiVikingsDesktop</t>
  </si>
  <si>
    <t>BTN_TikiVikings™ / BTN_TikiVikings™_ZH</t>
  </si>
  <si>
    <t>MGS_TikiVikings</t>
  </si>
  <si>
    <t>MGS_HTML5_TikiVikings</t>
  </si>
  <si>
    <t>Titans of the Sun Hyperion</t>
  </si>
  <si>
    <t>太阳神之许珀里翁</t>
  </si>
  <si>
    <t>titansofthesunhyperion</t>
  </si>
  <si>
    <t>BTN_TitansOfTheSunHyperion / BTN_TitansOfTheSunHyperion_ZH</t>
  </si>
  <si>
    <t>MGS_TitansoftheSunHyperion</t>
  </si>
  <si>
    <t>MGS_HTML5_TitansoftheSunHyperion</t>
  </si>
  <si>
    <t>Titans of the Sun Theia</t>
  </si>
  <si>
    <t>太阳神之忒伊亚</t>
  </si>
  <si>
    <t>titansofthesuntheia</t>
  </si>
  <si>
    <t>BTN_TitansOfTheSunTheia / BTN_TitansOfTheSunTheia_ZH</t>
  </si>
  <si>
    <t>MGS_TitansoftheSunTheia</t>
  </si>
  <si>
    <t>MGS_HTML5_TitansoftheSunTheia</t>
  </si>
  <si>
    <t>Tomb Raider</t>
  </si>
  <si>
    <t>古墓丽影</t>
  </si>
  <si>
    <t>TombRaider</t>
  </si>
  <si>
    <t>BTN_TombRaider2</t>
  </si>
  <si>
    <t>MGS_TombRaider</t>
  </si>
  <si>
    <t>MGS_HTML5_Slot_TombRaider</t>
  </si>
  <si>
    <t>F, H</t>
  </si>
  <si>
    <t>Tomb Raider Secret of the Sword</t>
  </si>
  <si>
    <t>古墓丽影秘密之剑</t>
  </si>
  <si>
    <t>95.22%-95.23%</t>
  </si>
  <si>
    <t>RubyTombRaiderII</t>
  </si>
  <si>
    <t>BTN_TombRaiderSotS1</t>
  </si>
  <si>
    <t>MGS_TombRaiderII</t>
  </si>
  <si>
    <t>MGS_TombRaiderSecretoftheSword</t>
  </si>
  <si>
    <t>Totem Treasure</t>
  </si>
  <si>
    <t>图腾宝藏</t>
  </si>
  <si>
    <t>BTN_TotemTreasure1</t>
  </si>
  <si>
    <t>Treasure Dash</t>
  </si>
  <si>
    <t>逃宝</t>
  </si>
  <si>
    <t>treasureDashDesktop</t>
  </si>
  <si>
    <t>BTN_TreasureDash / BTN_TreasureDash_ZH</t>
  </si>
  <si>
    <t>MGS_TreasureDash</t>
  </si>
  <si>
    <t>MGS_HTML5_TreasureDash</t>
  </si>
  <si>
    <t>财宝宫殿</t>
  </si>
  <si>
    <t>treasurePalace</t>
  </si>
  <si>
    <t>BTN_TreasurePalace</t>
  </si>
  <si>
    <t>MGS_HTML5_Slot_TreasurePalace</t>
  </si>
  <si>
    <t>Treasures of Lion City</t>
  </si>
  <si>
    <t>海底宝城</t>
  </si>
  <si>
    <t>treasuresOfLionCityDesktop</t>
  </si>
  <si>
    <t>BTN_TreasuresOfLionCity / BTN_TreasuresOfLionCity_ZH</t>
  </si>
  <si>
    <t>MGS_TreasuresofLionCity</t>
  </si>
  <si>
    <t>MGS_HTML5_TreasuresofLionCity</t>
  </si>
  <si>
    <t>Triangulation</t>
  </si>
  <si>
    <t>三角</t>
  </si>
  <si>
    <t>BTN_Triangulation</t>
  </si>
  <si>
    <t>Triple Magic</t>
  </si>
  <si>
    <t>三魔法</t>
  </si>
  <si>
    <t>BTN_TripleMagic1</t>
  </si>
  <si>
    <t>Triple Pocket Holdem Poker</t>
  </si>
  <si>
    <t>三人德州扑克</t>
  </si>
  <si>
    <t>BTN_GoldSeries_TriplePocket1</t>
  </si>
  <si>
    <t>Turtley Awesome</t>
  </si>
  <si>
    <t>棒棒乌龟</t>
  </si>
  <si>
    <t>BTN_TurtleyAwesome1</t>
  </si>
  <si>
    <t>Twister</t>
  </si>
  <si>
    <t>扭曲</t>
  </si>
  <si>
    <t>BTN_Twister</t>
  </si>
  <si>
    <t>MGS_Twister</t>
  </si>
  <si>
    <t>Untamed Bengal Tiger</t>
  </si>
  <si>
    <t>野性的孟加拉虎</t>
  </si>
  <si>
    <t>BTN_UntamedBengalTiger1</t>
  </si>
  <si>
    <t>Untamed Crowned Eagle</t>
  </si>
  <si>
    <t>狂野之鹰</t>
  </si>
  <si>
    <t>BTN_UntamedCrownedEagle</t>
  </si>
  <si>
    <t>Untamed Giant Panda</t>
  </si>
  <si>
    <t>大熊猫</t>
  </si>
  <si>
    <t>UntamedGiantPanda</t>
  </si>
  <si>
    <t>BTN_UntamedGiantPanda</t>
  </si>
  <si>
    <t>MGS_Untamed_Giant_Panda</t>
  </si>
  <si>
    <t>MGS_HTML5_Untamed-GiantPanda</t>
  </si>
  <si>
    <t>Untamed Wolf Pack</t>
  </si>
  <si>
    <t>野性的狼群</t>
  </si>
  <si>
    <t>BTN_UntamedWolfPack1</t>
  </si>
  <si>
    <t>Vegas 3 Card Rummy Gold</t>
  </si>
  <si>
    <t>拉斯維加斯3卡拉姆金</t>
  </si>
  <si>
    <t>Victorian Villain</t>
  </si>
  <si>
    <t>维多利亚的恶棍</t>
  </si>
  <si>
    <t>BTN_VictorianVillian</t>
  </si>
  <si>
    <t>Village People® Macho Moves</t>
  </si>
  <si>
    <t>型男舞步</t>
  </si>
  <si>
    <t>villagePeopleDesktop</t>
  </si>
  <si>
    <t>BTN_VillagePeople®MachoMoves / BTN_VillagePeople®MachoMoves_ZH</t>
  </si>
  <si>
    <t>MGS_VillagePeopleMachoMoves</t>
  </si>
  <si>
    <t>MGS_HTML5_VillagePeopleMachoMoves</t>
  </si>
  <si>
    <t>Vinyl Countdown</t>
  </si>
  <si>
    <t>黑胶热舞</t>
  </si>
  <si>
    <t>vinylcountdown</t>
  </si>
  <si>
    <t>BTN_VinylCountdown4 / BTN_VinylCountdown4_ZH</t>
  </si>
  <si>
    <t>MGS_VinylCountdown</t>
  </si>
  <si>
    <t>MGS_HTML5_VinylCountdown</t>
  </si>
  <si>
    <t>瞧！</t>
  </si>
  <si>
    <t>voila</t>
  </si>
  <si>
    <t>MGS_HTML5_FeatureSlot_Voila</t>
  </si>
  <si>
    <t>Volcano Journey</t>
  </si>
  <si>
    <t>西方火山历险</t>
  </si>
  <si>
    <t>BTN_VolcanoJourney / BTN_VolcanoJourney_ZH</t>
  </si>
  <si>
    <t>Volcano Journey Live</t>
  </si>
  <si>
    <t>西方火山历险 live</t>
  </si>
  <si>
    <t>BTN_VolcanoJourneyLive / BTN_VolcanoJourneyLive_ZH</t>
  </si>
  <si>
    <t>Wacky Panda</t>
  </si>
  <si>
    <t>囧囧熊猫</t>
  </si>
  <si>
    <t>wackyPandaDesktop</t>
  </si>
  <si>
    <t>BTN_WackyPanda / BTN_WackyPanda_ZH</t>
  </si>
  <si>
    <t>MGS_WackyPanda</t>
  </si>
  <si>
    <t>MGS_HTML5_WackyPanda</t>
  </si>
  <si>
    <t>Wasabi San</t>
  </si>
  <si>
    <t>芥末寿司</t>
  </si>
  <si>
    <t>BTN_WasabiSan4</t>
  </si>
  <si>
    <t>Western Frontier</t>
  </si>
  <si>
    <t>西部边境</t>
  </si>
  <si>
    <t>BTN_WesternFrontier</t>
  </si>
  <si>
    <t>Whack a Jackpot</t>
  </si>
  <si>
    <t>瓜分大奖</t>
  </si>
  <si>
    <t>BTN_WhackaJackpot1</t>
  </si>
  <si>
    <t>What A Hoot</t>
  </si>
  <si>
    <t>猫头鹰乐园</t>
  </si>
  <si>
    <t>WhatAHoot</t>
  </si>
  <si>
    <t>BTN_WhataHoot3</t>
  </si>
  <si>
    <t>MGS_WhataHoot</t>
  </si>
  <si>
    <t>MGS_HTML5_Slot_WhatAHoot</t>
  </si>
  <si>
    <t>What on Earth</t>
  </si>
  <si>
    <t>地球生物</t>
  </si>
  <si>
    <t>BTN_WhatonEarth1</t>
  </si>
  <si>
    <t>Wheel of Wealth</t>
  </si>
  <si>
    <t>财富转轮</t>
  </si>
  <si>
    <t>BTN_WheelOfWealth1</t>
  </si>
  <si>
    <t>Wheel of Wealth Special Edition</t>
  </si>
  <si>
    <t>财富转轮特别版</t>
  </si>
  <si>
    <t>BTN_WheelofWealthSE1</t>
  </si>
  <si>
    <t>White Buffalo</t>
  </si>
  <si>
    <t>白水牛</t>
  </si>
  <si>
    <t>BTN_WhiteBuffalo</t>
  </si>
  <si>
    <t>Wicked Tales Dark Red</t>
  </si>
  <si>
    <t>黑暗故事神秘深红</t>
  </si>
  <si>
    <t>wickedTalesDarkRedDesktop</t>
  </si>
  <si>
    <t>BTN_WickedTalesDarkRed</t>
  </si>
  <si>
    <t>MGS_WickedTalesDarkRed</t>
  </si>
  <si>
    <t>MGS_HTML5_WickedTalesDarkRed</t>
  </si>
  <si>
    <t>Wild Catch</t>
  </si>
  <si>
    <t>Wild Champions</t>
  </si>
  <si>
    <t>野生冠军</t>
  </si>
  <si>
    <t>BTN_WildChampions1</t>
  </si>
  <si>
    <t>Wild Orient</t>
  </si>
  <si>
    <t>东方珍兽</t>
  </si>
  <si>
    <t>WildOrient</t>
  </si>
  <si>
    <t>BTN_WildOrient_Button / BTN_WildOrient_Button_ZH</t>
  </si>
  <si>
    <t>MGS_WildOrient</t>
  </si>
  <si>
    <t>MGS_HTML5_WildOrient</t>
  </si>
  <si>
    <t>Wild Scarabs</t>
  </si>
  <si>
    <t>百搭圣甲虫</t>
  </si>
  <si>
    <t>wildScarabsDesktop</t>
  </si>
  <si>
    <t>BTN_WildScarabs / BTN_WildScarabs_ZH</t>
  </si>
  <si>
    <t>MGS_WildScarabs</t>
  </si>
  <si>
    <t>Win Sum Dim Sum</t>
  </si>
  <si>
    <t>开心点心</t>
  </si>
  <si>
    <t>95.00%-96.28%</t>
  </si>
  <si>
    <t>WinSumDimSum</t>
  </si>
  <si>
    <t>BTN_WinSumDimSum_en / BTN_WinSumDimSum_zh</t>
  </si>
  <si>
    <t>MGS_WinSumDimSum</t>
  </si>
  <si>
    <t>MGS_HTML5_WinSumDimSum</t>
  </si>
  <si>
    <t>Winning Wizards</t>
  </si>
  <si>
    <t>赢得向导</t>
  </si>
  <si>
    <t>BTN_WinningWizards1</t>
  </si>
  <si>
    <t>Witches Wealth</t>
  </si>
  <si>
    <t>女巫的财富</t>
  </si>
  <si>
    <t>BTN_WitchesWealth1</t>
  </si>
  <si>
    <t>Worldcup Mania</t>
  </si>
  <si>
    <t>世界杯狂熱</t>
  </si>
  <si>
    <t>MGS_WorldcupMania</t>
  </si>
  <si>
    <t>Zany Zebra</t>
  </si>
  <si>
    <t>燃尼巨蟒</t>
  </si>
  <si>
    <t>BTN_ZanyZebra1</t>
  </si>
  <si>
    <t>Zombie Blast</t>
  </si>
  <si>
    <t>爆爆尸乐园</t>
  </si>
  <si>
    <t>BTN_ZombieBlast / BTN_ZombieBlast_ZH</t>
  </si>
  <si>
    <t>Zombie Hoard</t>
  </si>
  <si>
    <t>丧尸来袭</t>
  </si>
  <si>
    <t>zombieHoardDesktop</t>
  </si>
  <si>
    <t>BTN_ZombieHoard</t>
  </si>
  <si>
    <t>MGS_ZombieHoard</t>
  </si>
  <si>
    <t>MGS_HTML5_ZombieHoard</t>
  </si>
  <si>
    <t>#1 Street Racer</t>
  </si>
  <si>
    <t>1街头赛车</t>
  </si>
  <si>
    <t>BTN_1StreetRacer</t>
  </si>
  <si>
    <t>123 Goal!</t>
  </si>
  <si>
    <t>123射门!</t>
  </si>
  <si>
    <t>BTN_123Goal / BTN_123Goal_ZH</t>
  </si>
  <si>
    <t>3 Kingdom: Shu</t>
  </si>
  <si>
    <t>三国：蜀</t>
  </si>
  <si>
    <t>BTN_3KindomShu / BTN_3KingdomShu_ZH</t>
  </si>
  <si>
    <t>3 Kingdom: Wei</t>
  </si>
  <si>
    <t>三国：魏</t>
  </si>
  <si>
    <t>BTN_3KindomWei / BTN_3KingdomWei_ZH</t>
  </si>
  <si>
    <t>3 Kingdom: Wu</t>
  </si>
  <si>
    <t>三国：吴</t>
  </si>
  <si>
    <t>BTN_3KingdomWu / BTN_3KingdomWu_ZH</t>
  </si>
  <si>
    <t>4 Seasons: Autumn</t>
  </si>
  <si>
    <t>菊</t>
  </si>
  <si>
    <t>BTN_4SeasonsAutumn / BTN_4SeasonsAutumn_ZH</t>
  </si>
  <si>
    <t>4 Seasons: Spring</t>
  </si>
  <si>
    <t>兰</t>
  </si>
  <si>
    <t>BTN_4SeasonsSpring / BTN_4SeasonsSpring_ZH</t>
  </si>
  <si>
    <t>4 Seasons: Summer</t>
  </si>
  <si>
    <t>竹</t>
  </si>
  <si>
    <t>BTN_4SeasonsSummer / BTN_4SeasonsSummer_ZH</t>
  </si>
  <si>
    <t>4 Seasons: Winter</t>
  </si>
  <si>
    <t>梅</t>
  </si>
  <si>
    <t>BTN_4SeasonsWinter / BTN_4SeasonsWinter_ZH</t>
  </si>
  <si>
    <t>777 Daytona Beach</t>
  </si>
  <si>
    <t>777代托纳比奇</t>
  </si>
  <si>
    <t>1 paylines</t>
  </si>
  <si>
    <t>BTN_777DaytonaBeach / BTN_777DaytonaBeach_ZH</t>
  </si>
  <si>
    <t>A Candy Girls Christmas</t>
  </si>
  <si>
    <t>糖果宝贝圣诞</t>
  </si>
  <si>
    <t>BTN_ACandyGirlsChristmas / BTN_ACandyGirlsChristmas_ZH</t>
  </si>
  <si>
    <t>A Fairy Tale</t>
  </si>
  <si>
    <t>妖精童话</t>
  </si>
  <si>
    <t>BTN_AFairyTale / BTN_AFairyTale_ZH</t>
  </si>
  <si>
    <t>A Hidden Forest</t>
  </si>
  <si>
    <t>迷藏森林</t>
  </si>
  <si>
    <t>BTN_AHiddenForest / BTN_AHiddenForest_ZH</t>
  </si>
  <si>
    <t>A King of Gamblers</t>
  </si>
  <si>
    <t>赌王</t>
  </si>
  <si>
    <t>BTN_AKingofGamblers / BTN_AKingofGamblers_ZH</t>
  </si>
  <si>
    <t>A Million Lights</t>
  </si>
  <si>
    <t>万家灯火</t>
  </si>
  <si>
    <t>BTN_AMillionLights / BTN_AMillionLights_ZH</t>
  </si>
  <si>
    <t>A Year of Laoshu</t>
  </si>
  <si>
    <t>鼠红包</t>
  </si>
  <si>
    <t>BTN_AYearofLaoshu / BTN_AYearofLaoshu_ZH</t>
  </si>
  <si>
    <t>A Year of Zhu</t>
  </si>
  <si>
    <t>猪年大吉</t>
  </si>
  <si>
    <t>BTN_AYearOfZhu / BTN_AYearOfZhu_ZH</t>
  </si>
  <si>
    <t>Art of the Fist</t>
  </si>
  <si>
    <t>精武之拳</t>
  </si>
  <si>
    <t>BTN_ArtoftheFist / BTN_ArtoftheFist_ZH</t>
  </si>
  <si>
    <t>Astro Gems</t>
  </si>
  <si>
    <t>占星宝石</t>
  </si>
  <si>
    <t>BTN_AstroGems</t>
  </si>
  <si>
    <t>Babak's Quest</t>
  </si>
  <si>
    <t>巴巴克的任务</t>
  </si>
  <si>
    <t>BTN_BabaksQuest</t>
  </si>
  <si>
    <t>Bistro</t>
  </si>
  <si>
    <t>小餐馆</t>
  </si>
  <si>
    <t>BTN_Bistro / BTN_Bistro_ZH</t>
  </si>
  <si>
    <t>Candy Girls</t>
  </si>
  <si>
    <t>糖果宝贝</t>
  </si>
  <si>
    <t>BTN_PopcornGirls / BTN_PopcornGirls_ZH</t>
  </si>
  <si>
    <t xml:space="preserve">Candy Smash </t>
  </si>
  <si>
    <t>糖果粉碎</t>
  </si>
  <si>
    <t>BTN_CandySmash / BTN_CandySmash_ZH</t>
  </si>
  <si>
    <t>Cat Thief</t>
  </si>
  <si>
    <t>猫女侠</t>
  </si>
  <si>
    <t>BTN_MaoNvXia / BTN_MaoNvXia_ZH</t>
  </si>
  <si>
    <t>Cloud 9 Surf Bliss</t>
  </si>
  <si>
    <t>遨游九霄</t>
  </si>
  <si>
    <t>BTN_Cloud9SurfBliss / BTN_Cloud9SurfBliss_ZH</t>
  </si>
  <si>
    <t xml:space="preserve">Cook-Off Champ: Food Cart Edition </t>
  </si>
  <si>
    <t>烹饪冠军：美味快餐车</t>
  </si>
  <si>
    <t>BTN_CookOffChampFoodCartEdition / BTN_CookOffChampFoodCartEdition_ZH</t>
  </si>
  <si>
    <t>Crazy Easter Egg</t>
  </si>
  <si>
    <t>疯狂复活节</t>
  </si>
  <si>
    <t>BTN_CrazyEasterEgg / BTN_CrazyEasterEgg_ZH</t>
  </si>
  <si>
    <t>Crimson Masquerade</t>
  </si>
  <si>
    <t>腥红舞会</t>
  </si>
  <si>
    <t>BTN_CrimsonMasquerade / BTN_CrimsonMasquerade_ZH</t>
  </si>
  <si>
    <t>龙之谜宝</t>
  </si>
  <si>
    <t>BTN_DragonMyst / BTN_DragonMyst_ZH</t>
  </si>
  <si>
    <t>Drift</t>
  </si>
  <si>
    <t>飘移</t>
  </si>
  <si>
    <t>BTN_Drift / BTN_Drift_ZH</t>
  </si>
  <si>
    <t>Fruityverse</t>
  </si>
  <si>
    <t>鲜果宇宙</t>
  </si>
  <si>
    <t>BTN_Fruityverse / BTN_Fruityverse_ZH</t>
  </si>
  <si>
    <t>Jungle Saga</t>
  </si>
  <si>
    <t>丛林帝国</t>
  </si>
  <si>
    <t>BTN_JungleSaga / BTN_JungleSaga_ZH</t>
  </si>
  <si>
    <t>Lantern Festival</t>
  </si>
  <si>
    <t>元宵节</t>
  </si>
  <si>
    <t>BTN_LanternFestival / BTN_LanternFestival_ZH</t>
  </si>
  <si>
    <t>Pearl Fisher</t>
  </si>
  <si>
    <t>采珠人</t>
  </si>
  <si>
    <t>BTN_PearFisher / BTN_PearFisher_ZH</t>
  </si>
  <si>
    <t>Sky Jewels</t>
  </si>
  <si>
    <t>天空宝珠</t>
  </si>
  <si>
    <t>BTN_SkyJewels / BTN_SkyJewels_ZH</t>
  </si>
  <si>
    <t>Valley of Kings</t>
  </si>
  <si>
    <t>帝王谷</t>
  </si>
  <si>
    <t>Wukong Treasures</t>
  </si>
  <si>
    <t>悟空夺宝</t>
  </si>
  <si>
    <t>BTN_WukongTreasures / BTN_WukongTreasures_ZH</t>
  </si>
  <si>
    <t>Zodiac</t>
  </si>
  <si>
    <t>十二生肖大战</t>
  </si>
  <si>
    <t>BTN_Zodiac / BTN_Zodiac_ZH</t>
  </si>
  <si>
    <t>Flash</t>
  </si>
  <si>
    <t xml:space="preserve">Top Level </t>
  </si>
  <si>
    <t>Category</t>
  </si>
  <si>
    <t>Progressive Contribution</t>
  </si>
  <si>
    <t>Chinese Traditional (zh_TW)</t>
  </si>
  <si>
    <t>绝对疯狂</t>
  </si>
  <si>
    <t>Yes</t>
  </si>
  <si>
    <t>Slots</t>
  </si>
  <si>
    <t>Progressive Slot</t>
  </si>
  <si>
    <t>absolootlyMadMegaMoolahDesktop</t>
  </si>
  <si>
    <t>BTN_AbsolootlyMadMegaMoolah / BTN_AbsolootlyMadMegaMoolah_ZH</t>
  </si>
  <si>
    <t>MGS_AbsolootlyMad_MegaMoolah</t>
  </si>
  <si>
    <t>MGS_HTML5_AbsolootlyMad_MegaMoolah</t>
  </si>
  <si>
    <t>Atlantean Treasures Mega Moolah</t>
  </si>
  <si>
    <t>亚特兰蒂斯宝藏</t>
  </si>
  <si>
    <t>atlanteanTreasuresDesktop</t>
  </si>
  <si>
    <t>BTN_AtlanteanTreasuresMegaMoolah / BTN_AtlanteanTreasuresMegaMoolah_ZH</t>
  </si>
  <si>
    <t>MGS_AtlanteanTreasures_MegaMoolah</t>
  </si>
  <si>
    <t>MGS_HTML5_AtlanteanTreasures_MegaMoolah</t>
  </si>
  <si>
    <t>Wheel of Wishes</t>
  </si>
  <si>
    <t>愿望转盘</t>
  </si>
  <si>
    <t>wheelOfWishesDesktop</t>
  </si>
  <si>
    <t>BTN_WheelofWishes / BTN_WheelofWishes_ZH</t>
  </si>
  <si>
    <t>MGS_WheelofWishes</t>
  </si>
  <si>
    <t>MGS_HTML5_WheelofWishes</t>
  </si>
  <si>
    <t>Cash Splash 3 Reel</t>
  </si>
  <si>
    <t>现金喷射 3轴</t>
  </si>
  <si>
    <t>BTN_CashSplash1</t>
  </si>
  <si>
    <t>Cash Splash 5 Reel</t>
  </si>
  <si>
    <t>现金喷射 5轴</t>
  </si>
  <si>
    <t>CashSplash5Reel</t>
  </si>
  <si>
    <t>BTN_CashSplash5Reel1</t>
  </si>
  <si>
    <t>MGS_CashSplash5Reel</t>
  </si>
  <si>
    <t>Fruit Fiesta 3 Reel</t>
  </si>
  <si>
    <t>水果嘉年华 3轴</t>
  </si>
  <si>
    <t>BTN_FruitFiesta1</t>
  </si>
  <si>
    <t>Fruit Fiesta 5 Reel</t>
  </si>
  <si>
    <t>水果嘉年华 5轴</t>
  </si>
  <si>
    <t>BTN_FruitFiesta5Reel1</t>
  </si>
  <si>
    <t>King Cashalot</t>
  </si>
  <si>
    <t>现金王</t>
  </si>
  <si>
    <t>BTN_KingCashalot</t>
  </si>
  <si>
    <t>Lots a Loot 3 Reel</t>
  </si>
  <si>
    <t>战利品 3轴</t>
  </si>
  <si>
    <t>BTN_Lotsaloot1</t>
  </si>
  <si>
    <t>Lots a Loot 5 Reel</t>
  </si>
  <si>
    <t>战利品 5轴</t>
  </si>
  <si>
    <t>BTN_Lotsaloot5Reel1</t>
  </si>
  <si>
    <t>Major Millions</t>
  </si>
  <si>
    <t>百万少校</t>
  </si>
  <si>
    <t>MajorMillions5Reel</t>
  </si>
  <si>
    <t>BTN_MajorMillions</t>
  </si>
  <si>
    <t>MGS_MajorMillions</t>
  </si>
  <si>
    <t>MGS_MajorMillions5Reel</t>
  </si>
  <si>
    <t>Major Millions 3 Reel</t>
  </si>
  <si>
    <t>百万少校3轴</t>
  </si>
  <si>
    <t>MGS_MajorMillions3Reel</t>
  </si>
  <si>
    <t>Mega Moolah</t>
  </si>
  <si>
    <t>百万钞票</t>
  </si>
  <si>
    <t>MegaMoolah</t>
  </si>
  <si>
    <t>BTN_MegaMoolah</t>
  </si>
  <si>
    <t>MGS_MegaMoolah</t>
  </si>
  <si>
    <t>Mega Moolah 5 Reel Drive</t>
  </si>
  <si>
    <t>百万钞票5轴</t>
  </si>
  <si>
    <t>MGS_MegaMoolah5ReelDrive</t>
  </si>
  <si>
    <t>百万埃及女神</t>
  </si>
  <si>
    <t>BTN_MegaMoolahIsis</t>
  </si>
  <si>
    <t>Mega Moolah Summertime</t>
  </si>
  <si>
    <t>百万钞票夏令</t>
  </si>
  <si>
    <t>MGS_MegaMoolahSummertime</t>
  </si>
  <si>
    <t>Mega Spin Major Millions</t>
  </si>
  <si>
    <t>百万旋转</t>
  </si>
  <si>
    <t>MGS_MegaSpinMajorMillions</t>
  </si>
  <si>
    <t>Treasure Nile</t>
  </si>
  <si>
    <t>尼羅河寶藏</t>
  </si>
  <si>
    <t>TreasureNile</t>
  </si>
  <si>
    <t>BTN_treasurenile</t>
  </si>
  <si>
    <t>MGS_TreasureNile</t>
  </si>
  <si>
    <t>MGS_TreasureNile5Reel</t>
  </si>
  <si>
    <t>Tunzamunni</t>
  </si>
  <si>
    <t>关爱财宝</t>
  </si>
  <si>
    <t>BTN_Tunzamunni</t>
  </si>
  <si>
    <t>Flash APP ID</t>
  </si>
  <si>
    <t>HTML5 Item ID
(Android)</t>
  </si>
  <si>
    <t>HTML5 APP ID
(Android)</t>
  </si>
  <si>
    <t>HTML5 Item ID
(IOS)</t>
  </si>
  <si>
    <t>HTML5 APP ID
(IOS)</t>
  </si>
  <si>
    <t>HTML5 Item ID
Embedded 
( Android )</t>
  </si>
  <si>
    <t>HTML5 APP ID
Embedded 
( Android )</t>
  </si>
  <si>
    <t>HTML5 Item ID
Embedded 
( IOS )</t>
  </si>
  <si>
    <t>HTML5 APP ID
Embedded 
( IOS )</t>
  </si>
  <si>
    <t>HTML5
( Android )</t>
  </si>
  <si>
    <t>HTML5
( IOS )</t>
  </si>
  <si>
    <t>Top Level</t>
  </si>
  <si>
    <t>External Game Reference</t>
  </si>
  <si>
    <t>Baccarat Multi Player</t>
  </si>
  <si>
    <t>百家乐多人桌</t>
  </si>
  <si>
    <t>Live Dealer</t>
  </si>
  <si>
    <t>MPBaccarat</t>
  </si>
  <si>
    <t>MGS_LG_Baccarat_(TitaniumDesktopBrowser)</t>
  </si>
  <si>
    <t>Baccarat Single Player</t>
  </si>
  <si>
    <t>百家乐单人桌</t>
  </si>
  <si>
    <t>MGS_LG_MPBaccarat_(TitaniumDesktopBrowser)Playboy</t>
  </si>
  <si>
    <t xml:space="preserve">No Commission Baccarat </t>
  </si>
  <si>
    <t>免佣百家乐</t>
  </si>
  <si>
    <t>MGS_LG_NCBaccarat_(TitaniumDesktopBrowser)</t>
  </si>
  <si>
    <t>No Commission Baccarat Playboy</t>
  </si>
  <si>
    <t>免佣百家乐Playboy桌</t>
  </si>
  <si>
    <t>MGS_LG_NCBaccarat_(TitaniumDesktopBrowser)Playboy</t>
  </si>
  <si>
    <t>Playboy Baccarat Multi Player</t>
  </si>
  <si>
    <t>百家乐多人Playboy桌</t>
  </si>
  <si>
    <t>Playboy Baccarat Single Player</t>
  </si>
  <si>
    <t>百家乐单人Playboy桌</t>
  </si>
  <si>
    <t>MGS_LG_Baccarat_(TitaniumDesktopBrowser)Playboy</t>
  </si>
  <si>
    <t>Roulette Single Player</t>
  </si>
  <si>
    <t>轮盘单人桌</t>
  </si>
  <si>
    <t>MGS_LG_Roulette(TitaniumDesktopBrowser)</t>
  </si>
  <si>
    <t>Sicbo</t>
  </si>
  <si>
    <t>骰宝</t>
  </si>
  <si>
    <t>SPSicbo</t>
  </si>
  <si>
    <t>MGS_LG_Sicbo_(TitaniumDesktopBrowser)</t>
  </si>
  <si>
    <t>Basketball Star Mini</t>
  </si>
  <si>
    <t>Break Away Mini</t>
  </si>
  <si>
    <t>Break Da Bank Again Mini</t>
  </si>
  <si>
    <t>Burning Desire Mini</t>
  </si>
  <si>
    <t>Carnaval Mini</t>
  </si>
  <si>
    <t>Football Star Mini</t>
  </si>
  <si>
    <t>Immortal Romance Mini</t>
  </si>
  <si>
    <t>Mermaids Millions Mini</t>
  </si>
  <si>
    <t>Spring Break Mini</t>
  </si>
  <si>
    <t>MGS_Slot_SpringBreak</t>
  </si>
  <si>
    <t>Thunderstruck Mini</t>
  </si>
  <si>
    <t>Date</t>
  </si>
  <si>
    <t>Sept-13-2019</t>
  </si>
  <si>
    <t>Premier Trotting</t>
  </si>
  <si>
    <t>超级马车赛</t>
  </si>
  <si>
    <t>BTN_PremierTrotting1</t>
  </si>
  <si>
    <t>Premier Racing</t>
  </si>
  <si>
    <t>超级赛马</t>
  </si>
  <si>
    <t>BTN_PremierRacing1</t>
  </si>
  <si>
    <t>Oct-21-2019</t>
  </si>
  <si>
    <t>WowPot</t>
  </si>
  <si>
    <t>哇</t>
  </si>
  <si>
    <t>BTN_WowPot</t>
  </si>
  <si>
    <t>Wowpot 5 Reel</t>
  </si>
  <si>
    <t>哇5轴</t>
  </si>
  <si>
    <t>Jan-13-2020</t>
  </si>
  <si>
    <t>Hellboy</t>
  </si>
  <si>
    <t>地狱男爵</t>
  </si>
  <si>
    <t>BTN_HellBoy1</t>
  </si>
  <si>
    <t>Feb-05-2020</t>
  </si>
  <si>
    <t>Irish Eyes</t>
  </si>
  <si>
    <t>爱尔兰眼睛</t>
  </si>
  <si>
    <t>BTN_IrishEyes</t>
  </si>
  <si>
    <t>Apr-29-2020</t>
  </si>
  <si>
    <t>Crocodopolis</t>
  </si>
  <si>
    <t>鳄鱼建城邦</t>
  </si>
  <si>
    <t>BTN_Crocodopolis</t>
  </si>
  <si>
    <t>Doctor Love</t>
  </si>
  <si>
    <t>医生的爱</t>
  </si>
  <si>
    <t>BTN_DrLove</t>
  </si>
  <si>
    <t>Ramesses Riches</t>
  </si>
  <si>
    <t>拉美西斯的财富</t>
  </si>
  <si>
    <t>BTN_RamessesRiches</t>
  </si>
  <si>
    <t>HTML5 APP ID</t>
  </si>
  <si>
    <t>Dec-9-2019</t>
  </si>
  <si>
    <t>MGS_LG-MP_Baccarat_(Diamond)</t>
  </si>
  <si>
    <t>MGS_LG-Baccarat_(Diamond)</t>
  </si>
  <si>
    <t>MGS_LG-MPBaccarat(Diamond)_Playboy</t>
  </si>
  <si>
    <t>SPPlayboy</t>
  </si>
  <si>
    <t>MGS_LG-Baccarat(Diamond)_Playboy</t>
  </si>
  <si>
    <t>Playboy Roulette Multi Player</t>
  </si>
  <si>
    <t>轮盘多人Playboy桌</t>
  </si>
  <si>
    <t>MGS_LG-MPRoulette(Diamond)_Playboy</t>
  </si>
  <si>
    <t>Playboy Roulette Single Player</t>
  </si>
  <si>
    <t>轮盘单人Playboy桌</t>
  </si>
  <si>
    <t>MGS_LG-Roulette(Diamond)_Playboy</t>
  </si>
  <si>
    <t>Roulette Multi Player</t>
  </si>
  <si>
    <t>轮盘多人桌</t>
  </si>
  <si>
    <t>MPRoulette</t>
  </si>
  <si>
    <t>MGS_LG-MP_Roulette_(Diamond)</t>
  </si>
  <si>
    <t>MGS_LG-Roulette_(Diamond)</t>
  </si>
  <si>
    <t>MGS_LG-Sicbo_(Diamond)</t>
  </si>
  <si>
    <t>H</t>
    <phoneticPr fontId="22" type="noConversion"/>
  </si>
  <si>
    <t>25 paylines</t>
    <phoneticPr fontId="22" type="noConversion"/>
  </si>
  <si>
    <t>243 paylines</t>
    <phoneticPr fontId="22" type="noConversion"/>
  </si>
  <si>
    <t>50 paylines</t>
    <phoneticPr fontId="22" type="noConversion"/>
  </si>
  <si>
    <t>Others</t>
    <phoneticPr fontId="22" type="noConversion"/>
  </si>
  <si>
    <t>Boom Pirates</t>
    <phoneticPr fontId="22" type="noConversion"/>
  </si>
  <si>
    <t>Galaxy Glider</t>
    <phoneticPr fontId="22" type="noConversion"/>
  </si>
  <si>
    <t>Monster Blast</t>
    <phoneticPr fontId="22" type="noConversion"/>
  </si>
  <si>
    <t>WP Forest Party JP</t>
    <phoneticPr fontId="22" type="noConversion"/>
  </si>
  <si>
    <t>荒野垂钓</t>
    <phoneticPr fontId="22" type="noConversion"/>
  </si>
  <si>
    <t>炸弹海盗</t>
    <phoneticPr fontId="22" type="noConversion"/>
  </si>
  <si>
    <t>星际骑手</t>
    <phoneticPr fontId="22" type="noConversion"/>
  </si>
  <si>
    <t>怪物爆炸</t>
    <phoneticPr fontId="22" type="noConversion"/>
  </si>
  <si>
    <t>王牌森林舞会JP版</t>
    <phoneticPr fontId="22" type="noConversion"/>
  </si>
  <si>
    <t>Lucky Thai Lanterns</t>
    <phoneticPr fontId="22" type="noConversion"/>
  </si>
  <si>
    <t>Thailand</t>
    <phoneticPr fontId="22" type="noConversion"/>
  </si>
  <si>
    <t>Korea</t>
    <phoneticPr fontId="22" type="noConversion"/>
  </si>
  <si>
    <t>wildCatchDesktop</t>
    <phoneticPr fontId="22" type="noConversion"/>
  </si>
  <si>
    <t>boomPiratesAsiaDesktop</t>
    <phoneticPr fontId="22" type="noConversion"/>
  </si>
  <si>
    <t>galaxyGliderDesktop</t>
  </si>
  <si>
    <t>monsterBlastDesktop</t>
    <phoneticPr fontId="22" type="noConversion"/>
  </si>
  <si>
    <t>luckyThaiLanternsDesktop</t>
    <phoneticPr fontId="22" type="noConversion"/>
  </si>
  <si>
    <t>theGoldenMaskDanceDesktop</t>
  </si>
  <si>
    <t>FGWPforestpartyDesktop</t>
    <phoneticPr fontId="22" type="noConversion"/>
  </si>
  <si>
    <t>MGS_WildCatch</t>
    <phoneticPr fontId="22" type="noConversion"/>
  </si>
  <si>
    <t>MGS_HTML5_WildCatch</t>
  </si>
  <si>
    <t>MGS_BoomPirates</t>
    <phoneticPr fontId="22" type="noConversion"/>
  </si>
  <si>
    <t>MGS_GalaxyGlider</t>
  </si>
  <si>
    <t>MGS_HTML5_BoomPirates</t>
    <phoneticPr fontId="22" type="noConversion"/>
  </si>
  <si>
    <t>MGS_HTML5_GalaxyGlider</t>
  </si>
  <si>
    <t>MGS_MonsterBlast</t>
    <phoneticPr fontId="22" type="noConversion"/>
  </si>
  <si>
    <t>MGS_HTML5_MonsterBlast</t>
    <phoneticPr fontId="22" type="noConversion"/>
  </si>
  <si>
    <t>MGS_LuckyThaiLanterns</t>
    <phoneticPr fontId="22" type="noConversion"/>
  </si>
  <si>
    <t>MGS_HTML5_LuckyThaiLanterns</t>
  </si>
  <si>
    <t>MGS_TheGoldenMaskDance</t>
    <phoneticPr fontId="22" type="noConversion"/>
  </si>
  <si>
    <t>MGS_HTML5_TheGoldenMaskDance</t>
    <phoneticPr fontId="22" type="noConversion"/>
  </si>
  <si>
    <t>MGS_FingerGames_HTML5_WPForestPartyJP</t>
    <phoneticPr fontId="22" type="noConversion"/>
  </si>
  <si>
    <t>MGS_FingerGames_WPForestPartyJP</t>
    <phoneticPr fontId="22" type="noConversion"/>
  </si>
  <si>
    <t>泰幸运水灯</t>
    <phoneticPr fontId="22" type="noConversion"/>
  </si>
  <si>
    <t>黄金假面舞</t>
    <phoneticPr fontId="22" type="noConversion"/>
  </si>
  <si>
    <t>BTN_BoomPirates / BTN_BoomPirates_ZH</t>
    <phoneticPr fontId="22" type="noConversion"/>
  </si>
  <si>
    <t>BTN_GalaxyGlider / BTN_GalaxyGlider_ZH</t>
    <phoneticPr fontId="22" type="noConversion"/>
  </si>
  <si>
    <t>BTN_MonsterBlast / BTN_MonsterBlast_ZH</t>
    <phoneticPr fontId="22" type="noConversion"/>
  </si>
  <si>
    <t>BTN_WildCatch / BTN_WildCatch_ZH</t>
    <phoneticPr fontId="22" type="noConversion"/>
  </si>
  <si>
    <t>BTN_WPForest Party / BTN_WPForest Party_ZH</t>
    <phoneticPr fontId="22" type="noConversion"/>
  </si>
  <si>
    <t>BTN_TheGoldenMaskDance / BTN_TheGoldenMaskDance_ZH</t>
    <phoneticPr fontId="22" type="noConversion"/>
  </si>
  <si>
    <t>BTN_LuckyThaiLanterns / BTN_LuckyThaiLanterns_ZH</t>
    <phoneticPr fontId="22" type="noConversion"/>
  </si>
  <si>
    <t>1024-10077696 paylines</t>
    <phoneticPr fontId="22" type="noConversion"/>
  </si>
  <si>
    <t>5 Reel Slot</t>
    <phoneticPr fontId="22" type="noConversion"/>
  </si>
  <si>
    <t>Bonus Slot</t>
    <phoneticPr fontId="22" type="noConversion"/>
  </si>
  <si>
    <t>88 paylines</t>
    <phoneticPr fontId="22" type="noConversion"/>
  </si>
  <si>
    <t>9 paylines</t>
    <phoneticPr fontId="22" type="noConversion"/>
  </si>
  <si>
    <t>The Golden Mask Dance</t>
    <phoneticPr fontId="22" type="noConversion"/>
  </si>
  <si>
    <t>MGS_Voila</t>
  </si>
  <si>
    <t>Vegas Downtown Blackjack (Jade)</t>
    <phoneticPr fontId="22" type="noConversion"/>
  </si>
  <si>
    <t>Vegas Single Deck Blackjack (Jade)</t>
    <phoneticPr fontId="22" type="noConversion"/>
  </si>
  <si>
    <t>Vegas Strip Blackjack (Jade)</t>
    <phoneticPr fontId="22" type="noConversion"/>
  </si>
  <si>
    <t>European Blackjack (Jade)</t>
    <phoneticPr fontId="22" type="noConversion"/>
  </si>
  <si>
    <t>Astro Legends: Lyra and Erion</t>
    <phoneticPr fontId="22" type="noConversion"/>
  </si>
  <si>
    <t>Classic Blackjack</t>
    <phoneticPr fontId="22" type="noConversion"/>
  </si>
  <si>
    <t>Classic Blackjack (Jade)</t>
    <phoneticPr fontId="22" type="noConversion"/>
  </si>
  <si>
    <t>Summer Holiday</t>
    <phoneticPr fontId="22" type="noConversion"/>
  </si>
  <si>
    <t>Alchemy Blast</t>
    <phoneticPr fontId="22" type="noConversion"/>
  </si>
  <si>
    <t>All Aces</t>
    <phoneticPr fontId="22" type="noConversion"/>
  </si>
  <si>
    <t>100 paylines</t>
    <phoneticPr fontId="22" type="noConversion"/>
  </si>
  <si>
    <t>经典二十一点</t>
    <phoneticPr fontId="22" type="noConversion"/>
  </si>
  <si>
    <t>经典二十一点 (Jade)</t>
    <phoneticPr fontId="22" type="noConversion"/>
  </si>
  <si>
    <t>拉斯维加斯市中心二十一点 (Jade)</t>
    <phoneticPr fontId="22" type="noConversion"/>
  </si>
  <si>
    <t>拉斯维加斯单副牌二十一点 (Jade)</t>
    <phoneticPr fontId="22" type="noConversion"/>
  </si>
  <si>
    <t>拉斯维加斯赌城大道二十一点 (Jade)</t>
    <phoneticPr fontId="22" type="noConversion"/>
  </si>
  <si>
    <t>summerHolidayDesktop</t>
  </si>
  <si>
    <t>switchClassicBlackjackDesktop</t>
  </si>
  <si>
    <t>allAcesDesktop</t>
  </si>
  <si>
    <t>switchEuropeanBlackjackDesktop</t>
    <phoneticPr fontId="22" type="noConversion"/>
  </si>
  <si>
    <t>switchVegasDowntownBlackjackDesktop</t>
    <phoneticPr fontId="22" type="noConversion"/>
  </si>
  <si>
    <t>switchVegasSingleDeckBlackjackDesktop</t>
    <phoneticPr fontId="22" type="noConversion"/>
  </si>
  <si>
    <t>switchVegasStripBlackjackDesktop</t>
  </si>
  <si>
    <t>astroLegendsLyraandErionDesktop</t>
  </si>
  <si>
    <t>alchemyBlastDesktop</t>
  </si>
  <si>
    <t>MGS_SummerHoliday</t>
    <phoneticPr fontId="22" type="noConversion"/>
  </si>
  <si>
    <t>MGS_HTML5_BonusSlot_SummerHoliday</t>
    <phoneticPr fontId="22" type="noConversion"/>
  </si>
  <si>
    <t>MGS_AstroLegendsLyraandErion</t>
    <phoneticPr fontId="22" type="noConversion"/>
  </si>
  <si>
    <t>MGS_HTML5_AstroLegendsLyraandErion</t>
    <phoneticPr fontId="22" type="noConversion"/>
  </si>
  <si>
    <t>MGS_AlchemyBlast</t>
    <phoneticPr fontId="22" type="noConversion"/>
  </si>
  <si>
    <t>MGS_HTML5_AlchemyBlast</t>
    <phoneticPr fontId="22" type="noConversion"/>
  </si>
  <si>
    <t>MGS_TigersEye</t>
    <phoneticPr fontId="22" type="noConversion"/>
  </si>
  <si>
    <t>MGS_G3_SterlingSilver</t>
    <phoneticPr fontId="22" type="noConversion"/>
  </si>
  <si>
    <t>MGS_ShanghaiBeauty</t>
    <phoneticPr fontId="22" type="noConversion"/>
  </si>
  <si>
    <t>MGS_PartyIsland</t>
    <phoneticPr fontId="22" type="noConversion"/>
  </si>
  <si>
    <t>MGS_HTML5_FeatureSlot_PartyIsland</t>
    <phoneticPr fontId="22" type="noConversion"/>
  </si>
  <si>
    <t>MGS_LiquidGold</t>
    <phoneticPr fontId="22" type="noConversion"/>
  </si>
  <si>
    <t>MGS_HTML5_FeatureSlot_LiquidGold</t>
    <phoneticPr fontId="22" type="noConversion"/>
  </si>
  <si>
    <t>MGS_LionsPride</t>
    <phoneticPr fontId="22" type="noConversion"/>
  </si>
  <si>
    <t>MGS_TreasurePalace</t>
    <phoneticPr fontId="22" type="noConversion"/>
  </si>
  <si>
    <t>MGS_SureWin_BonusSlot</t>
    <phoneticPr fontId="22" type="noConversion"/>
  </si>
  <si>
    <t>MGS_HTML5_SwitchVegasStripBlackjackDesktop</t>
    <phoneticPr fontId="22" type="noConversion"/>
  </si>
  <si>
    <t>MGS_HTML5_SwitchVegasStripBlackjack</t>
    <phoneticPr fontId="22" type="noConversion"/>
  </si>
  <si>
    <t>MGS_HTML5_SwitchVegasSingleDeckBlackjackDesktop</t>
    <phoneticPr fontId="22" type="noConversion"/>
  </si>
  <si>
    <t>MGS_HTML5_SwitchVegasSingleDeckBlackjack</t>
    <phoneticPr fontId="22" type="noConversion"/>
  </si>
  <si>
    <t>MGS_HTML5_SwitchVegasDowntownBlackjackDesktop</t>
    <phoneticPr fontId="22" type="noConversion"/>
  </si>
  <si>
    <t>MGS_HTML5_SwitchVegasDowntownBlackjack</t>
    <phoneticPr fontId="22" type="noConversion"/>
  </si>
  <si>
    <t>MGS_SwitchEuropeanBlackjack</t>
    <phoneticPr fontId="22" type="noConversion"/>
  </si>
  <si>
    <t>MGS_HTML5_SwitchEuropeanBlackjack</t>
    <phoneticPr fontId="22" type="noConversion"/>
  </si>
  <si>
    <t>MGS_All_Aces_Video_Poker</t>
    <phoneticPr fontId="22" type="noConversion"/>
  </si>
  <si>
    <t>MGS_HTML5_AllAces</t>
    <phoneticPr fontId="22" type="noConversion"/>
  </si>
  <si>
    <t>MGS_HTML5_SwitchClassicBlackjackDesktop</t>
    <phoneticPr fontId="22" type="noConversion"/>
  </si>
  <si>
    <t>MGS_HTML5_SwitchClassicBlackjack</t>
    <phoneticPr fontId="22" type="noConversion"/>
  </si>
  <si>
    <t>全A扑克</t>
    <phoneticPr fontId="22" type="noConversion"/>
  </si>
  <si>
    <t>太空传奇莱拉和叶莉昂</t>
    <phoneticPr fontId="22" type="noConversion"/>
  </si>
  <si>
    <t>22 Independent Reels</t>
    <phoneticPr fontId="22" type="noConversion"/>
  </si>
  <si>
    <t>Cluster Pays</t>
    <phoneticPr fontId="22" type="noConversion"/>
  </si>
  <si>
    <t>虎眼</t>
    <phoneticPr fontId="22" type="noConversion"/>
  </si>
  <si>
    <t>F</t>
    <phoneticPr fontId="22" type="noConversion"/>
  </si>
  <si>
    <t>F,H,D</t>
    <phoneticPr fontId="22" type="noConversion"/>
  </si>
  <si>
    <t>F,H</t>
    <phoneticPr fontId="22" type="noConversion"/>
  </si>
  <si>
    <t>F,H</t>
    <phoneticPr fontId="22" type="noConversion"/>
  </si>
  <si>
    <t>243 paylines</t>
    <phoneticPr fontId="22" type="noConversion"/>
  </si>
  <si>
    <t>Others</t>
    <phoneticPr fontId="22" type="noConversion"/>
  </si>
  <si>
    <t>Interactive Games</t>
    <phoneticPr fontId="22" type="noConversion"/>
  </si>
  <si>
    <t>Voila!</t>
    <phoneticPr fontId="22" type="noConversion"/>
  </si>
  <si>
    <t>Tigers Eye</t>
    <phoneticPr fontId="22" type="noConversion"/>
  </si>
  <si>
    <t>Sterling Silver</t>
    <phoneticPr fontId="22" type="noConversion"/>
  </si>
  <si>
    <t>Shanghai Beauty</t>
    <phoneticPr fontId="22" type="noConversion"/>
  </si>
  <si>
    <t>Party Island</t>
    <phoneticPr fontId="22" type="noConversion"/>
  </si>
  <si>
    <t>Liquid Gold</t>
    <phoneticPr fontId="22" type="noConversion"/>
  </si>
  <si>
    <t>Lion's Pride</t>
    <phoneticPr fontId="22" type="noConversion"/>
  </si>
  <si>
    <t>Treasure Palace</t>
    <phoneticPr fontId="22" type="noConversion"/>
  </si>
  <si>
    <t>Sure Win</t>
    <phoneticPr fontId="22" type="noConversion"/>
  </si>
  <si>
    <t>BTN_SureWin</t>
    <phoneticPr fontId="22" type="noConversion"/>
  </si>
  <si>
    <t>BTN_lionsPride</t>
    <phoneticPr fontId="22" type="noConversion"/>
  </si>
  <si>
    <t>BTN_voila_2</t>
    <phoneticPr fontId="22" type="noConversion"/>
  </si>
  <si>
    <t>BTN_PartyIsland.png</t>
    <phoneticPr fontId="22" type="noConversion"/>
  </si>
  <si>
    <t>BTN_SummerHoliday</t>
    <phoneticPr fontId="22" type="noConversion"/>
  </si>
  <si>
    <t>BTN_ClassicBlackjack / BTN_ClassicBlackjack_ZH</t>
  </si>
  <si>
    <t>BTN_ClassicBlackjack / BTN_ClassicBlackjack_ZH</t>
    <phoneticPr fontId="22" type="noConversion"/>
  </si>
  <si>
    <t>BTN_EuropeanBlackjack / BTN_EuropeanBlackjack_ZH</t>
    <phoneticPr fontId="22" type="noConversion"/>
  </si>
  <si>
    <t>BTN_VegasDowntownBlackjack / BTN_VegasDowntownBlackjack_ZH</t>
    <phoneticPr fontId="22" type="noConversion"/>
  </si>
  <si>
    <t>BTN_VegasSingleDeckBlackjack / BTN_VegasSingleDeckBlackjack_ZH</t>
    <phoneticPr fontId="22" type="noConversion"/>
  </si>
  <si>
    <t>BTN_VegasStripBlackjack / BTN_VegasStripBlackjack_ZH</t>
    <phoneticPr fontId="22" type="noConversion"/>
  </si>
  <si>
    <t>BTN_AllAces / BTN_AllAces_ZH</t>
    <phoneticPr fontId="22" type="noConversion"/>
  </si>
  <si>
    <t>BTN_AstroLegendsLyraandErion</t>
    <phoneticPr fontId="22" type="noConversion"/>
  </si>
  <si>
    <t>BTN_AlchemyBlast</t>
    <phoneticPr fontId="22" type="noConversion"/>
  </si>
  <si>
    <t>炼金爆炸</t>
    <phoneticPr fontId="22" type="noConversion"/>
  </si>
  <si>
    <t>暑假</t>
    <phoneticPr fontId="22" type="noConversion"/>
  </si>
  <si>
    <t>欧式二十一点(Jade)</t>
    <phoneticPr fontId="22" type="noConversion"/>
  </si>
  <si>
    <t>Others</t>
    <phoneticPr fontId="22" type="noConversion"/>
  </si>
  <si>
    <t>Video Slot</t>
    <phoneticPr fontId="22" type="noConversion"/>
  </si>
  <si>
    <t>Sisters of Oz Jackpots</t>
    <phoneticPr fontId="22" type="noConversion"/>
  </si>
  <si>
    <t>Alchemist Stone</t>
    <phoneticPr fontId="22" type="noConversion"/>
  </si>
  <si>
    <t>95% - 96%</t>
    <phoneticPr fontId="22" type="noConversion"/>
  </si>
  <si>
    <t>20 paylines</t>
    <phoneticPr fontId="22" type="noConversion"/>
  </si>
  <si>
    <t>贤者之石</t>
    <phoneticPr fontId="22" type="noConversion"/>
  </si>
  <si>
    <t>Oz姊妹累积奖金</t>
    <phoneticPr fontId="22" type="noConversion"/>
  </si>
  <si>
    <t>sistersOfOzJackpotsDesktop</t>
    <phoneticPr fontId="22" type="noConversion"/>
  </si>
  <si>
    <t>alchemistStoneDesktop</t>
    <phoneticPr fontId="22" type="noConversion"/>
  </si>
  <si>
    <t>MGS_SistersofOzJackpots</t>
    <phoneticPr fontId="22" type="noConversion"/>
  </si>
  <si>
    <t>MGS_HTML5_SistersofOzJackpots</t>
    <phoneticPr fontId="22" type="noConversion"/>
  </si>
  <si>
    <t> MGS_AlchemistStone</t>
    <phoneticPr fontId="22" type="noConversion"/>
  </si>
  <si>
    <t> MGS_HTML5_AlchemistStone</t>
    <phoneticPr fontId="22" type="noConversion"/>
  </si>
  <si>
    <t>BTN_SistersofOzJackpots / BTN_SistersofOzJackpots_ZH</t>
    <phoneticPr fontId="22" type="noConversion"/>
  </si>
  <si>
    <t>BTN_AlchemistStone / BTN_AlchemistStone_ZH</t>
    <phoneticPr fontId="22" type="noConversion"/>
  </si>
  <si>
    <t>6 Reel Slot</t>
    <phoneticPr fontId="22" type="noConversion"/>
  </si>
  <si>
    <t>F,H</t>
    <phoneticPr fontId="22" type="noConversion"/>
  </si>
  <si>
    <t>96.30% - 96.47%</t>
    <phoneticPr fontId="22" type="noConversion"/>
  </si>
  <si>
    <t>Aug-07-2020</t>
    <phoneticPr fontId="22" type="noConversion"/>
  </si>
  <si>
    <t>雄鹰之翼</t>
    <phoneticPr fontId="22" type="noConversion"/>
  </si>
  <si>
    <t/>
  </si>
  <si>
    <t>Sep-30-2020</t>
    <phoneticPr fontId="22" type="noConversion"/>
  </si>
  <si>
    <t>Oct-01-2020</t>
    <phoneticPr fontId="22" type="noConversion"/>
  </si>
  <si>
    <t>Fortunium Gold Mega Moolah</t>
    <phoneticPr fontId="22" type="noConversion"/>
  </si>
  <si>
    <t>Reel Gems Deluxe</t>
    <phoneticPr fontId="22" type="noConversion"/>
  </si>
  <si>
    <t>宝石转轴豪华版</t>
    <phoneticPr fontId="22" type="noConversion"/>
  </si>
  <si>
    <t>财富之都黄金版</t>
    <phoneticPr fontId="22" type="noConversion"/>
  </si>
  <si>
    <t>Noble Sky</t>
    <phoneticPr fontId="22" type="noConversion"/>
  </si>
  <si>
    <t>宏伟苍穹</t>
    <phoneticPr fontId="22" type="noConversion"/>
  </si>
  <si>
    <t>Western Gold</t>
    <phoneticPr fontId="22" type="noConversion"/>
  </si>
  <si>
    <t>西域黄金</t>
    <phoneticPr fontId="22" type="noConversion"/>
  </si>
  <si>
    <t>Hippie Days</t>
    <phoneticPr fontId="22" type="noConversion"/>
  </si>
  <si>
    <t>嬉皮时光</t>
    <phoneticPr fontId="22" type="noConversion"/>
  </si>
  <si>
    <t>Lucky Twins Catcher</t>
    <phoneticPr fontId="22" type="noConversion"/>
  </si>
  <si>
    <t>幸运双星接财神</t>
    <phoneticPr fontId="22" type="noConversion"/>
  </si>
  <si>
    <t>Oct-05-2020</t>
    <phoneticPr fontId="22" type="noConversion"/>
  </si>
  <si>
    <t>BTN_FortuniumGoldMegaMoolah / BTN_FortuniumGoldMegaMoolah_ZH</t>
    <phoneticPr fontId="22" type="noConversion"/>
  </si>
  <si>
    <t>BTN_ReelGemsDeluxe / BTN_ReelGemsDeluxe_ZH</t>
    <phoneticPr fontId="22" type="noConversion"/>
  </si>
  <si>
    <t>BTN_NobleSky / BTN_NobleSky_ZH</t>
    <phoneticPr fontId="22" type="noConversion"/>
  </si>
  <si>
    <t>BTN_WesternGold / BTN_WesternGold_ZH</t>
    <phoneticPr fontId="22" type="noConversion"/>
  </si>
  <si>
    <t>BTN_HippieDays / BTN_HippieDays_ZH</t>
    <phoneticPr fontId="22" type="noConversion"/>
  </si>
  <si>
    <t>BTN_LuckyTwinsCatcher / BTN_LuckyTwinsCatcher_ZH</t>
    <phoneticPr fontId="22" type="noConversion"/>
  </si>
  <si>
    <t>金燕报恩</t>
    <phoneticPr fontId="22" type="noConversion"/>
  </si>
  <si>
    <t>泰嘻哈</t>
    <phoneticPr fontId="22" type="noConversion"/>
  </si>
  <si>
    <t>Hip Hop Thai</t>
    <phoneticPr fontId="22" type="noConversion"/>
  </si>
  <si>
    <t>The Gold Swallow</t>
    <phoneticPr fontId="22" type="noConversion"/>
  </si>
  <si>
    <t>Korea</t>
    <phoneticPr fontId="22" type="noConversion"/>
  </si>
  <si>
    <t>Thailand</t>
    <phoneticPr fontId="22" type="noConversion"/>
  </si>
  <si>
    <t>BTN_TheGoldSwallow / BTN_TheGoldSwallow_ZH</t>
    <phoneticPr fontId="22" type="noConversion"/>
  </si>
  <si>
    <t>BTN_HipHopThai / BTN_HipHopThai_ZH</t>
    <phoneticPr fontId="22" type="noConversion"/>
  </si>
  <si>
    <t>fortuniumGoldMegaMoolahDesktop</t>
    <phoneticPr fontId="22" type="noConversion"/>
  </si>
  <si>
    <t>hipHopThaiDesktop</t>
  </si>
  <si>
    <t>hippieDaysDesktop</t>
  </si>
  <si>
    <t>luckyTwinsCatcherDesktop</t>
  </si>
  <si>
    <t>nobleSkyDesktop</t>
  </si>
  <si>
    <t>reelGemsDeluxeDesktop</t>
    <phoneticPr fontId="26" type="noConversion"/>
  </si>
  <si>
    <t>theGoldSwallowDesktop</t>
  </si>
  <si>
    <t>westernGoldDesktop</t>
  </si>
  <si>
    <t>MGS_FortuniumGoldMegaMoolah</t>
    <phoneticPr fontId="26" type="noConversion"/>
  </si>
  <si>
    <t>MGS_HTML5_FortuniumGoldMegaMoolah</t>
    <phoneticPr fontId="26" type="noConversion"/>
  </si>
  <si>
    <t>MGS_HipHopThai</t>
  </si>
  <si>
    <t>MGS_HTML5_HipHopThai</t>
  </si>
  <si>
    <t>MGS_HippieDays</t>
  </si>
  <si>
    <t>MGS_HTML5_HippieDays</t>
  </si>
  <si>
    <t>MGS_LuckyTwinsCatcher</t>
  </si>
  <si>
    <t>MGS_HTML5_LuckyTwinsCatcher</t>
  </si>
  <si>
    <t>MGS_NobleSky</t>
  </si>
  <si>
    <t>MGS_HTML5_NobleSky</t>
  </si>
  <si>
    <t>MGS_ReelGemsDeluxe</t>
    <phoneticPr fontId="26" type="noConversion"/>
  </si>
  <si>
    <t>MGS_HTML5_ReelGemsDeluxe</t>
  </si>
  <si>
    <t>MGS_TheGoldSwallow</t>
  </si>
  <si>
    <t>MGS_HTML5_TheGoldSwallow</t>
  </si>
  <si>
    <t>MGS_WesternGold</t>
  </si>
  <si>
    <t>MGS_HTML5_WesternGold</t>
  </si>
  <si>
    <t>40 paylines</t>
    <phoneticPr fontId="22" type="noConversion"/>
  </si>
  <si>
    <t>Progressive Contribution</t>
    <phoneticPr fontId="22" type="noConversion"/>
  </si>
  <si>
    <t>F,H</t>
    <phoneticPr fontId="22" type="noConversion"/>
  </si>
  <si>
    <t>Slots</t>
    <phoneticPr fontId="22" type="noConversion"/>
  </si>
  <si>
    <t>Video Slot</t>
    <phoneticPr fontId="22" type="noConversion"/>
  </si>
  <si>
    <t>243 paylines</t>
    <phoneticPr fontId="22" type="noConversion"/>
  </si>
  <si>
    <t>Arcade</t>
    <phoneticPr fontId="22" type="noConversion"/>
  </si>
  <si>
    <t>Bonus Slot</t>
    <phoneticPr fontId="22" type="noConversion"/>
  </si>
  <si>
    <t>25 paylines</t>
    <phoneticPr fontId="22" type="noConversion"/>
  </si>
  <si>
    <t>20 paylines</t>
    <phoneticPr fontId="22" type="noConversion"/>
  </si>
  <si>
    <t>9 paylines</t>
    <phoneticPr fontId="22" type="noConversion"/>
  </si>
  <si>
    <t>Basketball Star on Fire</t>
    <phoneticPr fontId="22" type="noConversion"/>
  </si>
  <si>
    <t>Tarzan® and the Jewels of Opar ™</t>
    <phoneticPr fontId="22" type="noConversion"/>
  </si>
  <si>
    <t>African Legend</t>
    <phoneticPr fontId="22" type="noConversion"/>
  </si>
  <si>
    <t>Wanted Outlaws</t>
    <phoneticPr fontId="22" type="noConversion"/>
  </si>
  <si>
    <t>Makan Makan</t>
    <phoneticPr fontId="22" type="noConversion"/>
  </si>
  <si>
    <t>篮球巨星火力全开</t>
  </si>
  <si>
    <t>Tarzan® 和欧巴珠宝</t>
    <phoneticPr fontId="22" type="noConversion"/>
  </si>
  <si>
    <t>歹徒通缉令</t>
  </si>
  <si>
    <t>食在印尼</t>
    <phoneticPr fontId="22" type="noConversion"/>
  </si>
  <si>
    <t>basketballStarOnFireDesktop</t>
  </si>
  <si>
    <t>tarzanAndtheJewelsofOparDesktop</t>
    <phoneticPr fontId="22" type="noConversion"/>
  </si>
  <si>
    <t>deadmau5Desktop</t>
  </si>
  <si>
    <t>wantedOutlawsDesktop</t>
  </si>
  <si>
    <t>maKanMakanDesktop</t>
  </si>
  <si>
    <t>MGS_BasketballStarOnFire</t>
  </si>
  <si>
    <t>MGS_HTML5_BasketballStarOnFire</t>
  </si>
  <si>
    <t>MGS_TarzanandtheJewelsofOpar</t>
  </si>
  <si>
    <t>MGS_HTML5_TarzanandtheJewelsofOpar</t>
    <phoneticPr fontId="22" type="noConversion"/>
  </si>
  <si>
    <t>MGS_deadmau5</t>
  </si>
  <si>
    <t>MGS_HTML5_deadmau5</t>
  </si>
  <si>
    <t>MGS_WantedOutlaws</t>
  </si>
  <si>
    <t>MGS_HTML5_WantedOutlaws</t>
    <phoneticPr fontId="22" type="noConversion"/>
  </si>
  <si>
    <t>MGS_makanMakanDesktop</t>
  </si>
  <si>
    <t>MGS_makanMakan</t>
  </si>
  <si>
    <t>1024 paylines</t>
    <phoneticPr fontId="22" type="noConversion"/>
  </si>
  <si>
    <t>Yes</t>
    <phoneticPr fontId="22" type="noConversion"/>
  </si>
  <si>
    <t>Progressive Slot</t>
    <phoneticPr fontId="22" type="noConversion"/>
  </si>
  <si>
    <t>5 Reel Slot</t>
    <phoneticPr fontId="22" type="noConversion"/>
  </si>
  <si>
    <t>africanLegendsDesktop</t>
    <phoneticPr fontId="22" type="noConversion"/>
  </si>
  <si>
    <t>MGS_AfricanLegends</t>
    <phoneticPr fontId="22" type="noConversion"/>
  </si>
  <si>
    <t>MGS_HTML5_AfricanLegends</t>
  </si>
  <si>
    <t>非洲传奇</t>
    <phoneticPr fontId="22" type="noConversion"/>
  </si>
  <si>
    <t>15 paylines</t>
    <phoneticPr fontId="22" type="noConversion"/>
  </si>
  <si>
    <t>243 paylines</t>
    <phoneticPr fontId="22" type="noConversion"/>
  </si>
  <si>
    <t>3125 paylines</t>
    <phoneticPr fontId="22" type="noConversion"/>
  </si>
  <si>
    <t>BTN_BasketballStarOnFire / BTN_BasketballStarOnFire_ZH</t>
    <phoneticPr fontId="22" type="noConversion"/>
  </si>
  <si>
    <t>BTN_Deadmau5</t>
    <phoneticPr fontId="22" type="noConversion"/>
  </si>
  <si>
    <t>BTN_MakanMakan / BTN_MakanMakan_ZH</t>
    <phoneticPr fontId="22" type="noConversion"/>
  </si>
  <si>
    <t>BTN_WantedOutlaws / BTN_WantedOutlaws_ZH</t>
    <phoneticPr fontId="22" type="noConversion"/>
  </si>
  <si>
    <t>BTN_AfricanLegends / BTN_AfricanLegends_ZH</t>
    <phoneticPr fontId="22" type="noConversion"/>
  </si>
  <si>
    <t>F,H</t>
    <phoneticPr fontId="22" type="noConversion"/>
  </si>
  <si>
    <t>押韵的卷轴-杰克与吉儿</t>
    <phoneticPr fontId="22" type="noConversion"/>
  </si>
  <si>
    <t>童话转轴红心皇后</t>
    <phoneticPr fontId="22" type="noConversion"/>
  </si>
  <si>
    <t>BTN_TarzanandtheJewelsofOpar / BTN_TarzanandtheJewelsofOpar_ZH</t>
    <phoneticPr fontId="22" type="noConversion"/>
  </si>
  <si>
    <t>Indonesia</t>
    <phoneticPr fontId="22" type="noConversion"/>
  </si>
  <si>
    <t>鼠来宝</t>
  </si>
  <si>
    <t>Goldaur Guardians</t>
    <phoneticPr fontId="22" type="noConversion"/>
  </si>
  <si>
    <t>Sisters of Oz™ WowPot! ™</t>
    <phoneticPr fontId="22" type="noConversion"/>
  </si>
  <si>
    <t>Neptune's Riches: Ocean of Wilds</t>
    <phoneticPr fontId="22" type="noConversion"/>
  </si>
  <si>
    <t>A Tale of Elves</t>
    <phoneticPr fontId="22" type="noConversion"/>
  </si>
  <si>
    <t>Alchemy Fortunes</t>
    <phoneticPr fontId="22" type="noConversion"/>
  </si>
  <si>
    <t>Diamond King Jackpots</t>
    <phoneticPr fontId="22" type="noConversion"/>
  </si>
  <si>
    <t>Tiki Reward</t>
    <phoneticPr fontId="22" type="noConversion"/>
  </si>
  <si>
    <t>777 Royal Wheel</t>
    <phoneticPr fontId="22" type="noConversion"/>
  </si>
  <si>
    <t>goldaurGuardiansDesktop</t>
    <phoneticPr fontId="22" type="noConversion"/>
  </si>
  <si>
    <t>sistersOfOzWowPotDesktop</t>
    <phoneticPr fontId="22" type="noConversion"/>
  </si>
  <si>
    <t>tikiRewardDesktop</t>
    <phoneticPr fontId="22" type="noConversion"/>
  </si>
  <si>
    <t>neptunesRichesOceanOfWildsDesktop</t>
    <phoneticPr fontId="22" type="noConversion"/>
  </si>
  <si>
    <t>aTaleOfElvesDesktop</t>
    <phoneticPr fontId="22" type="noConversion"/>
  </si>
  <si>
    <t>alchemyFortunesDesktop</t>
    <phoneticPr fontId="22" type="noConversion"/>
  </si>
  <si>
    <t>diamondKingJackpotsDesktop</t>
    <phoneticPr fontId="22" type="noConversion"/>
  </si>
  <si>
    <t>777RoyalWheelDesktop</t>
    <phoneticPr fontId="22" type="noConversion"/>
  </si>
  <si>
    <t>MGS_GoldaurGuardians</t>
    <phoneticPr fontId="22" type="noConversion"/>
  </si>
  <si>
    <t>MGS_HTML5_GoldaurGuardians</t>
    <phoneticPr fontId="22" type="noConversion"/>
  </si>
  <si>
    <t>MGS_SistersofOzWowPot</t>
    <phoneticPr fontId="22" type="noConversion"/>
  </si>
  <si>
    <t>MGS_HTML5_SistersofOzWowPot</t>
    <phoneticPr fontId="22" type="noConversion"/>
  </si>
  <si>
    <t>MGS_TikiReward</t>
    <phoneticPr fontId="22" type="noConversion"/>
  </si>
  <si>
    <t>MGS_HTML5_TikiReward</t>
    <phoneticPr fontId="22" type="noConversion"/>
  </si>
  <si>
    <t>MGS_NeptunesRichesOceanofWilds</t>
    <phoneticPr fontId="22" type="noConversion"/>
  </si>
  <si>
    <t>MGS_HTML5_NeptunesRichesOceanofWilds</t>
    <phoneticPr fontId="22" type="noConversion"/>
  </si>
  <si>
    <t>MGS_aTaleofElvesDesktop</t>
    <phoneticPr fontId="22" type="noConversion"/>
  </si>
  <si>
    <t>MGS_aTaleofElves</t>
    <phoneticPr fontId="22" type="noConversion"/>
  </si>
  <si>
    <t>MGS_AlchemyFortunes</t>
    <phoneticPr fontId="22" type="noConversion"/>
  </si>
  <si>
    <t>MGS_HTML5_AlchemyFortunes</t>
    <phoneticPr fontId="22" type="noConversion"/>
  </si>
  <si>
    <t>MGS_DiamondKingJackpots</t>
    <phoneticPr fontId="22" type="noConversion"/>
  </si>
  <si>
    <t>MGS_HTML5_DiamondKingJackpots</t>
    <phoneticPr fontId="22" type="noConversion"/>
  </si>
  <si>
    <t>MGS_777RoyalWheel</t>
    <phoneticPr fontId="22" type="noConversion"/>
  </si>
  <si>
    <t>MGS_HTML5_777RoyalWheel</t>
    <phoneticPr fontId="22" type="noConversion"/>
  </si>
  <si>
    <t>Deadmau5</t>
    <phoneticPr fontId="22" type="noConversion"/>
  </si>
  <si>
    <t>Date</t>
    <phoneticPr fontId="22" type="noConversion"/>
  </si>
  <si>
    <t>Nov-16-2020</t>
    <phoneticPr fontId="22" type="noConversion"/>
  </si>
  <si>
    <t>Oz姊妹WowPot</t>
    <phoneticPr fontId="22" type="noConversion"/>
  </si>
  <si>
    <t>777皇家幸运轮</t>
    <phoneticPr fontId="22" type="noConversion"/>
  </si>
  <si>
    <t>钻石之王</t>
    <phoneticPr fontId="22" type="noConversion"/>
  </si>
  <si>
    <t>炼金财宝</t>
    <phoneticPr fontId="22" type="noConversion"/>
  </si>
  <si>
    <t>黄金守卫</t>
    <phoneticPr fontId="22" type="noConversion"/>
  </si>
  <si>
    <t>精灵传说</t>
    <phoneticPr fontId="22" type="noConversion"/>
  </si>
  <si>
    <t>提基奖励</t>
    <phoneticPr fontId="22" type="noConversion"/>
  </si>
  <si>
    <t>海王星宝藏狂野之海</t>
    <phoneticPr fontId="22" type="noConversion"/>
  </si>
  <si>
    <t>F,H</t>
    <phoneticPr fontId="22" type="noConversion"/>
  </si>
  <si>
    <t>BTN_777RoyalWheel / BTN_777RoyalWheel_ZH</t>
    <phoneticPr fontId="22" type="noConversion"/>
  </si>
  <si>
    <t>BTN_DiamondKingJackpots / BTN_DiamondKingJackpots_ZH</t>
    <phoneticPr fontId="22" type="noConversion"/>
  </si>
  <si>
    <t>BTN_TikiReward / BTN_TikiReward_ZH</t>
    <phoneticPr fontId="22" type="noConversion"/>
  </si>
  <si>
    <t>BTN_ATaleofElves / BTN_ATaleofElves_ZH</t>
    <phoneticPr fontId="22" type="noConversion"/>
  </si>
  <si>
    <t>BTN_SistersOfOzWowPot / BTN_SistersOfOzWowPot_ZH</t>
    <phoneticPr fontId="22" type="noConversion"/>
  </si>
  <si>
    <t>BTN_AlchemyFortunes / BTN_AlchemyFortunes_ZH</t>
    <phoneticPr fontId="22" type="noConversion"/>
  </si>
  <si>
    <t>BTN_NeptunesRiches / BTN_NeptunesRiches_ZH</t>
    <phoneticPr fontId="22" type="noConversion"/>
  </si>
  <si>
    <t>BTN_GoldaurGuardians / BTN_GoldaurGuardians_ZH</t>
    <phoneticPr fontId="22" type="noConversion"/>
  </si>
  <si>
    <t>Video Slot</t>
    <phoneticPr fontId="22" type="noConversion"/>
  </si>
  <si>
    <t>Bonus Slot</t>
    <phoneticPr fontId="22" type="noConversion"/>
  </si>
  <si>
    <t>7 Reel Slot</t>
    <phoneticPr fontId="22" type="noConversion"/>
  </si>
  <si>
    <t>5 Reel Slot</t>
    <phoneticPr fontId="22" type="noConversion"/>
  </si>
  <si>
    <t>F,H</t>
    <phoneticPr fontId="22" type="noConversion"/>
  </si>
  <si>
    <t>H</t>
    <phoneticPr fontId="22" type="noConversion"/>
  </si>
  <si>
    <t>D</t>
    <phoneticPr fontId="22" type="noConversion"/>
  </si>
  <si>
    <t>F</t>
    <phoneticPr fontId="22" type="noConversion"/>
  </si>
  <si>
    <t>F,D</t>
    <phoneticPr fontId="22" type="noConversion"/>
  </si>
  <si>
    <t>Jan-06-2021</t>
    <phoneticPr fontId="22" type="noConversion"/>
  </si>
  <si>
    <t>圣兽麻将</t>
  </si>
  <si>
    <t>Augustus</t>
    <phoneticPr fontId="22" type="noConversion"/>
  </si>
  <si>
    <t>奥古斯都</t>
    <phoneticPr fontId="22" type="noConversion"/>
  </si>
  <si>
    <t>Gems &amp; Dragons</t>
    <phoneticPr fontId="22" type="noConversion"/>
  </si>
  <si>
    <t>魔龙宝珠</t>
    <phoneticPr fontId="22" type="noConversion"/>
  </si>
  <si>
    <t>Ingots of Cai Shen</t>
    <phoneticPr fontId="22" type="noConversion"/>
  </si>
  <si>
    <t>财神元宝</t>
    <phoneticPr fontId="22" type="noConversion"/>
  </si>
  <si>
    <t>刺客之月</t>
    <phoneticPr fontId="22" type="noConversion"/>
  </si>
  <si>
    <t>Assassin Moon</t>
    <phoneticPr fontId="22" type="noConversion"/>
  </si>
  <si>
    <t>青龙出海豪华版</t>
    <phoneticPr fontId="22" type="noConversion"/>
  </si>
  <si>
    <t>Emperor of the Sea Deluxe</t>
    <phoneticPr fontId="22" type="noConversion"/>
  </si>
  <si>
    <t>Break Away Ultra</t>
    <phoneticPr fontId="22" type="noConversion"/>
  </si>
  <si>
    <t>冰球突破终极全胜</t>
    <phoneticPr fontId="22" type="noConversion"/>
  </si>
  <si>
    <t>银背乘数山</t>
    <phoneticPr fontId="22" type="noConversion"/>
  </si>
  <si>
    <t>Shamrock Holmes</t>
    <phoneticPr fontId="22" type="noConversion"/>
  </si>
  <si>
    <t>三叶草福尔摩斯</t>
    <phoneticPr fontId="22" type="noConversion"/>
  </si>
  <si>
    <t>breakAwayUltraDesktop</t>
    <phoneticPr fontId="22" type="noConversion"/>
  </si>
  <si>
    <t>shamrockHolmesDesktop</t>
    <phoneticPr fontId="22" type="noConversion"/>
  </si>
  <si>
    <t>emperorOfTheSeaDeluxeDesktop</t>
    <phoneticPr fontId="22" type="noConversion"/>
  </si>
  <si>
    <t>assassinMoonDesktop</t>
    <phoneticPr fontId="22" type="noConversion"/>
  </si>
  <si>
    <t>silverbackMultiplierMountainDesktop</t>
    <phoneticPr fontId="22" type="noConversion"/>
  </si>
  <si>
    <t>gemsAndDragonsDesktop</t>
    <phoneticPr fontId="22" type="noConversion"/>
  </si>
  <si>
    <t>augustusDesktop</t>
    <phoneticPr fontId="22" type="noConversion"/>
  </si>
  <si>
    <t>ingotsOfCaiShenDesktop</t>
    <phoneticPr fontId="22" type="noConversion"/>
  </si>
  <si>
    <t>MGS_BreakAwayUltra</t>
    <phoneticPr fontId="22" type="noConversion"/>
  </si>
  <si>
    <t>MGS_HTML5_BreakAwayUltra</t>
    <phoneticPr fontId="22" type="noConversion"/>
  </si>
  <si>
    <t>MGS_ShamrockHolmes</t>
    <phoneticPr fontId="22" type="noConversion"/>
  </si>
  <si>
    <t>MGS_HTML5_ShamrockHolmes</t>
  </si>
  <si>
    <t>MGS_EmperoroftheSeaDeluxe</t>
    <phoneticPr fontId="22" type="noConversion"/>
  </si>
  <si>
    <t>MGS_HTML5_EmperoroftheSeaDeluxe</t>
    <phoneticPr fontId="22" type="noConversion"/>
  </si>
  <si>
    <t>MGS_AssassinMoon</t>
    <phoneticPr fontId="22" type="noConversion"/>
  </si>
  <si>
    <t>MGS_HTML5_AssassinMoon</t>
    <phoneticPr fontId="22" type="noConversion"/>
  </si>
  <si>
    <t>MGS_SilverbackMultiplierMountain</t>
    <phoneticPr fontId="22" type="noConversion"/>
  </si>
  <si>
    <t>MGS_HTML5_SilverbackMultiplierMountain</t>
    <phoneticPr fontId="22" type="noConversion"/>
  </si>
  <si>
    <t>MGS_GemsAndDragons</t>
    <phoneticPr fontId="22" type="noConversion"/>
  </si>
  <si>
    <t>MGS_HTML5_GemsAndDragons</t>
    <phoneticPr fontId="22" type="noConversion"/>
  </si>
  <si>
    <t>MGS_Augustus</t>
    <phoneticPr fontId="22" type="noConversion"/>
  </si>
  <si>
    <t>MGS_HTML5_Augustus</t>
    <phoneticPr fontId="22" type="noConversion"/>
  </si>
  <si>
    <t>MGS_ingotsOfCaiShenDesktop</t>
  </si>
  <si>
    <t>MGS_ingotsOfCaiShen</t>
  </si>
  <si>
    <t>Game Name</t>
    <phoneticPr fontId="22" type="noConversion"/>
  </si>
  <si>
    <t>Respin</t>
    <phoneticPr fontId="22" type="noConversion"/>
  </si>
  <si>
    <t>HasGamble</t>
    <phoneticPr fontId="22" type="noConversion"/>
  </si>
  <si>
    <t>BTN_Augustus / BTN_Augustus_ZH</t>
    <phoneticPr fontId="22" type="noConversion"/>
  </si>
  <si>
    <t>243 paylines</t>
    <phoneticPr fontId="22" type="noConversion"/>
  </si>
  <si>
    <t>25 paylines</t>
    <phoneticPr fontId="22" type="noConversion"/>
  </si>
  <si>
    <t>6 Reel Slot</t>
    <phoneticPr fontId="22" type="noConversion"/>
  </si>
  <si>
    <t>117649 paylines</t>
    <phoneticPr fontId="22" type="noConversion"/>
  </si>
  <si>
    <t>4096 paylines</t>
    <phoneticPr fontId="22" type="noConversion"/>
  </si>
  <si>
    <t>BTN_Gems&amp;Dragons / BTN_Gems&amp;Dragons_ZH</t>
    <phoneticPr fontId="22" type="noConversion"/>
  </si>
  <si>
    <t>BTN_Ingotsof CaiShen / BTN_Ingotsof CaiShen_ZH</t>
    <phoneticPr fontId="22" type="noConversion"/>
  </si>
  <si>
    <t>BTN_AssassinMoon / BTN_AssassinMoon_ZH</t>
    <phoneticPr fontId="22" type="noConversion"/>
  </si>
  <si>
    <t>BTN_EmperoroftheSeaDeluxe / BTN_EmperoroftheSeaDeluxe_ZH</t>
    <phoneticPr fontId="22" type="noConversion"/>
  </si>
  <si>
    <t>BTN_BreakAwayUltra / BTN_BreakAwayUltra_ZH</t>
    <phoneticPr fontId="22" type="noConversion"/>
  </si>
  <si>
    <t>BTN_SilverbackMultiplierMountain / BTN_SilverbackMultiplierMountain_ZH</t>
    <phoneticPr fontId="22" type="noConversion"/>
  </si>
  <si>
    <t>BTN_ShamrockHolmes / BTN_ShamrockHolmes_ZH</t>
    <phoneticPr fontId="22" type="noConversion"/>
  </si>
  <si>
    <t>F,H</t>
    <phoneticPr fontId="22" type="noConversion"/>
  </si>
  <si>
    <t>88 paylines</t>
    <phoneticPr fontId="22" type="noConversion"/>
  </si>
  <si>
    <t>Silverback: Multiplier Mountain</t>
    <phoneticPr fontId="22" type="noConversion"/>
  </si>
  <si>
    <t>Feb-03-2021</t>
    <phoneticPr fontId="22" type="noConversion"/>
  </si>
  <si>
    <t>Mar-04-2021</t>
    <phoneticPr fontId="22" type="noConversion"/>
  </si>
  <si>
    <t>Juicy Joker Mega Moolah</t>
    <phoneticPr fontId="22" type="noConversion"/>
  </si>
  <si>
    <t>777绝对豪华</t>
    <phoneticPr fontId="22" type="noConversion"/>
  </si>
  <si>
    <t>遗忘之岛Megaways</t>
    <phoneticPr fontId="22" type="noConversion"/>
  </si>
  <si>
    <t>Forgotten Island Megaways™</t>
    <phoneticPr fontId="22" type="noConversion"/>
  </si>
  <si>
    <t>金色骏马</t>
    <phoneticPr fontId="22" type="noConversion"/>
  </si>
  <si>
    <t>芝加哥黄金</t>
    <phoneticPr fontId="22" type="noConversion"/>
  </si>
  <si>
    <t>Carnaval Jackpot</t>
    <phoneticPr fontId="22" type="noConversion"/>
  </si>
  <si>
    <t>嘉年华大奖</t>
    <phoneticPr fontId="22" type="noConversion"/>
  </si>
  <si>
    <t>Adventures Of Doubloon Island™</t>
    <phoneticPr fontId="22" type="noConversion"/>
  </si>
  <si>
    <t>金币岛大冒险</t>
    <phoneticPr fontId="22" type="noConversion"/>
  </si>
  <si>
    <t>Flower Fortunes Megaways™</t>
    <phoneticPr fontId="22" type="noConversion"/>
  </si>
  <si>
    <t>花的幸运Megaways</t>
    <phoneticPr fontId="22" type="noConversion"/>
  </si>
  <si>
    <t>forgottenIslandDesktop</t>
    <phoneticPr fontId="22" type="noConversion"/>
  </si>
  <si>
    <t>777megaDeluxeDesktop</t>
    <phoneticPr fontId="22" type="noConversion"/>
  </si>
  <si>
    <t>goldenStallionDesktop</t>
    <phoneticPr fontId="22" type="noConversion"/>
  </si>
  <si>
    <t>chicagoGoldDesktop</t>
    <phoneticPr fontId="22" type="noConversion"/>
  </si>
  <si>
    <t>carnavalJackpot94Desktop</t>
    <phoneticPr fontId="22" type="noConversion"/>
  </si>
  <si>
    <t>adventuresOfDoubloonIslandDesktop</t>
    <phoneticPr fontId="22" type="noConversion"/>
  </si>
  <si>
    <t>MGS_ForgottenIsland</t>
    <phoneticPr fontId="22" type="noConversion"/>
  </si>
  <si>
    <t>MGS_HTML5_ForgottenIsland</t>
  </si>
  <si>
    <t>MGS_777MegaDeluxe</t>
    <phoneticPr fontId="22" type="noConversion"/>
  </si>
  <si>
    <t>MGS_HTML5_777MegaDeluxe</t>
    <phoneticPr fontId="22" type="noConversion"/>
  </si>
  <si>
    <t>MGS_goldenStallionDesktop</t>
    <phoneticPr fontId="22" type="noConversion"/>
  </si>
  <si>
    <t>MGS_chicagoGoldDesktop</t>
    <phoneticPr fontId="22" type="noConversion"/>
  </si>
  <si>
    <t>MGS_CarnavalJackpot_94</t>
    <phoneticPr fontId="22" type="noConversion"/>
  </si>
  <si>
    <t>MGS_adventuresOfDoubloonIslandDesktop</t>
    <phoneticPr fontId="22" type="noConversion"/>
  </si>
  <si>
    <t>MGS_FlowerFortunes</t>
    <phoneticPr fontId="22" type="noConversion"/>
  </si>
  <si>
    <t>MGS_chicagoGold</t>
    <phoneticPr fontId="22" type="noConversion"/>
  </si>
  <si>
    <t>MGS_HTML5_CarnavalJackpot_94</t>
    <phoneticPr fontId="22" type="noConversion"/>
  </si>
  <si>
    <t>MGS_adventuresOfDoubloonIsland</t>
    <phoneticPr fontId="22" type="noConversion"/>
  </si>
  <si>
    <t>MGS_goldenStallion</t>
    <phoneticPr fontId="22" type="noConversion"/>
  </si>
  <si>
    <t>juicyJokerMegaMoolahDesktop</t>
    <phoneticPr fontId="22" type="noConversion"/>
  </si>
  <si>
    <t>MGS_JuicyJokerMegaMoolah</t>
    <phoneticPr fontId="22" type="noConversion"/>
  </si>
  <si>
    <t>MGS_HTML5_JuicyJokerMegaMoolah</t>
    <phoneticPr fontId="22" type="noConversion"/>
  </si>
  <si>
    <t>Buy Feature</t>
    <phoneticPr fontId="22" type="noConversion"/>
  </si>
  <si>
    <t>777 Mega Deluxe</t>
    <phoneticPr fontId="22" type="noConversion"/>
  </si>
  <si>
    <t>Golden Stallion</t>
    <phoneticPr fontId="22" type="noConversion"/>
  </si>
  <si>
    <t>Chicago Gold</t>
    <phoneticPr fontId="22" type="noConversion"/>
  </si>
  <si>
    <t>64 - 531,441 paylines</t>
    <phoneticPr fontId="22" type="noConversion"/>
  </si>
  <si>
    <t>20 paylines</t>
    <phoneticPr fontId="22" type="noConversion"/>
  </si>
  <si>
    <t>多汁水果小丑</t>
    <phoneticPr fontId="22" type="noConversion"/>
  </si>
  <si>
    <t>BTN_777MegaDeluxe / BTN_777MegaDeluxe_ZH</t>
    <phoneticPr fontId="22" type="noConversion"/>
  </si>
  <si>
    <t>BTN_GoldenStallion / BTN_GoldenStallion_ZH</t>
    <phoneticPr fontId="22" type="noConversion"/>
  </si>
  <si>
    <t>BTN_ChicagoGold / BTN_ChicagoGold_ZH</t>
    <phoneticPr fontId="22" type="noConversion"/>
  </si>
  <si>
    <t>BTN_CarnavalJackpot / BTN_CarnavalJackpot_ZH</t>
    <phoneticPr fontId="22" type="noConversion"/>
  </si>
  <si>
    <t>BTN_AdventuresOfDoubloonIsland / BTN_AdventuresOfDoubloonIsland_ZH</t>
    <phoneticPr fontId="22" type="noConversion"/>
  </si>
  <si>
    <t>BTN_FlowerFortunesMegaways / BTN_FlowerFortunesMegaways_ZH</t>
    <phoneticPr fontId="22" type="noConversion"/>
  </si>
  <si>
    <t>BTN_JuicyJokerMegaMoolah / BTN_JuicyJokerMegaMoolah_ZH</t>
    <phoneticPr fontId="22" type="noConversion"/>
  </si>
  <si>
    <t>BTN_ForgottenIslandMegaways / BTN_ForgottenIslandMegaways_ZH</t>
    <phoneticPr fontId="22" type="noConversion"/>
  </si>
  <si>
    <t>Video Slot</t>
    <phoneticPr fontId="22" type="noConversion"/>
  </si>
  <si>
    <t>6 Reel Slot</t>
    <phoneticPr fontId="22" type="noConversion"/>
  </si>
  <si>
    <t>4 Reel Slot</t>
    <phoneticPr fontId="22" type="noConversion"/>
  </si>
  <si>
    <t>127 paylines</t>
    <phoneticPr fontId="22" type="noConversion"/>
  </si>
  <si>
    <t>20 - 196,608 paylines</t>
    <phoneticPr fontId="22" type="noConversion"/>
  </si>
  <si>
    <t>Game Name</t>
    <phoneticPr fontId="22" type="noConversion"/>
  </si>
  <si>
    <t>F,H</t>
    <phoneticPr fontId="22" type="noConversion"/>
  </si>
  <si>
    <t>flowerFortunesAsia</t>
    <phoneticPr fontId="22" type="noConversion"/>
  </si>
  <si>
    <t>MGS_HTML5_FlowerFortunesAsia</t>
    <phoneticPr fontId="22" type="noConversion"/>
  </si>
  <si>
    <t>Mar-05-2021</t>
    <phoneticPr fontId="22" type="noConversion"/>
  </si>
  <si>
    <t>H,D</t>
    <phoneticPr fontId="22" type="noConversion"/>
  </si>
  <si>
    <t>H</t>
    <phoneticPr fontId="22" type="noConversion"/>
  </si>
  <si>
    <t>Hyper Strike™</t>
    <phoneticPr fontId="22" type="noConversion"/>
  </si>
  <si>
    <t>Oni Hunter</t>
    <phoneticPr fontId="22" type="noConversion"/>
  </si>
  <si>
    <t>Maui Mischief™</t>
    <phoneticPr fontId="22" type="noConversion"/>
  </si>
  <si>
    <t>Fire Forge</t>
    <phoneticPr fontId="22" type="noConversion"/>
  </si>
  <si>
    <t>Solar Wilds</t>
    <phoneticPr fontId="22" type="noConversion"/>
  </si>
  <si>
    <t>Amazing Link Zeus</t>
    <phoneticPr fontId="22" type="noConversion"/>
  </si>
  <si>
    <t>8 Golden Skulls of Holly Roger Megaways ™</t>
    <phoneticPr fontId="22" type="noConversion"/>
  </si>
  <si>
    <t>究极闪电</t>
    <phoneticPr fontId="22" type="noConversion"/>
  </si>
  <si>
    <t>鬼狩</t>
    <phoneticPr fontId="22" type="noConversion"/>
  </si>
  <si>
    <t>酷太酒店</t>
    <phoneticPr fontId="22" type="noConversion"/>
  </si>
  <si>
    <t>烈火锻金</t>
    <phoneticPr fontId="22" type="noConversion"/>
  </si>
  <si>
    <t>太阳系百搭符号</t>
    <phoneticPr fontId="22" type="noConversion"/>
  </si>
  <si>
    <t>神奇连环宙斯</t>
    <phoneticPr fontId="22" type="noConversion"/>
  </si>
  <si>
    <t>淘金者</t>
    <phoneticPr fontId="22" type="noConversion"/>
  </si>
  <si>
    <t>8个Holly Roger金骷髅Megaways™</t>
    <phoneticPr fontId="22" type="noConversion"/>
  </si>
  <si>
    <t>hyperStrikeDesktop</t>
    <phoneticPr fontId="22" type="noConversion"/>
  </si>
  <si>
    <t>oniHunterDesktop</t>
    <phoneticPr fontId="22" type="noConversion"/>
  </si>
  <si>
    <t>mauiMischiefDesktop</t>
    <phoneticPr fontId="22" type="noConversion"/>
  </si>
  <si>
    <t>fireForgeV94Desktop</t>
    <phoneticPr fontId="22" type="noConversion"/>
  </si>
  <si>
    <t>solarWildsDesktop</t>
    <phoneticPr fontId="22" type="noConversion"/>
  </si>
  <si>
    <t>amazingLinkZeusDesktop</t>
    <phoneticPr fontId="22" type="noConversion"/>
  </si>
  <si>
    <t>goldCollectorDesktop</t>
    <phoneticPr fontId="22" type="noConversion"/>
  </si>
  <si>
    <t>8GoldenSkullsOfHollyRogerDesktop</t>
    <phoneticPr fontId="22" type="noConversion"/>
  </si>
  <si>
    <t>MGS_hyperStrikeDesktop</t>
    <phoneticPr fontId="22" type="noConversion"/>
  </si>
  <si>
    <t>MGS_fireForgeV94Desktop</t>
  </si>
  <si>
    <t>MGS_solarWildsDesktop</t>
  </si>
  <si>
    <t>MGS_hyperStrike</t>
    <phoneticPr fontId="22" type="noConversion"/>
  </si>
  <si>
    <t>MGS_oniHunterDesktop</t>
    <phoneticPr fontId="22" type="noConversion"/>
  </si>
  <si>
    <t>MGS_oniHunter</t>
    <phoneticPr fontId="22" type="noConversion"/>
  </si>
  <si>
    <t>MGS_mauiMischiefDesktop</t>
    <phoneticPr fontId="22" type="noConversion"/>
  </si>
  <si>
    <t>MGS_mauiMischief</t>
    <phoneticPr fontId="22" type="noConversion"/>
  </si>
  <si>
    <t>MGS_fireForgeV94</t>
    <phoneticPr fontId="22" type="noConversion"/>
  </si>
  <si>
    <t>MGS_solarWilds</t>
    <phoneticPr fontId="22" type="noConversion"/>
  </si>
  <si>
    <t>MGS_amazingLinkZeusDesktop</t>
    <phoneticPr fontId="22" type="noConversion"/>
  </si>
  <si>
    <t>MGS_amazingLinkZeus</t>
    <phoneticPr fontId="22" type="noConversion"/>
  </si>
  <si>
    <t>MGS_goldCollectorDesktop</t>
    <phoneticPr fontId="22" type="noConversion"/>
  </si>
  <si>
    <t>MGS_goldCollector</t>
    <phoneticPr fontId="22" type="noConversion"/>
  </si>
  <si>
    <t>MGS_8GoldenSkullsOfHollyRogerMegawaysDesktop</t>
    <phoneticPr fontId="22" type="noConversion"/>
  </si>
  <si>
    <t>MGS_8GoldenSkullsOfHollyRogerMegaways</t>
    <phoneticPr fontId="22" type="noConversion"/>
  </si>
  <si>
    <t>243 paylines</t>
    <phoneticPr fontId="22" type="noConversion"/>
  </si>
  <si>
    <t>50 paylines</t>
    <phoneticPr fontId="22" type="noConversion"/>
  </si>
  <si>
    <t>Bonus Slot</t>
    <phoneticPr fontId="22" type="noConversion"/>
  </si>
  <si>
    <t>117649 paylines</t>
    <phoneticPr fontId="22" type="noConversion"/>
  </si>
  <si>
    <t>BTN_HyperStrike™ / BTN_HyperStrike™_ZH</t>
    <phoneticPr fontId="22" type="noConversion"/>
  </si>
  <si>
    <t>BTN_OniHunter / BTN_OniHunter_ZH</t>
    <phoneticPr fontId="22" type="noConversion"/>
  </si>
  <si>
    <t>BTN_MauiMischief™ / BTN_MauiMischief™_ZH</t>
    <phoneticPr fontId="22" type="noConversion"/>
  </si>
  <si>
    <t>BTN_FireForge / BTN_FireForge_ZH</t>
    <phoneticPr fontId="22" type="noConversion"/>
  </si>
  <si>
    <t>BTN_SolarWilds / BTN_SolarWilds_ZH</t>
    <phoneticPr fontId="22" type="noConversion"/>
  </si>
  <si>
    <t>BTN_AmazingLinkZeus / BTN_AmazingLinkZeus_ZH</t>
    <phoneticPr fontId="22" type="noConversion"/>
  </si>
  <si>
    <t>Gold Collector</t>
    <phoneticPr fontId="22" type="noConversion"/>
  </si>
  <si>
    <t>BTN_GoldCollector / BTN_GoldCollector_ZH</t>
    <phoneticPr fontId="22" type="noConversion"/>
  </si>
  <si>
    <t>BTN_8GoldenSkullsofHollyRogerMegaways™ / BTN_8GoldenSkullsofHollyRogerMegaways™_ZH</t>
    <phoneticPr fontId="22" type="noConversion"/>
  </si>
  <si>
    <t>Mar-27-2021</t>
    <phoneticPr fontId="22" type="noConversion"/>
  </si>
  <si>
    <t>Mega Moolah Isis</t>
    <phoneticPr fontId="22" type="noConversion"/>
  </si>
  <si>
    <t>F.H</t>
    <phoneticPr fontId="22" type="noConversion"/>
  </si>
  <si>
    <t>3 Reel Slot</t>
    <phoneticPr fontId="22" type="noConversion"/>
  </si>
  <si>
    <t>5 paylines</t>
    <phoneticPr fontId="22" type="noConversion"/>
  </si>
  <si>
    <t>10 paylines</t>
    <phoneticPr fontId="22" type="noConversion"/>
  </si>
  <si>
    <t>Apr-13-2021</t>
    <phoneticPr fontId="22" type="noConversion"/>
  </si>
  <si>
    <t>Baccarat Gold</t>
    <phoneticPr fontId="22" type="noConversion"/>
  </si>
  <si>
    <t>Game Name</t>
    <phoneticPr fontId="22" type="noConversion"/>
  </si>
  <si>
    <t>Andar Bahar Royale</t>
    <phoneticPr fontId="22" type="noConversion"/>
  </si>
  <si>
    <t>9颗炽热钻石</t>
    <phoneticPr fontId="22" type="noConversion"/>
  </si>
  <si>
    <t>埃及古墓</t>
    <phoneticPr fontId="22" type="noConversion"/>
  </si>
  <si>
    <t>夏洛克与莫里亚蒂WOWPOT!</t>
    <phoneticPr fontId="22" type="noConversion"/>
  </si>
  <si>
    <t>亚瑟王之书</t>
    <phoneticPr fontId="22" type="noConversion"/>
  </si>
  <si>
    <t>金翠绿</t>
    <phoneticPr fontId="22" type="noConversion"/>
  </si>
  <si>
    <t>塞伦盖蒂黄金</t>
    <phoneticPr fontId="22" type="noConversion"/>
  </si>
  <si>
    <t>9 Blazing Diamonds</t>
    <phoneticPr fontId="22" type="noConversion"/>
  </si>
  <si>
    <t>Egyptian Tombs</t>
    <phoneticPr fontId="22" type="noConversion"/>
  </si>
  <si>
    <t>Sherlock &amp; Moriarty WOWPOT!</t>
    <phoneticPr fontId="22" type="noConversion"/>
  </si>
  <si>
    <t>Book of King Arthur</t>
    <phoneticPr fontId="22" type="noConversion"/>
  </si>
  <si>
    <t>Emerald Gold</t>
    <phoneticPr fontId="22" type="noConversion"/>
  </si>
  <si>
    <t>Serengeti Gold</t>
    <phoneticPr fontId="22" type="noConversion"/>
  </si>
  <si>
    <t>HTML5 Item ID</t>
    <phoneticPr fontId="22" type="noConversion"/>
  </si>
  <si>
    <t>andarBaharRoyaleDesktop</t>
  </si>
  <si>
    <t>9BlazingDiamondsDesktop</t>
    <phoneticPr fontId="22" type="noConversion"/>
  </si>
  <si>
    <t>egyptianTombsDesktop</t>
    <phoneticPr fontId="22" type="noConversion"/>
  </si>
  <si>
    <t>sherlockandMoriartyDesktop</t>
    <phoneticPr fontId="22" type="noConversion"/>
  </si>
  <si>
    <t>安达巴哈</t>
    <phoneticPr fontId="22" type="noConversion"/>
  </si>
  <si>
    <t>bookOfKingArthurDesktop</t>
    <phoneticPr fontId="22" type="noConversion"/>
  </si>
  <si>
    <t>emeraldGoldDesktop</t>
    <phoneticPr fontId="22" type="noConversion"/>
  </si>
  <si>
    <t>serengetiGoldDesktop</t>
    <phoneticPr fontId="22" type="noConversion"/>
  </si>
  <si>
    <t>Html5 Desktop Item ID</t>
    <phoneticPr fontId="22" type="noConversion"/>
  </si>
  <si>
    <t>Html5 Desktop</t>
    <phoneticPr fontId="22" type="noConversion"/>
  </si>
  <si>
    <t>MGS_andarBaharRoyaleDesktop</t>
    <phoneticPr fontId="22" type="noConversion"/>
  </si>
  <si>
    <t>MGS_egyptianTombsDesktop</t>
  </si>
  <si>
    <t>MGS_andarBaharRoyale</t>
    <phoneticPr fontId="22" type="noConversion"/>
  </si>
  <si>
    <t>MGS_9BlazingDiamondsDesktop</t>
    <phoneticPr fontId="22" type="noConversion"/>
  </si>
  <si>
    <t>MGS_9BlazingDiamonds</t>
    <phoneticPr fontId="22" type="noConversion"/>
  </si>
  <si>
    <t>MGS_egyptianTombs</t>
    <phoneticPr fontId="22" type="noConversion"/>
  </si>
  <si>
    <t>MGS_SherlockandMoriarty</t>
    <phoneticPr fontId="22" type="noConversion"/>
  </si>
  <si>
    <t>MGS_HTML5_SherlockandMoriarty</t>
    <phoneticPr fontId="22" type="noConversion"/>
  </si>
  <si>
    <t>MGS_BookofKingArthur</t>
    <phoneticPr fontId="22" type="noConversion"/>
  </si>
  <si>
    <t>MGS_HTML5_BookofKingArthur</t>
    <phoneticPr fontId="22" type="noConversion"/>
  </si>
  <si>
    <t>MGS_emeraldGoldDesktop</t>
    <phoneticPr fontId="22" type="noConversion"/>
  </si>
  <si>
    <t>MGS_emeraldGold</t>
    <phoneticPr fontId="22" type="noConversion"/>
  </si>
  <si>
    <t>MGS_serengetiGoldDesktop</t>
    <phoneticPr fontId="22" type="noConversion"/>
  </si>
  <si>
    <t>MGS_serengetiGold</t>
    <phoneticPr fontId="22" type="noConversion"/>
  </si>
  <si>
    <t>F,H</t>
    <phoneticPr fontId="22" type="noConversion"/>
  </si>
  <si>
    <t>Html5 Desktop App ID</t>
    <phoneticPr fontId="22" type="noConversion"/>
  </si>
  <si>
    <t>Html5 Desktop APP ID</t>
    <phoneticPr fontId="22" type="noConversion"/>
  </si>
  <si>
    <t>Html5 Desktop Item ID
Embedded</t>
    <phoneticPr fontId="22" type="noConversion"/>
  </si>
  <si>
    <t>Html5 Desktop APP ID
Embedded</t>
    <phoneticPr fontId="22" type="noConversion"/>
  </si>
  <si>
    <t>BTN_AndarBaharRoyale</t>
    <phoneticPr fontId="22" type="noConversion"/>
  </si>
  <si>
    <t>BTN_9BlazingDiamonds / BTN_9BlazingDiamonds_ZH</t>
    <phoneticPr fontId="22" type="noConversion"/>
  </si>
  <si>
    <t>BTN_EgyptianTombs / BTN_EgyptianTombs_ZH</t>
    <phoneticPr fontId="22" type="noConversion"/>
  </si>
  <si>
    <t>BTN_BookOFKingArthur / BTN_BookOFKingArthur_ZH</t>
    <phoneticPr fontId="22" type="noConversion"/>
  </si>
  <si>
    <t>BTN_EmeraldGold / BTN_EmeraldGold_ZH</t>
    <phoneticPr fontId="22" type="noConversion"/>
  </si>
  <si>
    <t>BTN_SerengetiGold / BTN_SerengetiGold_ZH</t>
    <phoneticPr fontId="22" type="noConversion"/>
  </si>
  <si>
    <t>BTN_Sherlock&amp;MoriartyWowpot! / BTN_Sherlock&amp;MoriartyWowpot!_ZH</t>
    <phoneticPr fontId="22" type="noConversion"/>
  </si>
  <si>
    <t>Casino War</t>
    <phoneticPr fontId="22" type="noConversion"/>
  </si>
  <si>
    <t>Video poker</t>
    <phoneticPr fontId="22" type="noConversion"/>
  </si>
  <si>
    <t>Queen Of Alexandria™ WOWPOT!™</t>
    <phoneticPr fontId="22" type="noConversion"/>
  </si>
  <si>
    <t>Mega Moolah Goddess</t>
    <phoneticPr fontId="22" type="noConversion"/>
  </si>
  <si>
    <t>百万钞票女神</t>
    <phoneticPr fontId="22" type="noConversion"/>
  </si>
  <si>
    <t>亚历山大女王WOWPOT!</t>
    <phoneticPr fontId="22" type="noConversion"/>
  </si>
  <si>
    <t>10000 Wishes</t>
    <phoneticPr fontId="22" type="noConversion"/>
  </si>
  <si>
    <t>Ancient Fortunes : Poseidon Megaways™</t>
    <phoneticPr fontId="22" type="noConversion"/>
  </si>
  <si>
    <t>Queen of Alexandria™</t>
    <phoneticPr fontId="22" type="noConversion"/>
  </si>
  <si>
    <t>10000个愿望</t>
    <phoneticPr fontId="22" type="noConversion"/>
  </si>
  <si>
    <t>古代财富Poseidon Megaways</t>
    <phoneticPr fontId="22" type="noConversion"/>
  </si>
  <si>
    <t>亚历山大女王</t>
    <phoneticPr fontId="22" type="noConversion"/>
  </si>
  <si>
    <t>queenOfAlexandriaWowpotDesktop</t>
    <phoneticPr fontId="22" type="noConversion"/>
  </si>
  <si>
    <t>megamoolahgoddessDesktop</t>
    <phoneticPr fontId="22" type="noConversion"/>
  </si>
  <si>
    <t>BTN_QueenOfAlexandriaWOWPOT / BTN_QueenOfAlexandriaWOWPOT_ZH</t>
    <phoneticPr fontId="22" type="noConversion"/>
  </si>
  <si>
    <t>Absolootly Mad Mega Moolah</t>
    <phoneticPr fontId="22" type="noConversion"/>
  </si>
  <si>
    <t>BTN_MegaMoolahGoddess / BTN_MegaMoolahGoddess_ZH</t>
    <phoneticPr fontId="22" type="noConversion"/>
  </si>
  <si>
    <t>MGS_queenOfAlexandriaWowpotDesktop</t>
    <phoneticPr fontId="22" type="noConversion"/>
  </si>
  <si>
    <t>MGS_queenOfAlexandriaWowpot</t>
    <phoneticPr fontId="22" type="noConversion"/>
  </si>
  <si>
    <t>MGS_Mega_Moolah_Isis</t>
    <phoneticPr fontId="22" type="noConversion"/>
  </si>
  <si>
    <t>MGS_HTML5_MegaMoolahGoddess</t>
    <phoneticPr fontId="22" type="noConversion"/>
  </si>
  <si>
    <t>10000WishesDesktop</t>
    <phoneticPr fontId="22" type="noConversion"/>
  </si>
  <si>
    <t>ancientFortunesPoseidonMegawaysDesktop</t>
    <phoneticPr fontId="22" type="noConversion"/>
  </si>
  <si>
    <t>queenOfAlexandriaDesktop</t>
    <phoneticPr fontId="22" type="noConversion"/>
  </si>
  <si>
    <t>MGS_10000WishesDesktop</t>
    <phoneticPr fontId="22" type="noConversion"/>
  </si>
  <si>
    <t>MGS_queenOfAlexandriaDesktop</t>
  </si>
  <si>
    <t>MGS_10000Wishes</t>
    <phoneticPr fontId="22" type="noConversion"/>
  </si>
  <si>
    <t>MGS_ancientFortunesPoseidonMegawaysDesktop</t>
    <phoneticPr fontId="22" type="noConversion"/>
  </si>
  <si>
    <t>MGS_ancientFortunesPoseidonMegaways</t>
    <phoneticPr fontId="22" type="noConversion"/>
  </si>
  <si>
    <t>MGS_queenOfAlexandria</t>
    <phoneticPr fontId="22" type="noConversion"/>
  </si>
  <si>
    <t xml:space="preserve"> Html5 Desktop External Game Reference</t>
    <phoneticPr fontId="22" type="noConversion"/>
  </si>
  <si>
    <t>Html5 Desktop External Game Reference</t>
    <phoneticPr fontId="22" type="noConversion"/>
  </si>
  <si>
    <t>BTN_10000Wishes / BTN_10000Wishes_ZH</t>
    <phoneticPr fontId="22" type="noConversion"/>
  </si>
  <si>
    <t>BTN_AncientFortunesPoseidonMegaways / BTN_AncientFortunesPoseidonMegaways_ZH</t>
    <phoneticPr fontId="22" type="noConversion"/>
  </si>
  <si>
    <t>BTN_QueenofAlexandria / BTN_QueenofAlexandria_ZH</t>
    <phoneticPr fontId="22" type="noConversion"/>
  </si>
  <si>
    <t>6 Reel Slot</t>
    <phoneticPr fontId="22" type="noConversion"/>
  </si>
  <si>
    <t>F.H</t>
    <phoneticPr fontId="22" type="noConversion"/>
  </si>
  <si>
    <t>Atlantis Rising</t>
    <phoneticPr fontId="28" type="noConversion"/>
  </si>
  <si>
    <t>Divine Diamonds</t>
    <phoneticPr fontId="28" type="noConversion"/>
  </si>
  <si>
    <t>Silver Seas</t>
    <phoneticPr fontId="28" type="noConversion"/>
  </si>
  <si>
    <t>Joyful Joker Megaways</t>
    <phoneticPr fontId="28" type="noConversion"/>
  </si>
  <si>
    <t>Blazing Mammoth</t>
    <phoneticPr fontId="28" type="noConversion"/>
  </si>
  <si>
    <t>Immortal Romance Mega Moolah</t>
    <phoneticPr fontId="28" type="noConversion"/>
  </si>
  <si>
    <t>Oni Hunter Plus</t>
    <phoneticPr fontId="28" type="noConversion"/>
  </si>
  <si>
    <t>神圣钻石</t>
    <phoneticPr fontId="28" type="noConversion"/>
  </si>
  <si>
    <t>银色之海</t>
    <phoneticPr fontId="28" type="noConversion"/>
  </si>
  <si>
    <t>欢乐小丑 Megaways</t>
    <phoneticPr fontId="28" type="noConversion"/>
  </si>
  <si>
    <t>奥丁的财宝</t>
    <phoneticPr fontId="28" type="noConversion"/>
  </si>
  <si>
    <t>炽热猛犸象</t>
    <phoneticPr fontId="28" type="noConversion"/>
  </si>
  <si>
    <t>亚特兰蒂斯崛起</t>
    <phoneticPr fontId="28" type="noConversion"/>
  </si>
  <si>
    <t>鬼狩加強版</t>
    <phoneticPr fontId="28" type="noConversion"/>
  </si>
  <si>
    <t>不朽情缘 Mega Moolah</t>
    <phoneticPr fontId="28" type="noConversion"/>
  </si>
  <si>
    <t>atlantisRisingDesktop</t>
    <phoneticPr fontId="22" type="noConversion"/>
  </si>
  <si>
    <t>divineDiamondsDesktop</t>
    <phoneticPr fontId="22" type="noConversion"/>
  </si>
  <si>
    <t>silverSeasDesktop</t>
    <phoneticPr fontId="22" type="noConversion"/>
  </si>
  <si>
    <t>joyfulJokerDesktop</t>
    <phoneticPr fontId="22" type="noConversion"/>
  </si>
  <si>
    <t>odinsRichesDesktop</t>
    <phoneticPr fontId="22" type="noConversion"/>
  </si>
  <si>
    <t>blazingMammothDesktop</t>
    <phoneticPr fontId="22" type="noConversion"/>
  </si>
  <si>
    <t>oniHunterPlusDesktop</t>
    <phoneticPr fontId="22" type="noConversion"/>
  </si>
  <si>
    <t>Odin's Riches</t>
    <phoneticPr fontId="28" type="noConversion"/>
  </si>
  <si>
    <t>immortalromancemegamoolahDesktop</t>
    <phoneticPr fontId="22" type="noConversion"/>
  </si>
  <si>
    <t>MGS_immortalRomanceMegaMoolahDesktop</t>
    <phoneticPr fontId="22" type="noConversion"/>
  </si>
  <si>
    <t>MGS_immortalRomanceMegaMoolah</t>
    <phoneticPr fontId="22" type="noConversion"/>
  </si>
  <si>
    <t>MGS_atlantisRisingDesktop</t>
    <phoneticPr fontId="22" type="noConversion"/>
  </si>
  <si>
    <t>MGS_atlantisRising</t>
    <phoneticPr fontId="22" type="noConversion"/>
  </si>
  <si>
    <t>MGS_divineDiamondsDesktop</t>
    <phoneticPr fontId="22" type="noConversion"/>
  </si>
  <si>
    <t>MGS_divineDiamonds</t>
    <phoneticPr fontId="22" type="noConversion"/>
  </si>
  <si>
    <t>MGS_silverSeasDesktop</t>
    <phoneticPr fontId="22" type="noConversion"/>
  </si>
  <si>
    <t>MGS_silverSeas</t>
    <phoneticPr fontId="22" type="noConversion"/>
  </si>
  <si>
    <t>MGS_joyfulJokerDesktop</t>
    <phoneticPr fontId="22" type="noConversion"/>
  </si>
  <si>
    <t>MGS_joyfulJoker</t>
    <phoneticPr fontId="22" type="noConversion"/>
  </si>
  <si>
    <t>MGS_odinsRichesDesktop</t>
    <phoneticPr fontId="22" type="noConversion"/>
  </si>
  <si>
    <t>MGS_odinsRiches</t>
    <phoneticPr fontId="22" type="noConversion"/>
  </si>
  <si>
    <t>MGS_blazingMammothDesktop</t>
    <phoneticPr fontId="22" type="noConversion"/>
  </si>
  <si>
    <t>MGS_blazingMammoth</t>
    <phoneticPr fontId="22" type="noConversion"/>
  </si>
  <si>
    <t>MGS_oniHunterPlusDesktop</t>
    <phoneticPr fontId="22" type="noConversion"/>
  </si>
  <si>
    <t>MGS_oniHunterPlus</t>
    <phoneticPr fontId="22" type="noConversion"/>
  </si>
  <si>
    <t>Slots</t>
    <phoneticPr fontId="22" type="noConversion"/>
  </si>
  <si>
    <t>Progressive Slot</t>
    <phoneticPr fontId="22" type="noConversion"/>
  </si>
  <si>
    <t>F,H</t>
    <phoneticPr fontId="22" type="noConversion"/>
  </si>
  <si>
    <t>F,H</t>
    <phoneticPr fontId="22" type="noConversion"/>
  </si>
  <si>
    <t>BTN_AtlantisRising / BTN_AtlantisRising_ZH</t>
    <phoneticPr fontId="22" type="noConversion"/>
  </si>
  <si>
    <t>BTN_BlazingMammoth / BTN_BlazingMammoth_ZH</t>
    <phoneticPr fontId="22" type="noConversion"/>
  </si>
  <si>
    <t>BTN_DivineDiamonds / BTN_DivineDiamonds_ZH</t>
    <phoneticPr fontId="22" type="noConversion"/>
  </si>
  <si>
    <t>BTN_JoyfulJokerMegaways / BTN_JoyfulJokerMegaways_ZH</t>
    <phoneticPr fontId="22" type="noConversion"/>
  </si>
  <si>
    <t>BTN_OniHunterPlus / BTN_OniHunterPlus_ZH</t>
    <phoneticPr fontId="22" type="noConversion"/>
  </si>
  <si>
    <t>BTN_OdinsRiches / BTN_OdinsRiches_ZH</t>
    <phoneticPr fontId="22" type="noConversion"/>
  </si>
  <si>
    <t>BTN_SilverSeas / BTN_SilverSeas_ZH</t>
    <phoneticPr fontId="22" type="noConversion"/>
  </si>
  <si>
    <t>3 Reel Slot</t>
    <phoneticPr fontId="22" type="noConversion"/>
  </si>
  <si>
    <t>奇妙马戏团</t>
  </si>
  <si>
    <t>至尊人生</t>
  </si>
  <si>
    <t>BTN_ImmortalRomanceMegaMoolah / BTN_ImmortalRomanceMegaMoolah_ZH</t>
    <phoneticPr fontId="22" type="noConversion"/>
  </si>
  <si>
    <t>Thunderstruck Wild Lightning</t>
    <phoneticPr fontId="22" type="noConversion"/>
  </si>
  <si>
    <t>thunderstruckWildLightningDesktop</t>
    <phoneticPr fontId="22" type="noConversion"/>
  </si>
  <si>
    <t>雷霆万钧之百搭闪电</t>
    <phoneticPr fontId="22" type="noConversion"/>
  </si>
  <si>
    <t>BTN_ThunderstruckWildLightning / BTN_ThunderstruckWildLightning_ZH</t>
    <phoneticPr fontId="22" type="noConversion"/>
  </si>
  <si>
    <t>MGS_ThunderstruckWildLightning</t>
    <phoneticPr fontId="22" type="noConversion"/>
  </si>
  <si>
    <t>MGS_HTML5_ThunderstruckWildLightning</t>
    <phoneticPr fontId="22" type="noConversion"/>
  </si>
  <si>
    <t>40 paylines</t>
    <phoneticPr fontId="22" type="noConversion"/>
  </si>
  <si>
    <t>Bonus Slot</t>
    <phoneticPr fontId="22" type="noConversion"/>
  </si>
  <si>
    <t>BTN_777 / BTN_777_ZH</t>
  </si>
  <si>
    <t>3 Gods Fishing</t>
  </si>
  <si>
    <t>三仙捕鱼</t>
  </si>
  <si>
    <t>Fishing Games</t>
    <phoneticPr fontId="22" type="noConversion"/>
  </si>
  <si>
    <t>BTN_3GodsFishing / BTN_3GodsFishing_ZH</t>
  </si>
  <si>
    <t>5 God Beast</t>
  </si>
  <si>
    <t>五圣兽</t>
  </si>
  <si>
    <t>BTN_5GodBeast / BTN_5GodBeast_ZH</t>
  </si>
  <si>
    <t>Alice</t>
  </si>
  <si>
    <t>爱丽丝</t>
  </si>
  <si>
    <t>BTN_Alice / BTN_Alice_ZH</t>
  </si>
  <si>
    <t>Arab</t>
  </si>
  <si>
    <t>阿拉伯</t>
  </si>
  <si>
    <t>BTN_Arab / BTN_Arab_ZH</t>
  </si>
  <si>
    <t>Booming Gems</t>
  </si>
  <si>
    <t>宝你发</t>
  </si>
  <si>
    <t>BTN_BoomingGems / BTN_BoomingGems_ZH</t>
  </si>
  <si>
    <t>Bust Treasury</t>
  </si>
  <si>
    <t>抢金库</t>
  </si>
  <si>
    <t>1 paylines</t>
    <phoneticPr fontId="22" type="noConversion"/>
  </si>
  <si>
    <t>BTN_BustTreasury / BTN_BustTreasury_ZH</t>
  </si>
  <si>
    <t>Caishen Coming</t>
  </si>
  <si>
    <t>财神到</t>
  </si>
  <si>
    <t>BTN_CaishenComing / BTN_CaishenComing_ZH</t>
  </si>
  <si>
    <t>Candy Dynasty</t>
  </si>
  <si>
    <t>大糖盛世</t>
  </si>
  <si>
    <t>BTN_CandyDynasty / BTN_CandyDynasty_ZH</t>
  </si>
  <si>
    <t>Chef Lady</t>
  </si>
  <si>
    <t>小厨娘</t>
  </si>
  <si>
    <t>BTN_ChefLady / BTN_ChefLady_ZH</t>
  </si>
  <si>
    <t>Chicken Dinner</t>
  </si>
  <si>
    <t>轰炸鸡</t>
  </si>
  <si>
    <t>BTN_ChickenDinner / BTN_ChickenDinner_ZH</t>
  </si>
  <si>
    <t>Coin Cat</t>
  </si>
  <si>
    <t>给猫金币</t>
  </si>
  <si>
    <t>BTN_CoinCat / BTN_CoinCat_ZH</t>
  </si>
  <si>
    <t>Coin Rat</t>
  </si>
  <si>
    <t>送钱鼠</t>
  </si>
  <si>
    <t>BTN_CoinRat / BTN_CoinRat_ZH</t>
  </si>
  <si>
    <t>Crystal Fruits</t>
  </si>
  <si>
    <t>水果晶钻</t>
  </si>
  <si>
    <t>BTN_CrystalFruits / BTN_CrystalFruits_ZH</t>
  </si>
  <si>
    <t>Diamond Mogul</t>
  </si>
  <si>
    <t>钻石大亨</t>
  </si>
  <si>
    <t>BTN_DiamondMogul / BTN_DiamondMogul_ZH</t>
  </si>
  <si>
    <t>Dino Hunter</t>
  </si>
  <si>
    <t>猎龙霸主</t>
  </si>
  <si>
    <t>BTN_DinoHunter / BTN_DinoHunter_ZH</t>
  </si>
  <si>
    <t>Doggy Wealth</t>
  </si>
  <si>
    <t>旺财神</t>
  </si>
  <si>
    <t>BTN_DoggyWealth / BTN_DoggyWealth_ZH</t>
  </si>
  <si>
    <t>Dracula</t>
  </si>
  <si>
    <t>德古拉</t>
  </si>
  <si>
    <t>BTN_Dracula / BTN_Dracula_ZH</t>
  </si>
  <si>
    <t>Dragon's Treasure</t>
  </si>
  <si>
    <t>魔龙秘宝</t>
  </si>
  <si>
    <t>BTN_DragonsTreasure / BTN_DragonsTreasure_ZH</t>
  </si>
  <si>
    <t>Egypt Oracle</t>
  </si>
  <si>
    <t>埃及神谕</t>
  </si>
  <si>
    <t>BTN_EgyptOracle / BTN_EgyptOracle_ZH</t>
  </si>
  <si>
    <t>Fruits Bar</t>
  </si>
  <si>
    <t>水果Bar</t>
  </si>
  <si>
    <t>BTN_FruitsBar / BTN_FruitsBar_ZH</t>
  </si>
  <si>
    <t>Fushen Coming</t>
  </si>
  <si>
    <t>福神到</t>
  </si>
  <si>
    <t>BTN_FushenComing / BTN_FushenComing_ZH</t>
  </si>
  <si>
    <t>Get High</t>
  </si>
  <si>
    <t>嗨起来</t>
  </si>
  <si>
    <t>BTN_GetHigh / BTN_GetHigh_ZH</t>
  </si>
  <si>
    <t>Get Money</t>
  </si>
  <si>
    <t>发起来</t>
  </si>
  <si>
    <t>BTN_GetMoney / BTN_GetMoney_ZH</t>
  </si>
  <si>
    <t>Golden Eye</t>
  </si>
  <si>
    <t>黄金眼</t>
  </si>
  <si>
    <t>BTN_GoldenEye / BTN_GoldenEye_ZH</t>
  </si>
  <si>
    <t>Golf</t>
  </si>
  <si>
    <t>高尔夫</t>
  </si>
  <si>
    <t>BTN_Golf / BTN_Golf_ZH</t>
  </si>
  <si>
    <t>Great Lion</t>
  </si>
  <si>
    <t>狮霸天下</t>
  </si>
  <si>
    <t>BTN_GreatLion / BTN_GreatLion_ZH</t>
  </si>
  <si>
    <t>Greatest Circus</t>
  </si>
  <si>
    <t>马戏之王</t>
  </si>
  <si>
    <t>BTN_GreatestCircus / BTN_GreatestCircus_ZH</t>
  </si>
  <si>
    <t>Icy Bar</t>
  </si>
  <si>
    <t>冰果霸</t>
  </si>
  <si>
    <t>BTN_IcyBar / BTN_IcyBar_ZH</t>
  </si>
  <si>
    <t>Immortal Heroes</t>
  </si>
  <si>
    <t>天外飞仙</t>
  </si>
  <si>
    <t>BTN_ImmortalHeroes / BTN_ImmortalHeroes_ZH</t>
  </si>
  <si>
    <t>JIN HOU YE</t>
  </si>
  <si>
    <t>金猴爷</t>
  </si>
  <si>
    <t>BTN_JINHOUYE / BTN_JINHOUYE_ZH</t>
  </si>
  <si>
    <t>Ladder Game</t>
  </si>
  <si>
    <t>梯子游戏</t>
  </si>
  <si>
    <t>Arcade Games</t>
    <phoneticPr fontId="22" type="noConversion"/>
  </si>
  <si>
    <t>BTN_LadderGame / BTN_LadderGame_ZH</t>
  </si>
  <si>
    <t>Let's Shoot</t>
  </si>
  <si>
    <t>吃我一炮</t>
  </si>
  <si>
    <t>BTN_LetsShoot / BTN_LetsShoot_ZH</t>
  </si>
  <si>
    <t>LU LING QI</t>
  </si>
  <si>
    <t>吕姬无双</t>
  </si>
  <si>
    <t>BTN_LULINGQI / BTN_LULINGQI_ZH</t>
  </si>
  <si>
    <t>Many Beauties</t>
  </si>
  <si>
    <t>很多妹子</t>
  </si>
  <si>
    <t>BTN_ManyBeauties / BTN_ManyBeauties_ZH</t>
  </si>
  <si>
    <t>Maya King</t>
  </si>
  <si>
    <t>马雅王</t>
  </si>
  <si>
    <t>BTN_MayaKing / BTN_MayaKing_ZH</t>
  </si>
  <si>
    <t>Midas Touch</t>
  </si>
  <si>
    <t>点石成金</t>
  </si>
  <si>
    <t>BTN_MidasTouch / BTN_MidasTouch_ZH</t>
  </si>
  <si>
    <t>Monkey King</t>
  </si>
  <si>
    <t>大圣猴哥</t>
  </si>
  <si>
    <t>BTN_MonkeyKing / BTN_MonkeyKing_ZH</t>
  </si>
  <si>
    <t>More Beauties</t>
  </si>
  <si>
    <t>更多妹子</t>
  </si>
  <si>
    <t>30 paylines</t>
    <phoneticPr fontId="22" type="noConversion"/>
  </si>
  <si>
    <t>BTN_MoreBeauties / BTN_MoreBeauties_ZH</t>
  </si>
  <si>
    <t>Ocean Lord</t>
  </si>
  <si>
    <t>海霸王</t>
  </si>
  <si>
    <t>BTN_OceanLord / BTN_OceanLord_ZH</t>
  </si>
  <si>
    <t>Ore Power</t>
  </si>
  <si>
    <t>宝矿利</t>
  </si>
  <si>
    <t>BTN_OrePower / BTN_OrePower_ZH</t>
  </si>
  <si>
    <t>Over Dragon's Gate</t>
  </si>
  <si>
    <t>鱼跃龙门</t>
  </si>
  <si>
    <t>BTN_OverDragonsGate / BTN_OverDragonsGate_ZH</t>
  </si>
  <si>
    <t>Pandaria</t>
  </si>
  <si>
    <t>熊猫侠</t>
  </si>
  <si>
    <t>BTN_Pandaria / BTN_Pandaria_ZH</t>
  </si>
  <si>
    <t>Phoenix</t>
  </si>
  <si>
    <t>火凤凰</t>
  </si>
  <si>
    <t>BTN_Phoenix / BTN_Phoenix_ZH</t>
  </si>
  <si>
    <t>Pirate King</t>
  </si>
  <si>
    <t>BTN_PirateKing / BTN_PirateKing_ZH</t>
  </si>
  <si>
    <t>Rich Dragon</t>
  </si>
  <si>
    <t>发财龙</t>
  </si>
  <si>
    <t>BTN_RichDragon / BTN_RichDragon_ZH</t>
  </si>
  <si>
    <t>Rich Lion</t>
  </si>
  <si>
    <t>发财狮</t>
  </si>
  <si>
    <t>BTN_RichLion / BTN_RichLion_ZH</t>
  </si>
  <si>
    <t>Rich Now</t>
  </si>
  <si>
    <t>马上发</t>
  </si>
  <si>
    <t>BTN_RichNow / BTN_RichNow_ZH</t>
  </si>
  <si>
    <t>Roman</t>
  </si>
  <si>
    <t>BTN_Roman / BTN_Roman_ZH</t>
  </si>
  <si>
    <t>Stone Hominid</t>
  </si>
  <si>
    <t>石器原始人</t>
  </si>
  <si>
    <t>BTN_StoneHominid / BTN_StoneHominid_ZH</t>
  </si>
  <si>
    <t>Tiger Lord</t>
  </si>
  <si>
    <t>虎霸王</t>
  </si>
  <si>
    <t>BTN_TigerLord / BTN_TigerLord_ZH</t>
  </si>
  <si>
    <t>T-Rex</t>
  </si>
  <si>
    <t>雷霸龙</t>
  </si>
  <si>
    <t>256 paylines</t>
    <phoneticPr fontId="22" type="noConversion"/>
  </si>
  <si>
    <t>BTN_TRex / BTN_TRex_ZH</t>
  </si>
  <si>
    <t>Triple Monkey</t>
  </si>
  <si>
    <t>三倍猴哥</t>
  </si>
  <si>
    <t>BTN_TripleMonkey / BTN_TripleMonkey_ZH</t>
  </si>
  <si>
    <t>Ultra Treasure</t>
  </si>
  <si>
    <t>大秘宝</t>
  </si>
  <si>
    <t>BTN_UltraTreasure / BTN_UltraTreasure_ZH</t>
  </si>
  <si>
    <t>Wolf Legend</t>
  </si>
  <si>
    <t>饿狼传说</t>
  </si>
  <si>
    <t>BTN_WolfLegend / BTN_WolfLegend_ZH</t>
  </si>
  <si>
    <t>Zeus</t>
  </si>
  <si>
    <t>宙斯神</t>
  </si>
  <si>
    <t>720 paylines</t>
    <phoneticPr fontId="22" type="noConversion"/>
  </si>
  <si>
    <t>BTN_Zeus / BTN_Zeus_ZH</t>
  </si>
  <si>
    <t>ZHAO YUN</t>
  </si>
  <si>
    <t>赵云无双</t>
  </si>
  <si>
    <t>BTN_ZHAOYUN / BTN_ZHAOYUN_ZH</t>
  </si>
  <si>
    <t>9 Blazing Diamonds Wowpot</t>
    <phoneticPr fontId="22" type="noConversion"/>
  </si>
  <si>
    <t>9颗炽热钻石Wowpot</t>
    <phoneticPr fontId="22" type="noConversion"/>
  </si>
  <si>
    <t>超猎黄金</t>
  </si>
  <si>
    <t>legacyOfOzDesktop</t>
    <phoneticPr fontId="22" type="noConversion"/>
  </si>
  <si>
    <t>hyperGoldDesktop</t>
    <phoneticPr fontId="22" type="noConversion"/>
  </si>
  <si>
    <t>elvenGoldDesktop</t>
    <phoneticPr fontId="22" type="noConversion"/>
  </si>
  <si>
    <t>SoccerStrikerDesktop</t>
    <phoneticPr fontId="22" type="noConversion"/>
  </si>
  <si>
    <t>cricketStarScratchDesktop</t>
    <phoneticPr fontId="22" type="noConversion"/>
  </si>
  <si>
    <t>Legacy of Oz</t>
    <phoneticPr fontId="22" type="noConversion"/>
  </si>
  <si>
    <t>BTN_LegacyofOz / BTN_LegacyofOz_ZH</t>
    <phoneticPr fontId="22" type="noConversion"/>
  </si>
  <si>
    <t>Hyper Gold</t>
    <phoneticPr fontId="22" type="noConversion"/>
  </si>
  <si>
    <t>BTN_HyperGold / BTN_HyperGold_ZH</t>
    <phoneticPr fontId="22" type="noConversion"/>
  </si>
  <si>
    <t>Elven Gold</t>
    <phoneticPr fontId="22" type="noConversion"/>
  </si>
  <si>
    <t>BTN_ElvenGold / BTN_ElvenGold_ZH</t>
    <phoneticPr fontId="22" type="noConversion"/>
  </si>
  <si>
    <t>Soccer Striker</t>
    <phoneticPr fontId="22" type="noConversion"/>
  </si>
  <si>
    <t>BTN_SoccerStriker / BTN_SoccerStriker_ZH</t>
    <phoneticPr fontId="22" type="noConversion"/>
  </si>
  <si>
    <t>Cricket Star Scratch</t>
    <phoneticPr fontId="22" type="noConversion"/>
  </si>
  <si>
    <t>BTN_CricketStarScratch / BTN_CricketStarScratch_ZH</t>
    <phoneticPr fontId="22" type="noConversion"/>
  </si>
  <si>
    <t>MGS_legacyOfOzDesktop</t>
    <phoneticPr fontId="22" type="noConversion"/>
  </si>
  <si>
    <t>MGS_legacyOfOz</t>
    <phoneticPr fontId="22" type="noConversion"/>
  </si>
  <si>
    <t>MGS_hypergoldDesktop</t>
    <phoneticPr fontId="22" type="noConversion"/>
  </si>
  <si>
    <t>MGS_hypergold</t>
    <phoneticPr fontId="22" type="noConversion"/>
  </si>
  <si>
    <t>MGS_elvenGoldDesktop</t>
    <phoneticPr fontId="22" type="noConversion"/>
  </si>
  <si>
    <t>MGS_elvenGold</t>
    <phoneticPr fontId="22" type="noConversion"/>
  </si>
  <si>
    <t>MGS_SoccerStriker</t>
    <phoneticPr fontId="22" type="noConversion"/>
  </si>
  <si>
    <t>MGS_HTML5_SoccerStriker</t>
    <phoneticPr fontId="22" type="noConversion"/>
  </si>
  <si>
    <t>MGS_CricketStarScratch</t>
    <phoneticPr fontId="22" type="noConversion"/>
  </si>
  <si>
    <t>MGS_HTML5_CricketStarScratch</t>
    <phoneticPr fontId="22" type="noConversion"/>
  </si>
  <si>
    <t>精灵黄金</t>
    <phoneticPr fontId="22" type="noConversion"/>
  </si>
  <si>
    <t>BTN_9BlazingDiamondsWowpot / BTN_9BlazingDiamondsWowpot_ZH</t>
    <phoneticPr fontId="22" type="noConversion"/>
  </si>
  <si>
    <t>F,H</t>
    <phoneticPr fontId="22" type="noConversion"/>
  </si>
  <si>
    <t>9BlazingDiamondsWowpotDesktop</t>
    <phoneticPr fontId="22" type="noConversion"/>
  </si>
  <si>
    <t>MGS_9BlazingDiamondsWowpotDesktop</t>
    <phoneticPr fontId="22" type="noConversion"/>
  </si>
  <si>
    <t>MGS_9BlazingDiamondsWowpot</t>
    <phoneticPr fontId="22" type="noConversion"/>
  </si>
  <si>
    <t>25 paylines</t>
    <phoneticPr fontId="22" type="noConversion"/>
  </si>
  <si>
    <t>奥兹Oz传奇</t>
    <phoneticPr fontId="22" type="noConversion"/>
  </si>
  <si>
    <t>足球前锋</t>
    <phoneticPr fontId="22" type="noConversion"/>
  </si>
  <si>
    <t>罗马帝国</t>
    <phoneticPr fontId="22" type="noConversion"/>
  </si>
  <si>
    <t>Arcade</t>
    <phoneticPr fontId="22" type="noConversion"/>
  </si>
  <si>
    <t>F,H</t>
    <phoneticPr fontId="22" type="noConversion"/>
  </si>
  <si>
    <t>Scratch Card</t>
    <phoneticPr fontId="22" type="noConversion"/>
  </si>
  <si>
    <t>Africa X UP</t>
    <phoneticPr fontId="22" type="noConversion"/>
  </si>
  <si>
    <t>非洲X UP</t>
    <phoneticPr fontId="22" type="noConversion"/>
  </si>
  <si>
    <t>Amazing Link™ Apollo</t>
    <phoneticPr fontId="22" type="noConversion"/>
  </si>
  <si>
    <t>神奇连环阿波罗</t>
    <phoneticPr fontId="22" type="noConversion"/>
  </si>
  <si>
    <t>africaXUPDesktop</t>
    <phoneticPr fontId="22" type="noConversion"/>
  </si>
  <si>
    <t>amazingLinkApolloDesktop</t>
    <phoneticPr fontId="22" type="noConversion"/>
  </si>
  <si>
    <t>MGS_africaXUpDesktop</t>
    <phoneticPr fontId="22" type="noConversion"/>
  </si>
  <si>
    <t>MGS_africaXUp</t>
    <phoneticPr fontId="22" type="noConversion"/>
  </si>
  <si>
    <t>MGS_amazingLinkApolloDesktop</t>
    <phoneticPr fontId="22" type="noConversion"/>
  </si>
  <si>
    <t>MGS_amazingLinkApollo</t>
    <phoneticPr fontId="22" type="noConversion"/>
  </si>
  <si>
    <t>Ancient Fortunes: Poseidon™ WOWPot!™ Megaways™</t>
    <phoneticPr fontId="22" type="noConversion"/>
  </si>
  <si>
    <t>古代财富 Poseidon WOWPOT!™ MEGAWAYS™</t>
    <phoneticPr fontId="22" type="noConversion"/>
  </si>
  <si>
    <t>Bonus Slot</t>
    <phoneticPr fontId="22" type="noConversion"/>
  </si>
  <si>
    <t>BTN_AfricaXUP / BTN_AfricaXUP_ZH</t>
    <phoneticPr fontId="22" type="noConversion"/>
  </si>
  <si>
    <t>BTN_AmazingLinkApollo / BTN_AmazingLinkApollo_ZH</t>
    <phoneticPr fontId="22" type="noConversion"/>
  </si>
  <si>
    <t>BTN_AncientFortunesPoseidonWOWPot!Megaways / BTN_AncientFortunesPoseidonWOWPot!Megaways_ZH</t>
    <phoneticPr fontId="22" type="noConversion"/>
  </si>
  <si>
    <t>ancientFortunesPoseidonDesktop</t>
    <phoneticPr fontId="22" type="noConversion"/>
  </si>
  <si>
    <t>MGS_ancientFortunesPoseidonWowpotMegawaysDesktop</t>
    <phoneticPr fontId="22" type="noConversion"/>
  </si>
  <si>
    <t>MGS_ancientFortunesPoseidonWowpotMegaways</t>
  </si>
  <si>
    <t>Download External Game Reference</t>
    <phoneticPr fontId="22" type="noConversion"/>
  </si>
  <si>
    <t>Slots</t>
    <phoneticPr fontId="22" type="noConversion"/>
  </si>
  <si>
    <t>Progressive Slot</t>
    <phoneticPr fontId="22" type="noConversion"/>
  </si>
  <si>
    <t>F,H</t>
    <phoneticPr fontId="22" type="noConversion"/>
  </si>
  <si>
    <t>117649 paylines</t>
    <phoneticPr fontId="22" type="noConversion"/>
  </si>
  <si>
    <t>F,H</t>
    <phoneticPr fontId="22" type="noConversion"/>
  </si>
  <si>
    <t>F</t>
    <phoneticPr fontId="22" type="noConversion"/>
  </si>
  <si>
    <t>H</t>
    <phoneticPr fontId="22" type="noConversion"/>
  </si>
  <si>
    <t>板球明星刮刮乐</t>
    <phoneticPr fontId="22" type="noConversion"/>
  </si>
  <si>
    <t>Sep-07-2021</t>
    <phoneticPr fontId="22" type="noConversion"/>
  </si>
  <si>
    <t>Break Da Bank Again™ MEGAWAYS™</t>
    <phoneticPr fontId="22" type="noConversion"/>
  </si>
  <si>
    <t>再抢银行MEGAWAYS</t>
    <phoneticPr fontId="22" type="noConversion"/>
  </si>
  <si>
    <t>Lucky Twins Wilds</t>
    <phoneticPr fontId="22" type="noConversion"/>
  </si>
  <si>
    <t>幸运双星百搭</t>
    <phoneticPr fontId="22" type="noConversion"/>
  </si>
  <si>
    <t>Mega Moolah The Witch's Moon</t>
    <phoneticPr fontId="22" type="noConversion"/>
  </si>
  <si>
    <t>女巫之月</t>
    <phoneticPr fontId="22" type="noConversion"/>
  </si>
  <si>
    <t>Progressive Slot</t>
    <phoneticPr fontId="22" type="noConversion"/>
  </si>
  <si>
    <t>jurassicWorldRaptorRichesDesktop</t>
    <phoneticPr fontId="22" type="noConversion"/>
  </si>
  <si>
    <t>BTN_JurassicWorldRaptorRiches / BTN_JurassicWorldRaptorRiches_ZH</t>
    <phoneticPr fontId="22" type="noConversion"/>
  </si>
  <si>
    <t>breakDaBankAgainMegawaysDesktop</t>
    <phoneticPr fontId="22" type="noConversion"/>
  </si>
  <si>
    <t>luckyTwinsWildsDesktop</t>
    <phoneticPr fontId="22" type="noConversion"/>
  </si>
  <si>
    <t>MGS_breakDaBankAgainMegawaysDesktop</t>
    <phoneticPr fontId="22" type="noConversion"/>
  </si>
  <si>
    <t>MGS_breakDaBankAgainMegaways</t>
    <phoneticPr fontId="22" type="noConversion"/>
  </si>
  <si>
    <t>MGS_luckyTwinsWildsDesktop</t>
    <phoneticPr fontId="22" type="noConversion"/>
  </si>
  <si>
    <t>MGS_luckyTwinsWilds</t>
    <phoneticPr fontId="22" type="noConversion"/>
  </si>
  <si>
    <t>MGS_megaMoolahTheWitchsMoonDesktop</t>
    <phoneticPr fontId="22" type="noConversion"/>
  </si>
  <si>
    <t>MGS_megaMoolahTheWitchsMoon</t>
    <phoneticPr fontId="22" type="noConversion"/>
  </si>
  <si>
    <t>BTN_BreakDaBankAgainMEGAWAYS / BTN_BreakDaBankAgainMEGAWAYS_ZH</t>
    <phoneticPr fontId="22" type="noConversion"/>
  </si>
  <si>
    <t>BTN_LuckyTwinsWilds / BTN_LuckyTwinsWilds_ZH</t>
    <phoneticPr fontId="22" type="noConversion"/>
  </si>
  <si>
    <t>BTN_MegaMoolahTheWitchsMoon / BTN_MegaMoolahTheWitchsMoon_ZH</t>
    <phoneticPr fontId="22" type="noConversion"/>
  </si>
  <si>
    <t>聂小倩</t>
  </si>
  <si>
    <t>鱼多多</t>
  </si>
  <si>
    <t>动物好朋友</t>
  </si>
  <si>
    <t>麻将发发发</t>
  </si>
  <si>
    <t>补虫达人</t>
  </si>
  <si>
    <t>宝石矿坑</t>
  </si>
  <si>
    <t>鱼跌龙门7</t>
  </si>
  <si>
    <t>讨虎传</t>
  </si>
  <si>
    <t>爆金闪电7</t>
  </si>
  <si>
    <t>龙龙龙2</t>
  </si>
  <si>
    <t>招财进宝</t>
  </si>
  <si>
    <t>幸运双连</t>
  </si>
  <si>
    <t>月亮派对</t>
  </si>
  <si>
    <t>海盗宝藏</t>
  </si>
  <si>
    <t>爆金彩虹7</t>
  </si>
  <si>
    <t>麻将发了</t>
  </si>
  <si>
    <t>太空冒险</t>
  </si>
  <si>
    <t>爆金火焰7</t>
  </si>
  <si>
    <t>三倍狐猴</t>
  </si>
  <si>
    <t>排球巨星</t>
  </si>
  <si>
    <t>1 payline</t>
    <phoneticPr fontId="22" type="noConversion"/>
  </si>
  <si>
    <t>1024payline</t>
    <phoneticPr fontId="22" type="noConversion"/>
  </si>
  <si>
    <t>25 payline</t>
    <phoneticPr fontId="22" type="noConversion"/>
  </si>
  <si>
    <t>243 payline</t>
    <phoneticPr fontId="22" type="noConversion"/>
  </si>
  <si>
    <t>18 paylines</t>
    <phoneticPr fontId="22" type="noConversion"/>
  </si>
  <si>
    <t>5X Diamond 7</t>
    <phoneticPr fontId="22" type="noConversion"/>
  </si>
  <si>
    <t>BTN_5XDiamond7 / BTN_5XDiamond7_ZH</t>
    <phoneticPr fontId="22" type="noConversion"/>
  </si>
  <si>
    <t>A Lady Ghost</t>
    <phoneticPr fontId="22" type="noConversion"/>
  </si>
  <si>
    <t>BTN_ALadyGhost / BTN_ALadyGhost_ZH</t>
    <phoneticPr fontId="22" type="noConversion"/>
  </si>
  <si>
    <t>Amazing Ocean</t>
    <phoneticPr fontId="22" type="noConversion"/>
  </si>
  <si>
    <t>BTN_AmazingOcean / BTN_AmazingOcean_ZH</t>
    <phoneticPr fontId="22" type="noConversion"/>
  </si>
  <si>
    <t>Animal Friends</t>
    <phoneticPr fontId="22" type="noConversion"/>
  </si>
  <si>
    <t>BTN_AnimalFriends / BTN_AnimalFriends_ZH</t>
    <phoneticPr fontId="22" type="noConversion"/>
  </si>
  <si>
    <t>Dragon Zuma</t>
    <phoneticPr fontId="22" type="noConversion"/>
  </si>
  <si>
    <t>BTN_DragonZuma / BTN_DragonZuma_ZH</t>
    <phoneticPr fontId="22" type="noConversion"/>
  </si>
  <si>
    <t>Fortune Lions 7</t>
    <phoneticPr fontId="22" type="noConversion"/>
  </si>
  <si>
    <t>BTN_FortuneLions7 / BTN_FortuneLions7_ZH</t>
    <phoneticPr fontId="22" type="noConversion"/>
  </si>
  <si>
    <t>Fortune Mahjong</t>
    <phoneticPr fontId="22" type="noConversion"/>
  </si>
  <si>
    <t>BTN_FortuneMahjong / BTN_FortuneMahjong_ZH</t>
    <phoneticPr fontId="22" type="noConversion"/>
  </si>
  <si>
    <t>Insect Master</t>
    <phoneticPr fontId="22" type="noConversion"/>
  </si>
  <si>
    <t>BTN_InsectMaster / BTN_InsectMaster_ZH</t>
    <phoneticPr fontId="22" type="noConversion"/>
  </si>
  <si>
    <t>Jewelcraft</t>
    <phoneticPr fontId="22" type="noConversion"/>
  </si>
  <si>
    <t>BTN_Jewelcraft / BTN_Jewelcraft_ZH</t>
    <phoneticPr fontId="22" type="noConversion"/>
  </si>
  <si>
    <t>Koi Respin 7</t>
    <phoneticPr fontId="22" type="noConversion"/>
  </si>
  <si>
    <t>BTN_KoiRespin7 / BTN_KoiRespin7_ZH</t>
    <phoneticPr fontId="22" type="noConversion"/>
  </si>
  <si>
    <t>Legend of WuSong</t>
    <phoneticPr fontId="22" type="noConversion"/>
  </si>
  <si>
    <t>BTN_LegendofWuSong / BTN_LegendofWuSong_ZH</t>
    <phoneticPr fontId="22" type="noConversion"/>
  </si>
  <si>
    <t>Lightning Respin 7</t>
    <phoneticPr fontId="22" type="noConversion"/>
  </si>
  <si>
    <t>BTN_LightningRespin7 / BTN_LightningRespin7_ZH</t>
    <phoneticPr fontId="22" type="noConversion"/>
  </si>
  <si>
    <t>Long Long Long 2</t>
    <phoneticPr fontId="22" type="noConversion"/>
  </si>
  <si>
    <t>BTN_LongLongLong2 / BTN_LongLongLong2_ZH</t>
    <phoneticPr fontId="22" type="noConversion"/>
  </si>
  <si>
    <t>Lucky Dragon Ball 7</t>
    <phoneticPr fontId="22" type="noConversion"/>
  </si>
  <si>
    <t>BTN_LuckyDragonBall7 / BTN_LuckyDragonBall7_ZH</t>
    <phoneticPr fontId="22" type="noConversion"/>
  </si>
  <si>
    <t>Lucky Treasure</t>
    <phoneticPr fontId="22" type="noConversion"/>
  </si>
  <si>
    <t>BTN_LuckyTreasure / BTN_LuckyTreasure_ZH</t>
    <phoneticPr fontId="22" type="noConversion"/>
  </si>
  <si>
    <t>Lucky Twins</t>
    <phoneticPr fontId="22" type="noConversion"/>
  </si>
  <si>
    <t>BTN_LuckyTwins / BTN_LuckyTwins_ZH</t>
    <phoneticPr fontId="22" type="noConversion"/>
  </si>
  <si>
    <t>Moon Party</t>
    <phoneticPr fontId="22" type="noConversion"/>
  </si>
  <si>
    <t>BTN_MoonParty / BTN_MoonParty_ZH</t>
    <phoneticPr fontId="22" type="noConversion"/>
  </si>
  <si>
    <t>Pirates Fishing</t>
    <phoneticPr fontId="22" type="noConversion"/>
  </si>
  <si>
    <t>BTN_PiratesFishing / BTN_PiratesFishing_ZH</t>
    <phoneticPr fontId="22" type="noConversion"/>
  </si>
  <si>
    <t>Pirates' Treasure</t>
    <phoneticPr fontId="22" type="noConversion"/>
  </si>
  <si>
    <t>BTN_PiratesTreasure / BTN_PiratesTreasure_ZH</t>
    <phoneticPr fontId="22" type="noConversion"/>
  </si>
  <si>
    <t>Rainbow &amp; Clover 7</t>
    <phoneticPr fontId="22" type="noConversion"/>
  </si>
  <si>
    <t>BTN_Rainbow&amp;Clover7 / BTN_Rainbow&amp;Clover7_ZH</t>
    <phoneticPr fontId="22" type="noConversion"/>
  </si>
  <si>
    <t>Rich Mahjong</t>
    <phoneticPr fontId="22" type="noConversion"/>
  </si>
  <si>
    <t>BTN_RichMahjong / BTN_RichMahjong_ZH</t>
    <phoneticPr fontId="22" type="noConversion"/>
  </si>
  <si>
    <t>Space Adventure</t>
    <phoneticPr fontId="22" type="noConversion"/>
  </si>
  <si>
    <t>BTN_SpaceAdventure / BTN_SpaceAdventure_ZH</t>
    <phoneticPr fontId="22" type="noConversion"/>
  </si>
  <si>
    <t>Super Fire 7</t>
    <phoneticPr fontId="22" type="noConversion"/>
  </si>
  <si>
    <t>BTN_SuperFire7 / BTN_SuperFire7_ZH</t>
    <phoneticPr fontId="22" type="noConversion"/>
  </si>
  <si>
    <t>Triple Lemur</t>
    <phoneticPr fontId="22" type="noConversion"/>
  </si>
  <si>
    <t>BTN_TripleLemur / BTN_TripleLemur_ZH</t>
    <phoneticPr fontId="22" type="noConversion"/>
  </si>
  <si>
    <t>Volleyball Star</t>
    <phoneticPr fontId="22" type="noConversion"/>
  </si>
  <si>
    <t>BTN_VolleyballStar / BTN_VolleyballStar_ZH</t>
    <phoneticPr fontId="22" type="noConversion"/>
  </si>
  <si>
    <t>Zuma's Honor</t>
    <phoneticPr fontId="22" type="noConversion"/>
  </si>
  <si>
    <t>BTN_ZumasHonor / BTN_ZumasHonor_ZH</t>
    <phoneticPr fontId="22" type="noConversion"/>
  </si>
  <si>
    <t>祖玛荣耀</t>
    <phoneticPr fontId="22" type="noConversion"/>
  </si>
  <si>
    <t>海盗捕鱼</t>
    <phoneticPr fontId="22" type="noConversion"/>
  </si>
  <si>
    <t>祖玛龙</t>
    <phoneticPr fontId="22" type="noConversion"/>
  </si>
  <si>
    <t>5X钻石7</t>
    <phoneticPr fontId="22" type="noConversion"/>
  </si>
  <si>
    <t>开运舞狮7</t>
    <phoneticPr fontId="22" type="noConversion"/>
  </si>
  <si>
    <t>祥龙戏珠7</t>
    <phoneticPr fontId="22" type="noConversion"/>
  </si>
  <si>
    <t>Jurassic World: Raptor Riches</t>
    <phoneticPr fontId="22" type="noConversion"/>
  </si>
  <si>
    <t>Jurassic World 迅猛龙送财</t>
  </si>
  <si>
    <t>MGS_jurassicWorldRaptorRichesDesktop</t>
    <phoneticPr fontId="22" type="noConversion"/>
  </si>
  <si>
    <t>MGS_jurassicWorldRaptorRiches</t>
    <phoneticPr fontId="22" type="noConversion"/>
  </si>
  <si>
    <t>F,H</t>
    <phoneticPr fontId="22" type="noConversion"/>
  </si>
  <si>
    <t>25 paylines</t>
    <phoneticPr fontId="22" type="noConversion"/>
  </si>
  <si>
    <t>6 Reel Slot</t>
    <phoneticPr fontId="22" type="noConversion"/>
  </si>
  <si>
    <t>Cluster Pays</t>
    <phoneticPr fontId="22" type="noConversion"/>
  </si>
  <si>
    <t>Bonus Slot</t>
    <phoneticPr fontId="22" type="noConversion"/>
  </si>
  <si>
    <t>117649 paylines</t>
    <phoneticPr fontId="22" type="noConversion"/>
  </si>
  <si>
    <t>5 Reel Slot</t>
    <phoneticPr fontId="22" type="noConversion"/>
  </si>
  <si>
    <t>20 paylines</t>
    <phoneticPr fontId="22" type="noConversion"/>
  </si>
  <si>
    <t>Sep-16-2021</t>
    <phoneticPr fontId="22" type="noConversion"/>
  </si>
  <si>
    <t>Dragon Myst</t>
  </si>
  <si>
    <t>Sparta</t>
  </si>
  <si>
    <t>斯巴达</t>
  </si>
  <si>
    <t>BTN_Sparta / BTN_Sparta_ZH</t>
  </si>
  <si>
    <t>BTN_ValleyofKings / BTN_ValleyofKings_ZH</t>
  </si>
  <si>
    <t>Game provider</t>
    <phoneticPr fontId="22" type="noConversion"/>
  </si>
  <si>
    <t>MG</t>
    <phoneticPr fontId="22" type="noConversion"/>
  </si>
  <si>
    <t>Oct-20-2021</t>
    <phoneticPr fontId="22" type="noConversion"/>
  </si>
  <si>
    <t>ELYSIUM</t>
    <phoneticPr fontId="22" type="noConversion"/>
  </si>
  <si>
    <t>4 Beasts Mahjong</t>
  </si>
  <si>
    <t>BTN_4BeastsMahjong / BTN_4BeastsMahjong_ZH</t>
  </si>
  <si>
    <t>888 Panda</t>
  </si>
  <si>
    <t>888熊猫</t>
  </si>
  <si>
    <t>BTN_888Panda / BTN_888Panda_ZH</t>
  </si>
  <si>
    <t>Art At The Museum</t>
  </si>
  <si>
    <t>美术馆</t>
  </si>
  <si>
    <t>BTN_ArtattheMuseum / BTN_ArtattheMuseum_ZH</t>
  </si>
  <si>
    <t>Asuka x Samurai</t>
  </si>
  <si>
    <t>明日香 x 武士</t>
  </si>
  <si>
    <t>BTN_AsukaxSamurai / BTN_AsukaxSamurai_ZH</t>
  </si>
  <si>
    <t>Bangkok Fighter</t>
  </si>
  <si>
    <t>曼谷拳王</t>
  </si>
  <si>
    <t>BTN_BangkokFighter / BTN_BangkokFighter_ZH</t>
  </si>
  <si>
    <t>Battlemech</t>
  </si>
  <si>
    <t>战斗机甲：地球</t>
  </si>
  <si>
    <t>BTN_BattlemechEarth / BTN_BattlemechEarth_ZH</t>
  </si>
  <si>
    <t>Battlemech: Mars</t>
  </si>
  <si>
    <t>战斗机甲：火星</t>
  </si>
  <si>
    <t>BTN_BattlemechMars / BTN_BattlemechMars_ZH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</si>
</sst>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6" formatCode="[$€-2]\ #,##0.00"/>
  </numFmts>
  <fonts count="31">
    <font>
      <sz val="12"/>
      <color rgb="FF000000"/>
      <name val="Calibri"/>
      <charset val="134"/>
    </font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12"/>
      <color rgb="FF000000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color rgb="FF000000"/>
      <name val="Calibri"/>
      <family val="2"/>
    </font>
    <font>
      <sz val="12"/>
      <color theme="1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strike/>
      <sz val="12"/>
      <color rgb="FF000000"/>
      <name val="新細明體"/>
      <family val="1"/>
      <charset val="136"/>
      <scheme val="minor"/>
    </font>
    <font>
      <strike/>
      <sz val="12"/>
      <color theme="1"/>
      <name val="新細明體"/>
      <family val="1"/>
      <charset val="136"/>
      <scheme val="minor"/>
    </font>
    <font>
      <strike/>
      <sz val="12"/>
      <name val="新細明體"/>
      <family val="1"/>
      <charset val="136"/>
      <scheme val="minor"/>
    </font>
    <font>
      <sz val="12"/>
      <name val="Calibri"/>
      <family val="2"/>
    </font>
    <font>
      <sz val="12"/>
      <color rgb="FF000000"/>
      <name val="新細明體"/>
      <family val="1"/>
    </font>
    <font>
      <sz val="12"/>
      <color rgb="FF40404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i/>
      <sz val="11"/>
      <color rgb="FF7F7F7F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1"/>
      <name val="Calibri (Body)"/>
      <family val="1"/>
    </font>
    <font>
      <sz val="12"/>
      <color rgb="FF000000"/>
      <name val="新細明體"/>
      <family val="1"/>
      <scheme val="minor"/>
    </font>
    <font>
      <sz val="9"/>
      <name val="MingLiU"/>
      <family val="3"/>
      <charset val="136"/>
    </font>
    <font>
      <sz val="12"/>
      <color theme="1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0"/>
      <name val="Arial"/>
      <family val="2"/>
    </font>
    <font>
      <sz val="9"/>
      <name val="BiauKai"/>
      <family val="1"/>
      <charset val="136"/>
    </font>
    <font>
      <sz val="12"/>
      <name val="新細明體"/>
      <family val="2"/>
      <scheme val="minor"/>
    </font>
    <font>
      <sz val="9"/>
      <name val="Wawati TC"/>
      <family val="3"/>
      <charset val="136"/>
    </font>
    <font>
      <u/>
      <sz val="12"/>
      <color theme="10"/>
      <name val="新細明體"/>
      <family val="2"/>
      <scheme val="minor"/>
    </font>
    <font>
      <sz val="12"/>
      <color rgb="FF9C0006"/>
      <name val="新細明體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39573351237523"/>
        <bgColor rgb="FF8EB4E3"/>
      </patternFill>
    </fill>
    <fill>
      <patternFill patternType="solid">
        <fgColor theme="4" tint="0.39954832605975527"/>
        <bgColor rgb="FF8EB4E3"/>
      </patternFill>
    </fill>
    <fill>
      <patternFill patternType="solid">
        <fgColor rgb="FF8EAADB"/>
        <bgColor rgb="FF8EAADB"/>
      </patternFill>
    </fill>
    <fill>
      <patternFill patternType="solid">
        <fgColor theme="0"/>
        <bgColor rgb="FF8EB4E3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rgb="FF8EAADB"/>
      </patternFill>
    </fill>
    <fill>
      <patternFill patternType="solid">
        <fgColor rgb="FFFFC7CE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78">
    <xf numFmtId="0" fontId="0" fillId="0" borderId="0"/>
    <xf numFmtId="0" fontId="19" fillId="8" borderId="0" applyNumberFormat="0" applyBorder="0" applyAlignment="0" applyProtection="0"/>
    <xf numFmtId="9" fontId="8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/>
    <xf numFmtId="0" fontId="23" fillId="0" borderId="0">
      <alignment vertical="center"/>
    </xf>
    <xf numFmtId="0" fontId="4" fillId="0" borderId="0"/>
    <xf numFmtId="0" fontId="25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3" fontId="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43" fontId="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43" fontId="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8" fillId="0" borderId="0">
      <alignment vertical="center"/>
    </xf>
    <xf numFmtId="0" fontId="27" fillId="0" borderId="1">
      <alignment horizontal="center" vertical="center"/>
    </xf>
    <xf numFmtId="0" fontId="8" fillId="0" borderId="0"/>
    <xf numFmtId="0" fontId="27" fillId="0" borderId="1">
      <alignment horizontal="left"/>
    </xf>
    <xf numFmtId="176" fontId="27" fillId="0" borderId="1">
      <alignment horizontal="center" vertical="center"/>
    </xf>
    <xf numFmtId="0" fontId="2" fillId="0" borderId="0"/>
    <xf numFmtId="0" fontId="29" fillId="0" borderId="0" applyNumberFormat="0" applyFill="0" applyBorder="0" applyAlignment="0" applyProtection="0"/>
    <xf numFmtId="0" fontId="1" fillId="0" borderId="0"/>
    <xf numFmtId="0" fontId="30" fillId="10" borderId="0" applyNumberFormat="0" applyBorder="0" applyAlignment="0" applyProtection="0"/>
  </cellStyleXfs>
  <cellXfs count="216">
    <xf numFmtId="0" fontId="0" fillId="0" borderId="0" xfId="0"/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5" fillId="0" borderId="1" xfId="4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right" vertical="center"/>
    </xf>
    <xf numFmtId="0" fontId="6" fillId="4" borderId="3" xfId="0" applyFont="1" applyFill="1" applyBorder="1" applyAlignment="1">
      <alignment horizontal="center" vertical="top"/>
    </xf>
    <xf numFmtId="0" fontId="5" fillId="0" borderId="6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8" fillId="0" borderId="0" xfId="4"/>
    <xf numFmtId="0" fontId="5" fillId="0" borderId="1" xfId="4" applyFont="1" applyBorder="1" applyAlignment="1">
      <alignment horizontal="right" vertical="center"/>
    </xf>
    <xf numFmtId="0" fontId="7" fillId="0" borderId="1" xfId="4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4" applyBorder="1"/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10" fontId="5" fillId="0" borderId="1" xfId="4" applyNumberFormat="1" applyFont="1" applyBorder="1" applyAlignment="1">
      <alignment horizontal="center" vertical="center" wrapText="1"/>
    </xf>
    <xf numFmtId="0" fontId="5" fillId="0" borderId="1" xfId="4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left" vertical="center"/>
    </xf>
    <xf numFmtId="10" fontId="5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9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top"/>
    </xf>
    <xf numFmtId="0" fontId="6" fillId="2" borderId="7" xfId="0" applyFont="1" applyFill="1" applyBorder="1" applyAlignment="1">
      <alignment horizontal="center" vertical="top"/>
    </xf>
    <xf numFmtId="10" fontId="5" fillId="0" borderId="3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top"/>
    </xf>
    <xf numFmtId="0" fontId="6" fillId="5" borderId="9" xfId="0" applyFont="1" applyFill="1" applyBorder="1" applyAlignment="1">
      <alignment horizontal="center" vertical="top"/>
    </xf>
    <xf numFmtId="0" fontId="6" fillId="4" borderId="7" xfId="0" applyFont="1" applyFill="1" applyBorder="1" applyAlignment="1">
      <alignment horizontal="center" vertical="top"/>
    </xf>
    <xf numFmtId="0" fontId="6" fillId="5" borderId="0" xfId="0" applyFont="1" applyFill="1" applyAlignment="1">
      <alignment horizontal="center" vertical="top"/>
    </xf>
    <xf numFmtId="0" fontId="6" fillId="5" borderId="10" xfId="0" applyFont="1" applyFill="1" applyBorder="1" applyAlignment="1">
      <alignment horizontal="center" vertical="top"/>
    </xf>
    <xf numFmtId="0" fontId="5" fillId="0" borderId="0" xfId="0" applyFont="1" applyAlignment="1">
      <alignment vertical="top"/>
    </xf>
    <xf numFmtId="0" fontId="5" fillId="0" borderId="2" xfId="0" applyFont="1" applyBorder="1" applyAlignment="1">
      <alignment vertical="center" wrapText="1"/>
    </xf>
    <xf numFmtId="0" fontId="6" fillId="4" borderId="3" xfId="0" applyFont="1" applyFill="1" applyBorder="1" applyAlignment="1">
      <alignment horizontal="center" vertical="center"/>
    </xf>
    <xf numFmtId="0" fontId="5" fillId="6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0" fontId="5" fillId="0" borderId="3" xfId="0" applyNumberFormat="1" applyFont="1" applyBorder="1" applyAlignment="1">
      <alignment horizontal="left" vertical="center"/>
    </xf>
    <xf numFmtId="0" fontId="6" fillId="3" borderId="7" xfId="0" applyFont="1" applyFill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10" fillId="3" borderId="7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vertical="top"/>
    </xf>
    <xf numFmtId="0" fontId="5" fillId="6" borderId="0" xfId="0" applyFont="1" applyFill="1" applyBorder="1" applyAlignment="1">
      <alignment vertical="center"/>
    </xf>
    <xf numFmtId="0" fontId="11" fillId="6" borderId="0" xfId="0" applyFont="1" applyFill="1" applyBorder="1" applyAlignment="1">
      <alignment horizontal="center" vertical="top"/>
    </xf>
    <xf numFmtId="0" fontId="9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Border="1"/>
    <xf numFmtId="0" fontId="11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1" fillId="0" borderId="1" xfId="0" applyFont="1" applyBorder="1" applyAlignment="1">
      <alignment horizontal="right" vertical="center"/>
    </xf>
    <xf numFmtId="0" fontId="11" fillId="6" borderId="1" xfId="0" applyFont="1" applyFill="1" applyBorder="1" applyAlignment="1">
      <alignment vertical="center"/>
    </xf>
    <xf numFmtId="10" fontId="11" fillId="0" borderId="1" xfId="0" applyNumberFormat="1" applyFont="1" applyBorder="1" applyAlignment="1">
      <alignment horizontal="center" vertical="center" wrapText="1"/>
    </xf>
    <xf numFmtId="0" fontId="11" fillId="6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12" fillId="6" borderId="1" xfId="0" applyFont="1" applyFill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6" fillId="5" borderId="0" xfId="0" applyFont="1" applyFill="1" applyBorder="1" applyAlignment="1">
      <alignment horizontal="center" vertical="top"/>
    </xf>
    <xf numFmtId="0" fontId="11" fillId="6" borderId="0" xfId="0" applyFont="1" applyFill="1" applyBorder="1" applyAlignment="1">
      <alignment vertical="top"/>
    </xf>
    <xf numFmtId="0" fontId="11" fillId="6" borderId="1" xfId="0" applyFont="1" applyFill="1" applyBorder="1" applyAlignment="1">
      <alignment horizontal="right" vertical="center"/>
    </xf>
    <xf numFmtId="0" fontId="13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0" borderId="1" xfId="0" applyFont="1" applyBorder="1" applyAlignment="1">
      <alignment horizontal="right" vertical="center"/>
    </xf>
    <xf numFmtId="0" fontId="7" fillId="6" borderId="1" xfId="0" applyFont="1" applyFill="1" applyBorder="1" applyAlignment="1">
      <alignment vertical="center"/>
    </xf>
    <xf numFmtId="10" fontId="5" fillId="6" borderId="1" xfId="0" applyNumberFormat="1" applyFont="1" applyFill="1" applyBorder="1" applyAlignment="1">
      <alignment horizontal="center" vertical="center" wrapText="1"/>
    </xf>
    <xf numFmtId="10" fontId="5" fillId="6" borderId="1" xfId="0" applyNumberFormat="1" applyFont="1" applyFill="1" applyBorder="1" applyAlignment="1">
      <alignment horizontal="left" vertical="center" wrapText="1"/>
    </xf>
    <xf numFmtId="10" fontId="5" fillId="0" borderId="1" xfId="2" applyNumberFormat="1" applyFont="1" applyFill="1" applyBorder="1" applyAlignment="1">
      <alignment horizontal="center" vertical="center"/>
    </xf>
    <xf numFmtId="10" fontId="5" fillId="6" borderId="1" xfId="2" applyNumberFormat="1" applyFont="1" applyFill="1" applyBorder="1" applyAlignment="1">
      <alignment horizontal="center" vertical="center"/>
    </xf>
    <xf numFmtId="10" fontId="5" fillId="0" borderId="11" xfId="0" applyNumberFormat="1" applyFont="1" applyBorder="1" applyAlignment="1">
      <alignment horizontal="center" vertical="center" wrapText="1"/>
    </xf>
    <xf numFmtId="0" fontId="5" fillId="6" borderId="11" xfId="0" applyFont="1" applyFill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vertical="center"/>
    </xf>
    <xf numFmtId="0" fontId="9" fillId="6" borderId="1" xfId="1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1" xfId="0" applyBorder="1" applyAlignment="1">
      <alignment vertical="center"/>
    </xf>
    <xf numFmtId="0" fontId="6" fillId="0" borderId="1" xfId="0" applyFont="1" applyBorder="1" applyAlignment="1">
      <alignment horizontal="center" vertical="top"/>
    </xf>
    <xf numFmtId="0" fontId="14" fillId="0" borderId="11" xfId="0" applyFont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10" fontId="5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5" fillId="6" borderId="0" xfId="0" applyFont="1" applyFill="1" applyBorder="1" applyAlignment="1">
      <alignment vertical="top"/>
    </xf>
    <xf numFmtId="0" fontId="5" fillId="0" borderId="0" xfId="0" applyFont="1" applyFill="1" applyBorder="1" applyAlignment="1">
      <alignment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center"/>
    </xf>
    <xf numFmtId="0" fontId="9" fillId="0" borderId="1" xfId="1" applyFont="1" applyFill="1" applyBorder="1" applyAlignment="1">
      <alignment vertical="center"/>
    </xf>
    <xf numFmtId="0" fontId="5" fillId="6" borderId="1" xfId="4" applyFont="1" applyFill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16" fillId="0" borderId="1" xfId="3" applyFont="1" applyBorder="1" applyAlignment="1">
      <alignment vertical="center" wrapText="1"/>
    </xf>
    <xf numFmtId="0" fontId="0" fillId="0" borderId="1" xfId="0" applyBorder="1"/>
    <xf numFmtId="0" fontId="17" fillId="0" borderId="1" xfId="0" applyFont="1" applyBorder="1" applyAlignment="1">
      <alignment vertical="center"/>
    </xf>
    <xf numFmtId="0" fontId="9" fillId="0" borderId="1" xfId="0" applyFont="1" applyBorder="1" applyAlignment="1">
      <alignment horizontal="right" vertical="center" wrapText="1"/>
    </xf>
    <xf numFmtId="0" fontId="9" fillId="0" borderId="1" xfId="3" applyFont="1" applyBorder="1" applyAlignment="1">
      <alignment horizontal="right" vertical="center" wrapText="1"/>
    </xf>
    <xf numFmtId="0" fontId="5" fillId="0" borderId="0" xfId="0" applyFont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10" fontId="5" fillId="6" borderId="1" xfId="0" applyNumberFormat="1" applyFont="1" applyFill="1" applyBorder="1" applyAlignment="1">
      <alignment horizontal="left" vertical="center"/>
    </xf>
    <xf numFmtId="0" fontId="5" fillId="6" borderId="3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right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vertical="center"/>
    </xf>
    <xf numFmtId="10" fontId="5" fillId="6" borderId="3" xfId="0" applyNumberFormat="1" applyFont="1" applyFill="1" applyBorder="1" applyAlignment="1">
      <alignment horizontal="left" vertical="center"/>
    </xf>
    <xf numFmtId="0" fontId="5" fillId="6" borderId="4" xfId="0" applyFont="1" applyFill="1" applyBorder="1" applyAlignment="1">
      <alignment vertical="center"/>
    </xf>
    <xf numFmtId="0" fontId="7" fillId="6" borderId="5" xfId="0" applyFont="1" applyFill="1" applyBorder="1" applyAlignment="1">
      <alignment vertical="center"/>
    </xf>
    <xf numFmtId="0" fontId="9" fillId="6" borderId="3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14" fillId="6" borderId="1" xfId="0" applyFont="1" applyFill="1" applyBorder="1" applyAlignment="1">
      <alignment vertical="center"/>
    </xf>
    <xf numFmtId="0" fontId="0" fillId="6" borderId="1" xfId="0" applyFill="1" applyBorder="1"/>
    <xf numFmtId="10" fontId="11" fillId="6" borderId="1" xfId="0" applyNumberFormat="1" applyFont="1" applyFill="1" applyBorder="1" applyAlignment="1">
      <alignment horizontal="center" vertical="center" wrapText="1"/>
    </xf>
    <xf numFmtId="0" fontId="11" fillId="0" borderId="1" xfId="4" applyFont="1" applyBorder="1" applyAlignment="1">
      <alignment vertical="center"/>
    </xf>
    <xf numFmtId="0" fontId="11" fillId="6" borderId="1" xfId="4" applyFont="1" applyFill="1" applyBorder="1" applyAlignment="1">
      <alignment vertical="center"/>
    </xf>
    <xf numFmtId="10" fontId="11" fillId="0" borderId="1" xfId="4" applyNumberFormat="1" applyFont="1" applyBorder="1" applyAlignment="1">
      <alignment horizontal="center" vertical="center" wrapText="1"/>
    </xf>
    <xf numFmtId="0" fontId="11" fillId="6" borderId="1" xfId="4" applyFont="1" applyFill="1" applyBorder="1" applyAlignment="1">
      <alignment horizontal="right" vertical="center"/>
    </xf>
    <xf numFmtId="0" fontId="13" fillId="6" borderId="1" xfId="4" applyFont="1" applyFill="1" applyBorder="1" applyAlignment="1">
      <alignment vertical="center"/>
    </xf>
    <xf numFmtId="0" fontId="5" fillId="7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top"/>
    </xf>
    <xf numFmtId="0" fontId="6" fillId="9" borderId="1" xfId="0" applyFont="1" applyFill="1" applyBorder="1" applyAlignment="1">
      <alignment horizontal="center" vertical="top"/>
    </xf>
    <xf numFmtId="0" fontId="5" fillId="6" borderId="0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top"/>
    </xf>
    <xf numFmtId="0" fontId="7" fillId="7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left" vertical="center"/>
    </xf>
    <xf numFmtId="0" fontId="5" fillId="6" borderId="3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right" vertical="center"/>
    </xf>
    <xf numFmtId="0" fontId="9" fillId="7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14" fillId="6" borderId="11" xfId="0" applyFont="1" applyFill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1" fillId="6" borderId="0" xfId="0" applyFont="1" applyFill="1" applyBorder="1" applyAlignment="1">
      <alignment vertical="center"/>
    </xf>
    <xf numFmtId="0" fontId="7" fillId="6" borderId="11" xfId="0" applyFont="1" applyFill="1" applyBorder="1" applyAlignment="1">
      <alignment vertical="center"/>
    </xf>
    <xf numFmtId="0" fontId="5" fillId="6" borderId="5" xfId="0" applyFont="1" applyFill="1" applyBorder="1" applyAlignment="1">
      <alignment horizontal="right" vertical="center"/>
    </xf>
    <xf numFmtId="0" fontId="7" fillId="6" borderId="4" xfId="0" applyFont="1" applyFill="1" applyBorder="1" applyAlignment="1">
      <alignment vertical="center"/>
    </xf>
    <xf numFmtId="10" fontId="5" fillId="7" borderId="1" xfId="0" applyNumberFormat="1" applyFont="1" applyFill="1" applyBorder="1" applyAlignment="1">
      <alignment horizontal="left" vertical="center"/>
    </xf>
    <xf numFmtId="0" fontId="5" fillId="6" borderId="2" xfId="0" applyFont="1" applyFill="1" applyBorder="1" applyAlignment="1">
      <alignment vertical="center"/>
    </xf>
    <xf numFmtId="0" fontId="6" fillId="0" borderId="11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10" fontId="5" fillId="7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top"/>
    </xf>
    <xf numFmtId="0" fontId="6" fillId="4" borderId="1" xfId="0" applyFont="1" applyFill="1" applyBorder="1" applyAlignment="1">
      <alignment horizontal="center" vertical="top"/>
    </xf>
    <xf numFmtId="0" fontId="9" fillId="0" borderId="11" xfId="0" applyFont="1" applyBorder="1" applyAlignment="1">
      <alignment vertical="center"/>
    </xf>
    <xf numFmtId="0" fontId="7" fillId="7" borderId="1" xfId="0" applyFont="1" applyFill="1" applyBorder="1" applyAlignment="1">
      <alignment horizontal="center" vertical="center"/>
    </xf>
    <xf numFmtId="0" fontId="6" fillId="2" borderId="1" xfId="4" applyFont="1" applyFill="1" applyBorder="1" applyAlignment="1">
      <alignment horizontal="center" vertical="top"/>
    </xf>
    <xf numFmtId="0" fontId="6" fillId="4" borderId="1" xfId="4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top"/>
    </xf>
    <xf numFmtId="0" fontId="6" fillId="4" borderId="1" xfId="0" applyFont="1" applyFill="1" applyBorder="1" applyAlignment="1">
      <alignment horizontal="center" vertical="top"/>
    </xf>
    <xf numFmtId="0" fontId="7" fillId="0" borderId="1" xfId="0" applyFont="1" applyBorder="1"/>
    <xf numFmtId="0" fontId="10" fillId="3" borderId="1" xfId="0" applyFont="1" applyFill="1" applyBorder="1" applyAlignment="1">
      <alignment horizontal="center" vertical="top"/>
    </xf>
    <xf numFmtId="0" fontId="6" fillId="3" borderId="12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top"/>
    </xf>
    <xf numFmtId="0" fontId="7" fillId="0" borderId="5" xfId="0" applyFont="1" applyBorder="1" applyAlignment="1">
      <alignment vertical="top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top"/>
    </xf>
    <xf numFmtId="0" fontId="6" fillId="3" borderId="7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top"/>
    </xf>
    <xf numFmtId="0" fontId="6" fillId="2" borderId="8" xfId="0" applyFont="1" applyFill="1" applyBorder="1" applyAlignment="1">
      <alignment horizontal="center" vertical="center"/>
    </xf>
    <xf numFmtId="0" fontId="6" fillId="2" borderId="1" xfId="4" applyFont="1" applyFill="1" applyBorder="1" applyAlignment="1">
      <alignment horizontal="center" vertical="center"/>
    </xf>
    <xf numFmtId="0" fontId="6" fillId="4" borderId="1" xfId="4" applyFont="1" applyFill="1" applyBorder="1" applyAlignment="1">
      <alignment horizontal="center" vertical="top"/>
    </xf>
    <xf numFmtId="0" fontId="7" fillId="0" borderId="1" xfId="4" applyFont="1" applyBorder="1"/>
    <xf numFmtId="0" fontId="6" fillId="2" borderId="1" xfId="4" applyFont="1" applyFill="1" applyBorder="1" applyAlignment="1">
      <alignment horizontal="center" vertical="top"/>
    </xf>
    <xf numFmtId="0" fontId="5" fillId="6" borderId="1" xfId="76" applyFont="1" applyFill="1" applyBorder="1" applyAlignment="1">
      <alignment vertical="center"/>
    </xf>
    <xf numFmtId="0" fontId="5" fillId="6" borderId="1" xfId="76" applyFont="1" applyFill="1" applyBorder="1" applyAlignment="1">
      <alignment horizontal="right" vertical="center"/>
    </xf>
    <xf numFmtId="10" fontId="5" fillId="6" borderId="1" xfId="76" applyNumberFormat="1" applyFont="1" applyFill="1" applyBorder="1" applyAlignment="1">
      <alignment horizontal="center" vertical="center" wrapText="1"/>
    </xf>
    <xf numFmtId="0" fontId="5" fillId="6" borderId="1" xfId="76" applyFont="1" applyFill="1" applyBorder="1" applyAlignment="1">
      <alignment horizontal="center" vertical="center"/>
    </xf>
    <xf numFmtId="0" fontId="1" fillId="6" borderId="0" xfId="76" applyFill="1"/>
    <xf numFmtId="0" fontId="0" fillId="6" borderId="0" xfId="0" applyFill="1"/>
    <xf numFmtId="0" fontId="5" fillId="0" borderId="0" xfId="4" applyFont="1" applyAlignment="1">
      <alignment vertical="top"/>
    </xf>
    <xf numFmtId="0" fontId="5" fillId="0" borderId="0" xfId="4" applyFont="1" applyAlignment="1">
      <alignment horizontal="center" vertical="top"/>
    </xf>
    <xf numFmtId="0" fontId="11" fillId="0" borderId="0" xfId="0" applyFont="1" applyAlignment="1">
      <alignment vertical="center"/>
    </xf>
    <xf numFmtId="0" fontId="11" fillId="6" borderId="0" xfId="0" applyFont="1" applyFill="1" applyAlignment="1">
      <alignment vertical="top"/>
    </xf>
    <xf numFmtId="0" fontId="11" fillId="6" borderId="0" xfId="0" applyFont="1" applyFill="1" applyAlignment="1">
      <alignment horizontal="center" vertical="top"/>
    </xf>
    <xf numFmtId="0" fontId="12" fillId="0" borderId="0" xfId="0" applyFont="1" applyAlignment="1">
      <alignment vertical="center"/>
    </xf>
    <xf numFmtId="0" fontId="5" fillId="6" borderId="0" xfId="0" applyFont="1" applyFill="1" applyAlignment="1">
      <alignment vertical="top"/>
    </xf>
    <xf numFmtId="0" fontId="9" fillId="0" borderId="0" xfId="0" applyFont="1" applyAlignment="1">
      <alignment vertical="center"/>
    </xf>
    <xf numFmtId="0" fontId="5" fillId="0" borderId="1" xfId="76" applyFont="1" applyBorder="1" applyAlignment="1">
      <alignment vertical="center"/>
    </xf>
    <xf numFmtId="0" fontId="5" fillId="0" borderId="1" xfId="76" applyFont="1" applyBorder="1" applyAlignment="1">
      <alignment horizontal="right" vertical="center"/>
    </xf>
    <xf numFmtId="10" fontId="5" fillId="0" borderId="1" xfId="76" applyNumberFormat="1" applyFont="1" applyBorder="1" applyAlignment="1">
      <alignment horizontal="center" vertical="center" wrapText="1"/>
    </xf>
    <xf numFmtId="0" fontId="5" fillId="0" borderId="1" xfId="76" applyFont="1" applyBorder="1" applyAlignment="1">
      <alignment horizontal="center" vertical="center"/>
    </xf>
    <xf numFmtId="0" fontId="5" fillId="6" borderId="1" xfId="76" applyFont="1" applyFill="1" applyBorder="1" applyAlignment="1">
      <alignment horizontal="left" vertical="center"/>
    </xf>
    <xf numFmtId="10" fontId="5" fillId="6" borderId="1" xfId="76" applyNumberFormat="1" applyFont="1" applyFill="1" applyBorder="1" applyAlignment="1">
      <alignment horizontal="left" vertical="center" wrapText="1"/>
    </xf>
    <xf numFmtId="0" fontId="9" fillId="6" borderId="1" xfId="76" applyFont="1" applyFill="1" applyBorder="1" applyAlignment="1">
      <alignment vertical="center"/>
    </xf>
    <xf numFmtId="0" fontId="9" fillId="6" borderId="1" xfId="77" applyFont="1" applyFill="1" applyBorder="1" applyAlignment="1">
      <alignment vertical="center"/>
    </xf>
  </cellXfs>
  <cellStyles count="78">
    <cellStyle name="ColumnCenter" xfId="70" xr:uid="{4FA3D301-7262-4AAD-ACEC-4C2881A4813A}"/>
    <cellStyle name="ColumnCurrency" xfId="73" xr:uid="{0B03A7E8-1854-4FF3-A985-98B52F55CA97}"/>
    <cellStyle name="ColumnLeft" xfId="72" xr:uid="{10A5CD52-CE66-480D-AF21-3A8AD4EE533F}"/>
    <cellStyle name="Comma 2" xfId="15" xr:uid="{4D4792E0-BC3E-4C55-A6BF-D29C4A6B231A}"/>
    <cellStyle name="Comma 2 2" xfId="39" xr:uid="{6EB7855B-2F68-45F9-82CC-14A8510E5349}"/>
    <cellStyle name="Comma 2 2 2" xfId="67" xr:uid="{0C7E2FD5-E4A9-4AF7-AAD3-F1AC9716A3EC}"/>
    <cellStyle name="Comma 2 3" xfId="65" xr:uid="{A4C64CAF-821F-4BF6-A158-1D90595F785B}"/>
    <cellStyle name="Comma 3" xfId="44" xr:uid="{E2BFBAA6-F457-4727-ACD5-B7574AB43541}"/>
    <cellStyle name="Comma 3 2" xfId="68" xr:uid="{4E6EF289-7C14-44AE-BF85-E52B30EE67D8}"/>
    <cellStyle name="Normal 2" xfId="7" xr:uid="{E5E9828F-072A-42E5-9C20-089F9F4B0F61}"/>
    <cellStyle name="Normal 2 2" xfId="71" xr:uid="{098B8177-4FC4-4AE7-AE06-0FDE43F00D8E}"/>
    <cellStyle name="Normal 3" xfId="9" xr:uid="{AFBAA193-1776-4EEE-A7CF-B77EE1A95F7C}"/>
    <cellStyle name="Normal 3 2" xfId="13" xr:uid="{3165B94F-D9D6-463F-891E-65315BD9EE60}"/>
    <cellStyle name="Normal 3 2 2" xfId="63" xr:uid="{4A988CE5-BDB5-48A4-8E64-66C62953F5A5}"/>
    <cellStyle name="Normal 3 3" xfId="60" xr:uid="{F3D22B6E-F3DB-433B-94F6-6BE68AC044F2}"/>
    <cellStyle name="Normal 4" xfId="10" xr:uid="{C199A160-0842-4ADE-83C5-47F711181293}"/>
    <cellStyle name="Normal 4 2" xfId="14" xr:uid="{438996B7-874A-46EF-B7C5-C36E2392FEED}"/>
    <cellStyle name="Normal 4 2 2" xfId="64" xr:uid="{9261CC4E-7ED4-41E4-BA26-110CB7CEC0F0}"/>
    <cellStyle name="Normal 4 3" xfId="61" xr:uid="{5DD8F67C-3F44-4C6C-883D-A490232C2586}"/>
    <cellStyle name="Normal 5" xfId="11" xr:uid="{E87EA7FF-8F8F-46EA-9C1E-6F93244B42DC}"/>
    <cellStyle name="Normal 5 2" xfId="62" xr:uid="{DB714CBE-47A6-4617-B458-D4AA21D38C5B}"/>
    <cellStyle name="Normal 6" xfId="8" xr:uid="{1AEBBB80-AE11-4779-8984-0A595EB7AED6}"/>
    <cellStyle name="Normal 6 2" xfId="12" xr:uid="{7D406249-FB97-4F94-927A-000F7C36AC38}"/>
    <cellStyle name="Normal 6 2 2" xfId="17" xr:uid="{6A73BC11-429E-431B-9EF9-1B9A8D9B4611}"/>
    <cellStyle name="Normal 6 2 2 2" xfId="30" xr:uid="{06ADD3F9-C375-43B0-97DF-CD8B42C40363}"/>
    <cellStyle name="Normal 6 2 2 2 2" xfId="55" xr:uid="{E86D6D25-0E80-4310-AFEC-AA96C9A1B3BE}"/>
    <cellStyle name="Normal 6 2 2 3" xfId="24" xr:uid="{92867F4D-4B9B-4A6B-BAA2-E0A902F81211}"/>
    <cellStyle name="Normal 6 2 2 3 2" xfId="49" xr:uid="{68932D73-1DC8-4865-B506-23CAF1532164}"/>
    <cellStyle name="Normal 6 2 2 4" xfId="41" xr:uid="{09A80045-C501-42F3-982E-D92356440D67}"/>
    <cellStyle name="Normal 6 2 3" xfId="19" xr:uid="{A12A542F-95B5-4C55-9839-E37D5CF921FA}"/>
    <cellStyle name="Normal 6 2 3 2" xfId="32" xr:uid="{FB4E6BCB-5FFC-4017-A6FE-7DF0314BA486}"/>
    <cellStyle name="Normal 6 2 3 2 2" xfId="57" xr:uid="{91DD6F63-B176-4927-9322-225897F82DA7}"/>
    <cellStyle name="Normal 6 2 3 3" xfId="26" xr:uid="{047DF2D6-25A4-4DDB-8293-5B588709AAB9}"/>
    <cellStyle name="Normal 6 2 3 3 2" xfId="51" xr:uid="{B44469EF-FAE9-43DE-922B-525BF8540A42}"/>
    <cellStyle name="Normal 6 2 3 4" xfId="43" xr:uid="{A97FDE9A-AE66-48CE-99E2-2A024CC1810C}"/>
    <cellStyle name="Normal 6 2 4" xfId="28" xr:uid="{D1FC9FB5-CD22-42E8-BAFC-34296EDCEDA9}"/>
    <cellStyle name="Normal 6 2 4 2" xfId="53" xr:uid="{53B98887-757B-40CB-842C-086F8D39AA87}"/>
    <cellStyle name="Normal 6 2 5" xfId="22" xr:uid="{6AF60CB4-06B7-4DDE-96F1-DCB27B1F18E5}"/>
    <cellStyle name="Normal 6 2 5 2" xfId="47" xr:uid="{C43C40F8-6054-47E2-BFCB-C5E104B87035}"/>
    <cellStyle name="Normal 6 2 6" xfId="38" xr:uid="{9C14CE45-F2B0-4B13-B658-95213124668D}"/>
    <cellStyle name="Normal 6 2 7" xfId="36" xr:uid="{73E1BBDF-B9B0-40D9-8466-AD49855CEADC}"/>
    <cellStyle name="Normal 6 3" xfId="16" xr:uid="{C2558E1F-B0DE-497C-A591-4446227C4D0B}"/>
    <cellStyle name="Normal 6 3 2" xfId="29" xr:uid="{09588A09-85A6-4506-9DCB-53F2CE29BE22}"/>
    <cellStyle name="Normal 6 3 2 2" xfId="54" xr:uid="{B69BEE7D-C88E-4831-BF7F-05206DF888C2}"/>
    <cellStyle name="Normal 6 3 3" xfId="23" xr:uid="{C3EF21A2-2CB2-4DCC-BC89-E670283C3FAB}"/>
    <cellStyle name="Normal 6 3 3 2" xfId="48" xr:uid="{3017EF54-ED45-4FCE-BFF2-D08CEC162DCF}"/>
    <cellStyle name="Normal 6 3 4" xfId="40" xr:uid="{902C5631-0D87-4A7D-A9C9-07CE170AF188}"/>
    <cellStyle name="Normal 6 4" xfId="18" xr:uid="{EB18EC26-0585-4E90-8C6B-3C2EFF9A7B1F}"/>
    <cellStyle name="Normal 6 4 2" xfId="31" xr:uid="{7DB0B9EF-5F11-4F98-B4EF-8A14D90FCA44}"/>
    <cellStyle name="Normal 6 4 2 2" xfId="56" xr:uid="{C336D87C-5EDB-4B27-A919-959664423B10}"/>
    <cellStyle name="Normal 6 4 3" xfId="25" xr:uid="{66BE53AF-900A-44BE-8682-FB2D6FF1FC8D}"/>
    <cellStyle name="Normal 6 4 3 2" xfId="50" xr:uid="{AFBBDF3E-9019-4DD5-A8F7-0C10E79DD7A9}"/>
    <cellStyle name="Normal 6 4 4" xfId="42" xr:uid="{2952A22D-FD34-497B-9D3B-1E5FD7AF90E2}"/>
    <cellStyle name="Normal 6 5" xfId="27" xr:uid="{DFA39B7D-8E46-439B-B076-E66ECD3B62DF}"/>
    <cellStyle name="Normal 6 5 2" xfId="52" xr:uid="{2E08AE14-460C-4CAE-A860-0D0EBB575076}"/>
    <cellStyle name="Normal 6 6" xfId="21" xr:uid="{FD03250C-494E-4C0A-B07B-50990D03BDDA}"/>
    <cellStyle name="Normal 6 6 2" xfId="46" xr:uid="{A38B3A32-1DA7-4933-9435-9A5F44039864}"/>
    <cellStyle name="Normal 6 7" xfId="37" xr:uid="{89AC6B48-D0BA-4D96-AA34-625E11A1BBD5}"/>
    <cellStyle name="Normal 6 8" xfId="34" xr:uid="{60F8101A-6076-44D3-9ADB-FFAE90AD5E1C}"/>
    <cellStyle name="Normal 7" xfId="20" xr:uid="{2DD9A0A8-C5C4-4C23-98A0-8A91A4ADA11E}"/>
    <cellStyle name="Normal 7 2" xfId="33" xr:uid="{992BC961-0FE2-4382-8D3B-33899C19A106}"/>
    <cellStyle name="Normal 7 2 2" xfId="58" xr:uid="{B798BC55-AA77-4CA4-A87B-F5010D725BE3}"/>
    <cellStyle name="Normal 7 3" xfId="45" xr:uid="{A0A261B5-2E1D-4010-AC66-ACE9E7B2428C}"/>
    <cellStyle name="一般" xfId="0" builtinId="0"/>
    <cellStyle name="一般 2" xfId="4" xr:uid="{00000000-0005-0000-0000-00001E000000}"/>
    <cellStyle name="一般 3" xfId="5" xr:uid="{7804C1C2-6DC6-4D0F-A06C-911DE595B430}"/>
    <cellStyle name="一般 4" xfId="6" xr:uid="{BE958293-41AE-4679-B1FF-E7C13BA5AF89}"/>
    <cellStyle name="一般 4 2" xfId="59" xr:uid="{E1EA1436-2B68-48AB-B4C0-2E0251665F5F}"/>
    <cellStyle name="一般 5" xfId="74" xr:uid="{3D24C79E-7053-4B66-9F3A-1CAD6D90821C}"/>
    <cellStyle name="一般 6" xfId="76" xr:uid="{E889BD2A-A2E0-40D2-B444-E3A0478E8EA7}"/>
    <cellStyle name="千分位 2" xfId="35" xr:uid="{90711F5D-6BEB-4E1A-9FF5-9FCBF4811C7B}"/>
    <cellStyle name="千分位 2 2" xfId="66" xr:uid="{E3280AC3-A3BE-46B2-93F5-3C45E3059218}"/>
    <cellStyle name="百分比" xfId="2" builtinId="5"/>
    <cellStyle name="超連結 2" xfId="75" xr:uid="{CCD29CF0-0571-4621-95E3-F67A442CBA92}"/>
    <cellStyle name="說明文字" xfId="3" builtinId="53"/>
    <cellStyle name="說明文字 2" xfId="69" xr:uid="{41672362-CF38-4A34-9A38-C84F92BC0CE6}"/>
    <cellStyle name="壞" xfId="1" builtinId="27"/>
    <cellStyle name="壞 2" xfId="77" xr:uid="{C6E8588B-96A6-4546-94A0-CA9AE60CF6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F357"/>
  <sheetViews>
    <sheetView tabSelected="1" zoomScaleNormal="100" workbookViewId="0">
      <selection sqref="A1:A2"/>
    </sheetView>
  </sheetViews>
  <sheetFormatPr defaultColWidth="43.125" defaultRowHeight="15" customHeight="1"/>
  <cols>
    <col min="1" max="1" width="42.5" style="2" customWidth="1"/>
    <col min="2" max="2" width="12.625" style="2" customWidth="1"/>
    <col min="3" max="3" width="42.5" style="2" customWidth="1"/>
    <col min="4" max="7" width="24.625" style="2" customWidth="1"/>
    <col min="8" max="10" width="22.375" style="2" customWidth="1"/>
    <col min="11" max="11" width="11.875" style="2" hidden="1" customWidth="1"/>
    <col min="12" max="12" width="16.875" style="2" hidden="1" customWidth="1"/>
    <col min="13" max="13" width="16.125" style="2" hidden="1" customWidth="1"/>
    <col min="14" max="14" width="16" style="3" bestFit="1" customWidth="1"/>
    <col min="15" max="15" width="54" style="2" hidden="1" customWidth="1"/>
    <col min="16" max="17" width="18.625" style="3" customWidth="1"/>
    <col min="18" max="18" width="88.75" style="2" bestFit="1" customWidth="1"/>
    <col min="19" max="19" width="51.125" style="2" hidden="1" customWidth="1"/>
    <col min="20" max="20" width="44" style="2" hidden="1" customWidth="1"/>
    <col min="21" max="21" width="15.5" style="2" hidden="1" customWidth="1"/>
    <col min="22" max="22" width="14" style="2" hidden="1" customWidth="1"/>
    <col min="23" max="30" width="11.625" style="2" customWidth="1"/>
    <col min="31" max="32" width="14.625" style="2" customWidth="1"/>
    <col min="33" max="38" width="11.625" style="2" customWidth="1"/>
    <col min="39" max="16384" width="43.125" style="2"/>
  </cols>
  <sheetData>
    <row r="1" spans="1:214" s="57" customFormat="1" ht="35.1" customHeight="1">
      <c r="A1" s="170" t="s">
        <v>3285</v>
      </c>
      <c r="B1" s="170" t="s">
        <v>1</v>
      </c>
      <c r="C1" s="170" t="s">
        <v>2</v>
      </c>
      <c r="D1" s="170" t="s">
        <v>3450</v>
      </c>
      <c r="E1" s="170" t="s">
        <v>3467</v>
      </c>
      <c r="F1" s="170" t="s">
        <v>3441</v>
      </c>
      <c r="G1" s="170" t="s">
        <v>6</v>
      </c>
      <c r="H1" s="170" t="s">
        <v>9</v>
      </c>
      <c r="I1" s="170" t="s">
        <v>10</v>
      </c>
      <c r="J1" s="170" t="s">
        <v>11</v>
      </c>
      <c r="K1" s="170" t="s">
        <v>3286</v>
      </c>
      <c r="L1" s="171" t="s">
        <v>3340</v>
      </c>
      <c r="M1" s="170" t="s">
        <v>3287</v>
      </c>
      <c r="N1" s="170" t="s">
        <v>13</v>
      </c>
      <c r="O1" s="170" t="s">
        <v>14</v>
      </c>
      <c r="P1" s="170" t="s">
        <v>3451</v>
      </c>
      <c r="Q1" s="170" t="s">
        <v>16</v>
      </c>
      <c r="R1" s="170" t="s">
        <v>18</v>
      </c>
      <c r="S1" s="170" t="s">
        <v>3508</v>
      </c>
      <c r="T1" s="170" t="s">
        <v>19</v>
      </c>
      <c r="U1" s="170" t="s">
        <v>21</v>
      </c>
      <c r="V1" s="170" t="s">
        <v>22</v>
      </c>
      <c r="W1" s="173" t="s">
        <v>23</v>
      </c>
      <c r="X1" s="173"/>
      <c r="Y1" s="173" t="s">
        <v>24</v>
      </c>
      <c r="Z1" s="173"/>
      <c r="AA1" s="173" t="s">
        <v>25</v>
      </c>
      <c r="AB1" s="173"/>
      <c r="AC1" s="173" t="s">
        <v>26</v>
      </c>
      <c r="AD1" s="173"/>
      <c r="AE1" s="173" t="s">
        <v>27</v>
      </c>
      <c r="AF1" s="173"/>
      <c r="AG1" s="174" t="s">
        <v>28</v>
      </c>
      <c r="AH1" s="175"/>
      <c r="AI1" s="174" t="s">
        <v>29</v>
      </c>
      <c r="AJ1" s="175"/>
      <c r="AK1" s="174" t="s">
        <v>30</v>
      </c>
      <c r="AL1" s="175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</row>
    <row r="2" spans="1:214" s="57" customFormat="1" ht="16.5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2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34" t="s">
        <v>33</v>
      </c>
      <c r="X2" s="34" t="s">
        <v>34</v>
      </c>
      <c r="Y2" s="34" t="s">
        <v>33</v>
      </c>
      <c r="Z2" s="34" t="s">
        <v>34</v>
      </c>
      <c r="AA2" s="34" t="s">
        <v>33</v>
      </c>
      <c r="AB2" s="34" t="s">
        <v>34</v>
      </c>
      <c r="AC2" s="34" t="s">
        <v>33</v>
      </c>
      <c r="AD2" s="34" t="s">
        <v>34</v>
      </c>
      <c r="AE2" s="34" t="s">
        <v>33</v>
      </c>
      <c r="AF2" s="34" t="s">
        <v>34</v>
      </c>
      <c r="AG2" s="38" t="s">
        <v>33</v>
      </c>
      <c r="AH2" s="38" t="s">
        <v>34</v>
      </c>
      <c r="AI2" s="38" t="s">
        <v>33</v>
      </c>
      <c r="AJ2" s="38" t="s">
        <v>34</v>
      </c>
      <c r="AK2" s="38" t="s">
        <v>33</v>
      </c>
      <c r="AL2" s="38" t="s">
        <v>34</v>
      </c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8"/>
      <c r="CE2" s="58"/>
      <c r="CF2" s="58"/>
      <c r="CG2" s="58"/>
      <c r="CH2" s="58"/>
      <c r="CI2" s="58"/>
      <c r="CJ2" s="58"/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8"/>
      <c r="DK2" s="58"/>
      <c r="DL2" s="58"/>
      <c r="DM2" s="58"/>
      <c r="DN2" s="58"/>
      <c r="DO2" s="58"/>
      <c r="DP2" s="58"/>
      <c r="DQ2" s="58"/>
      <c r="DR2" s="58"/>
      <c r="DS2" s="58"/>
      <c r="DT2" s="58"/>
      <c r="DU2" s="58"/>
      <c r="DV2" s="58"/>
      <c r="DW2" s="58"/>
      <c r="DX2" s="58"/>
      <c r="DY2" s="58"/>
      <c r="DZ2" s="58"/>
      <c r="EA2" s="58"/>
      <c r="EB2" s="58"/>
      <c r="EC2" s="58"/>
      <c r="ED2" s="58"/>
      <c r="EE2" s="58"/>
      <c r="EF2" s="58"/>
      <c r="EG2" s="58"/>
      <c r="EH2" s="58"/>
      <c r="EI2" s="58"/>
      <c r="EJ2" s="58"/>
      <c r="EK2" s="58"/>
      <c r="EL2" s="58"/>
      <c r="EM2" s="58"/>
      <c r="EN2" s="58"/>
      <c r="EO2" s="58"/>
      <c r="EP2" s="58"/>
      <c r="EQ2" s="58"/>
      <c r="ER2" s="58"/>
      <c r="ES2" s="58"/>
      <c r="ET2" s="58"/>
      <c r="EU2" s="58"/>
      <c r="EV2" s="58"/>
      <c r="EW2" s="58"/>
      <c r="EX2" s="58"/>
      <c r="EY2" s="58"/>
      <c r="EZ2" s="58"/>
      <c r="FA2" s="58"/>
      <c r="FB2" s="58"/>
      <c r="FC2" s="58"/>
      <c r="FD2" s="58"/>
      <c r="FE2" s="58"/>
      <c r="FF2" s="58"/>
      <c r="FG2" s="58"/>
      <c r="FH2" s="58"/>
      <c r="FI2" s="58"/>
      <c r="FJ2" s="58"/>
      <c r="FK2" s="58"/>
      <c r="FL2" s="58"/>
      <c r="FM2" s="58"/>
      <c r="FN2" s="58"/>
      <c r="FO2" s="58"/>
      <c r="FP2" s="58"/>
      <c r="FQ2" s="58"/>
      <c r="FR2" s="58"/>
      <c r="FS2" s="58"/>
      <c r="FT2" s="58"/>
      <c r="FU2" s="58"/>
      <c r="FV2" s="58"/>
      <c r="FW2" s="58"/>
      <c r="FX2" s="58"/>
      <c r="FY2" s="58"/>
      <c r="FZ2" s="58"/>
      <c r="GA2" s="58"/>
      <c r="GB2" s="58"/>
      <c r="GC2" s="58"/>
      <c r="GD2" s="58"/>
      <c r="GE2" s="58"/>
      <c r="GF2" s="58"/>
      <c r="GG2" s="58"/>
      <c r="GH2" s="58"/>
      <c r="GI2" s="58"/>
      <c r="GJ2" s="58"/>
      <c r="GK2" s="58"/>
      <c r="GL2" s="58"/>
      <c r="GM2" s="58"/>
      <c r="GN2" s="58"/>
      <c r="GO2" s="58"/>
      <c r="GP2" s="58"/>
      <c r="GQ2" s="58"/>
      <c r="GR2" s="58"/>
      <c r="GS2" s="58"/>
      <c r="GT2" s="58"/>
      <c r="GU2" s="58"/>
      <c r="GV2" s="58"/>
      <c r="GW2" s="58"/>
      <c r="GX2" s="58"/>
      <c r="GY2" s="58"/>
      <c r="GZ2" s="58"/>
      <c r="HA2" s="58"/>
      <c r="HB2" s="58"/>
      <c r="HC2" s="58"/>
      <c r="HD2" s="58"/>
      <c r="HE2" s="58"/>
      <c r="HF2" s="58"/>
    </row>
    <row r="3" spans="1:214" s="153" customFormat="1" ht="17.45" customHeight="1">
      <c r="A3" s="137" t="s">
        <v>3821</v>
      </c>
      <c r="B3" s="137"/>
      <c r="C3" s="137" t="s">
        <v>3822</v>
      </c>
      <c r="D3" s="148">
        <v>7680</v>
      </c>
      <c r="E3" s="148">
        <v>1001</v>
      </c>
      <c r="F3" s="148">
        <v>7680</v>
      </c>
      <c r="G3" s="148">
        <v>1002</v>
      </c>
      <c r="H3" s="137" t="s">
        <v>3932</v>
      </c>
      <c r="I3" s="137" t="s">
        <v>3930</v>
      </c>
      <c r="J3" s="137" t="s">
        <v>3933</v>
      </c>
      <c r="K3" s="137" t="b">
        <v>0</v>
      </c>
      <c r="L3" s="144" t="b">
        <v>1</v>
      </c>
      <c r="M3" s="137" t="b">
        <v>0</v>
      </c>
      <c r="N3" s="161">
        <v>0.96050000000000002</v>
      </c>
      <c r="O3" s="137" t="s">
        <v>3830</v>
      </c>
      <c r="P3" s="162" t="str">
        <f t="shared" ref="P3:P4" si="0">IF(D3&gt;0,"Yes","")</f>
        <v>Yes</v>
      </c>
      <c r="Q3" s="162" t="str">
        <f t="shared" ref="Q3:Q4" si="1">IF(F3&gt;0,"Yes","")</f>
        <v>Yes</v>
      </c>
      <c r="R3" s="137" t="s">
        <v>3838</v>
      </c>
      <c r="S3" s="149" t="s">
        <v>3832</v>
      </c>
      <c r="T3" s="149" t="s">
        <v>3833</v>
      </c>
      <c r="U3" s="148">
        <v>18723</v>
      </c>
      <c r="V3" s="148">
        <v>50300</v>
      </c>
      <c r="W3" s="137" t="s">
        <v>3928</v>
      </c>
      <c r="X3" s="137"/>
      <c r="Y3" s="137" t="s">
        <v>3928</v>
      </c>
      <c r="Z3" s="137"/>
      <c r="AA3" s="137" t="s">
        <v>3928</v>
      </c>
      <c r="AB3" s="137"/>
      <c r="AC3" s="137" t="s">
        <v>3928</v>
      </c>
      <c r="AD3" s="137"/>
      <c r="AE3" s="163"/>
      <c r="AF3" s="137"/>
      <c r="AG3" s="137" t="s">
        <v>3928</v>
      </c>
      <c r="AH3" s="137"/>
      <c r="AI3" s="137" t="s">
        <v>3928</v>
      </c>
      <c r="AJ3" s="137"/>
      <c r="AK3" s="137" t="s">
        <v>3928</v>
      </c>
      <c r="AL3" s="137"/>
    </row>
    <row r="4" spans="1:214" s="153" customFormat="1" ht="17.45" customHeight="1">
      <c r="A4" s="137" t="s">
        <v>3823</v>
      </c>
      <c r="B4" s="137"/>
      <c r="C4" s="137" t="s">
        <v>3824</v>
      </c>
      <c r="D4" s="148">
        <v>7681</v>
      </c>
      <c r="E4" s="148">
        <v>1001</v>
      </c>
      <c r="F4" s="148">
        <v>7681</v>
      </c>
      <c r="G4" s="148">
        <v>1002</v>
      </c>
      <c r="H4" s="137" t="s">
        <v>3932</v>
      </c>
      <c r="I4" s="137" t="s">
        <v>3930</v>
      </c>
      <c r="J4" s="137" t="s">
        <v>3931</v>
      </c>
      <c r="K4" s="137" t="b">
        <v>0</v>
      </c>
      <c r="L4" s="144" t="b">
        <v>1</v>
      </c>
      <c r="M4" s="137" t="b">
        <v>0</v>
      </c>
      <c r="N4" s="161">
        <v>0.96540000000000004</v>
      </c>
      <c r="O4" s="137" t="s">
        <v>3831</v>
      </c>
      <c r="P4" s="162" t="str">
        <f t="shared" si="0"/>
        <v>Yes</v>
      </c>
      <c r="Q4" s="162" t="str">
        <f t="shared" si="1"/>
        <v>Yes</v>
      </c>
      <c r="R4" s="137" t="s">
        <v>3839</v>
      </c>
      <c r="S4" s="149" t="s">
        <v>3834</v>
      </c>
      <c r="T4" s="149" t="s">
        <v>3835</v>
      </c>
      <c r="U4" s="148">
        <v>18739</v>
      </c>
      <c r="V4" s="148">
        <v>50300</v>
      </c>
      <c r="W4" s="137" t="s">
        <v>3928</v>
      </c>
      <c r="X4" s="137"/>
      <c r="Y4" s="137" t="s">
        <v>3928</v>
      </c>
      <c r="Z4" s="137"/>
      <c r="AA4" s="137" t="s">
        <v>3928</v>
      </c>
      <c r="AB4" s="137"/>
      <c r="AC4" s="137" t="s">
        <v>3928</v>
      </c>
      <c r="AD4" s="137"/>
      <c r="AE4" s="163"/>
      <c r="AF4" s="137"/>
      <c r="AG4" s="137" t="s">
        <v>3928</v>
      </c>
      <c r="AH4" s="137"/>
      <c r="AI4" s="137" t="s">
        <v>3928</v>
      </c>
      <c r="AJ4" s="137"/>
      <c r="AK4" s="137" t="s">
        <v>3928</v>
      </c>
      <c r="AL4" s="137"/>
    </row>
    <row r="5" spans="1:214" s="153" customFormat="1" ht="17.45" customHeight="1">
      <c r="A5" s="137" t="s">
        <v>3924</v>
      </c>
      <c r="B5" s="137"/>
      <c r="C5" s="137" t="s">
        <v>3925</v>
      </c>
      <c r="D5" s="137">
        <v>7682</v>
      </c>
      <c r="E5" s="148">
        <v>1001</v>
      </c>
      <c r="F5" s="137">
        <v>7682</v>
      </c>
      <c r="G5" s="137">
        <v>1002</v>
      </c>
      <c r="H5" s="137" t="s">
        <v>3932</v>
      </c>
      <c r="I5" s="137" t="s">
        <v>3934</v>
      </c>
      <c r="J5" s="137" t="s">
        <v>3935</v>
      </c>
      <c r="K5" s="137" t="b">
        <v>0</v>
      </c>
      <c r="L5" s="137" t="b">
        <v>0</v>
      </c>
      <c r="M5" s="137" t="b">
        <v>0</v>
      </c>
      <c r="N5" s="161">
        <v>0.96020000000000005</v>
      </c>
      <c r="O5" s="137" t="s">
        <v>3828</v>
      </c>
      <c r="P5" s="162" t="str">
        <f t="shared" ref="P5" si="2">IF(D5&gt;0,"Yes","")</f>
        <v>Yes</v>
      </c>
      <c r="Q5" s="162" t="str">
        <f t="shared" ref="Q5" si="3">IF(F5&gt;0,"Yes","")</f>
        <v>Yes</v>
      </c>
      <c r="R5" s="137" t="s">
        <v>3829</v>
      </c>
      <c r="S5" s="149" t="s">
        <v>3926</v>
      </c>
      <c r="T5" s="149" t="s">
        <v>3927</v>
      </c>
      <c r="U5" s="148">
        <v>21879</v>
      </c>
      <c r="V5" s="148">
        <v>50300</v>
      </c>
      <c r="W5" s="137" t="s">
        <v>3928</v>
      </c>
      <c r="X5" s="137"/>
      <c r="Y5" s="137" t="s">
        <v>3928</v>
      </c>
      <c r="Z5" s="137"/>
      <c r="AA5" s="137" t="s">
        <v>3928</v>
      </c>
      <c r="AB5" s="137"/>
      <c r="AC5" s="137" t="s">
        <v>3928</v>
      </c>
      <c r="AD5" s="137"/>
      <c r="AE5" s="163"/>
      <c r="AF5" s="137"/>
      <c r="AG5" s="137" t="s">
        <v>3928</v>
      </c>
      <c r="AH5" s="137"/>
      <c r="AI5" s="137" t="s">
        <v>3928</v>
      </c>
      <c r="AJ5" s="137"/>
      <c r="AK5" s="137" t="s">
        <v>3928</v>
      </c>
      <c r="AL5" s="137"/>
    </row>
    <row r="6" spans="1:214" s="46" customFormat="1" ht="17.45" customHeight="1">
      <c r="A6" s="65" t="s">
        <v>154</v>
      </c>
      <c r="B6" s="65"/>
      <c r="C6" s="65" t="s">
        <v>155</v>
      </c>
      <c r="D6" s="67">
        <v>1324</v>
      </c>
      <c r="E6" s="67">
        <v>1001</v>
      </c>
      <c r="F6" s="67">
        <v>1324</v>
      </c>
      <c r="G6" s="67">
        <v>1002</v>
      </c>
      <c r="H6" s="65" t="s">
        <v>97</v>
      </c>
      <c r="I6" s="65" t="s">
        <v>97</v>
      </c>
      <c r="J6" s="66"/>
      <c r="K6" s="65" t="b">
        <v>0</v>
      </c>
      <c r="L6" s="65" t="b">
        <v>0</v>
      </c>
      <c r="M6" s="65" t="b">
        <v>0</v>
      </c>
      <c r="N6" s="69">
        <v>0.9909</v>
      </c>
      <c r="O6" s="66"/>
      <c r="P6" s="69" t="str">
        <f t="shared" ref="P6:P22" si="4">IF(D6&gt;0,"Yes","")</f>
        <v>Yes</v>
      </c>
      <c r="Q6" s="69" t="str">
        <f t="shared" ref="Q6:Q22" si="5">IF(F6&gt;0,"Yes","")</f>
        <v>Yes</v>
      </c>
      <c r="R6" s="66" t="s">
        <v>156</v>
      </c>
      <c r="S6" s="71" t="s">
        <v>157</v>
      </c>
      <c r="T6" s="71" t="s">
        <v>158</v>
      </c>
      <c r="U6" s="66"/>
      <c r="V6" s="66"/>
      <c r="W6" s="65" t="s">
        <v>3020</v>
      </c>
      <c r="X6" s="65"/>
      <c r="Y6" s="65"/>
      <c r="Z6" s="65" t="s">
        <v>3239</v>
      </c>
      <c r="AA6" s="66"/>
      <c r="AB6" s="66" t="s">
        <v>3239</v>
      </c>
      <c r="AC6" s="66"/>
      <c r="AD6" s="66" t="s">
        <v>3239</v>
      </c>
      <c r="AE6" s="66"/>
      <c r="AF6" s="65" t="s">
        <v>64</v>
      </c>
      <c r="AG6" s="66"/>
      <c r="AH6" s="65" t="s">
        <v>64</v>
      </c>
      <c r="AI6" s="66"/>
      <c r="AJ6" s="65" t="s">
        <v>64</v>
      </c>
      <c r="AK6" s="66"/>
      <c r="AL6" s="65" t="s">
        <v>64</v>
      </c>
    </row>
    <row r="7" spans="1:214" s="46" customFormat="1" ht="17.45" customHeight="1">
      <c r="A7" s="65" t="s">
        <v>160</v>
      </c>
      <c r="B7" s="65"/>
      <c r="C7" s="65" t="s">
        <v>161</v>
      </c>
      <c r="D7" s="67">
        <v>1413</v>
      </c>
      <c r="E7" s="67">
        <v>1001</v>
      </c>
      <c r="F7" s="67">
        <v>1413</v>
      </c>
      <c r="G7" s="67">
        <v>1002</v>
      </c>
      <c r="H7" s="65" t="s">
        <v>97</v>
      </c>
      <c r="I7" s="65" t="s">
        <v>97</v>
      </c>
      <c r="J7" s="66"/>
      <c r="K7" s="65" t="b">
        <v>0</v>
      </c>
      <c r="L7" s="65" t="b">
        <v>0</v>
      </c>
      <c r="M7" s="65" t="b">
        <v>0</v>
      </c>
      <c r="N7" s="69">
        <v>0.99260000000000004</v>
      </c>
      <c r="O7" s="65" t="s">
        <v>162</v>
      </c>
      <c r="P7" s="69" t="str">
        <f t="shared" si="4"/>
        <v>Yes</v>
      </c>
      <c r="Q7" s="69" t="str">
        <f t="shared" si="5"/>
        <v>Yes</v>
      </c>
      <c r="R7" s="65" t="s">
        <v>163</v>
      </c>
      <c r="S7" s="71" t="s">
        <v>164</v>
      </c>
      <c r="T7" s="71" t="s">
        <v>165</v>
      </c>
      <c r="U7" s="67">
        <v>27</v>
      </c>
      <c r="V7" s="67">
        <v>10001</v>
      </c>
      <c r="W7" s="65" t="s">
        <v>3020</v>
      </c>
      <c r="X7" s="65"/>
      <c r="Y7" s="65" t="s">
        <v>3817</v>
      </c>
      <c r="Z7" s="65" t="s">
        <v>3240</v>
      </c>
      <c r="AA7" s="65"/>
      <c r="AB7" s="65" t="s">
        <v>3239</v>
      </c>
      <c r="AC7" s="65" t="s">
        <v>124</v>
      </c>
      <c r="AD7" s="65" t="s">
        <v>3240</v>
      </c>
      <c r="AE7" s="65" t="s">
        <v>124</v>
      </c>
      <c r="AF7" s="65" t="s">
        <v>167</v>
      </c>
      <c r="AG7" s="65"/>
      <c r="AH7" s="65" t="s">
        <v>64</v>
      </c>
      <c r="AI7" s="65"/>
      <c r="AJ7" s="65" t="s">
        <v>64</v>
      </c>
      <c r="AK7" s="65"/>
      <c r="AL7" s="65" t="s">
        <v>64</v>
      </c>
    </row>
    <row r="8" spans="1:214" s="46" customFormat="1" ht="17.45" customHeight="1">
      <c r="A8" s="68" t="s">
        <v>2969</v>
      </c>
      <c r="B8" s="68"/>
      <c r="C8" s="68" t="s">
        <v>3013</v>
      </c>
      <c r="D8" s="77">
        <v>1034</v>
      </c>
      <c r="E8" s="77">
        <v>1001</v>
      </c>
      <c r="F8" s="77">
        <v>1034</v>
      </c>
      <c r="G8" s="77">
        <v>1002</v>
      </c>
      <c r="H8" s="68" t="s">
        <v>97</v>
      </c>
      <c r="I8" s="68" t="s">
        <v>97</v>
      </c>
      <c r="J8" s="77"/>
      <c r="K8" s="68" t="b">
        <v>0</v>
      </c>
      <c r="L8" s="68" t="b">
        <v>0</v>
      </c>
      <c r="M8" s="68" t="b">
        <v>0</v>
      </c>
      <c r="N8" s="131">
        <v>0.99919999999999998</v>
      </c>
      <c r="O8" s="77" t="s">
        <v>2978</v>
      </c>
      <c r="P8" s="131" t="str">
        <f t="shared" si="4"/>
        <v>Yes</v>
      </c>
      <c r="Q8" s="131" t="str">
        <f t="shared" si="5"/>
        <v>Yes</v>
      </c>
      <c r="R8" s="68" t="s">
        <v>3045</v>
      </c>
      <c r="S8" s="72" t="s">
        <v>3009</v>
      </c>
      <c r="T8" s="72" t="s">
        <v>3010</v>
      </c>
      <c r="U8" s="76">
        <v>128</v>
      </c>
      <c r="V8" s="76">
        <v>50300</v>
      </c>
      <c r="W8" s="68" t="s">
        <v>64</v>
      </c>
      <c r="X8" s="68"/>
      <c r="Y8" s="68" t="s">
        <v>64</v>
      </c>
      <c r="Z8" s="68"/>
      <c r="AA8" s="68" t="s">
        <v>64</v>
      </c>
      <c r="AB8" s="77"/>
      <c r="AC8" s="77" t="s">
        <v>64</v>
      </c>
      <c r="AD8" s="77"/>
      <c r="AE8" s="77"/>
      <c r="AF8" s="77"/>
      <c r="AG8" s="77" t="s">
        <v>64</v>
      </c>
      <c r="AH8" s="77"/>
      <c r="AI8" s="77" t="s">
        <v>64</v>
      </c>
      <c r="AJ8" s="77"/>
      <c r="AK8" s="77"/>
      <c r="AL8" s="77"/>
    </row>
    <row r="9" spans="1:214" s="46" customFormat="1" ht="17.45" customHeight="1">
      <c r="A9" s="65" t="s">
        <v>176</v>
      </c>
      <c r="B9" s="65"/>
      <c r="C9" s="65" t="s">
        <v>177</v>
      </c>
      <c r="D9" s="67">
        <v>1191</v>
      </c>
      <c r="E9" s="67">
        <v>1001</v>
      </c>
      <c r="F9" s="66"/>
      <c r="G9" s="66"/>
      <c r="H9" s="65" t="s">
        <v>173</v>
      </c>
      <c r="I9" s="65" t="s">
        <v>174</v>
      </c>
      <c r="J9" s="66"/>
      <c r="K9" s="65" t="b">
        <v>0</v>
      </c>
      <c r="L9" s="65" t="b">
        <v>0</v>
      </c>
      <c r="M9" s="65" t="b">
        <v>0</v>
      </c>
      <c r="N9" s="69">
        <v>0.99650000000000005</v>
      </c>
      <c r="O9" s="65" t="s">
        <v>178</v>
      </c>
      <c r="P9" s="69" t="str">
        <f t="shared" si="4"/>
        <v>Yes</v>
      </c>
      <c r="Q9" s="69" t="str">
        <f t="shared" si="5"/>
        <v/>
      </c>
      <c r="R9" s="65" t="s">
        <v>179</v>
      </c>
      <c r="S9" s="71" t="s">
        <v>180</v>
      </c>
      <c r="T9" s="71"/>
      <c r="U9" s="67">
        <v>131</v>
      </c>
      <c r="V9" s="67">
        <v>10001</v>
      </c>
      <c r="W9" s="65" t="s">
        <v>3018</v>
      </c>
      <c r="X9" s="65"/>
      <c r="Y9" s="65"/>
      <c r="Z9" s="65"/>
      <c r="AA9" s="65"/>
      <c r="AB9" s="66"/>
      <c r="AC9" s="66"/>
      <c r="AD9" s="66"/>
      <c r="AE9" s="66"/>
      <c r="AF9" s="66"/>
      <c r="AG9" s="66"/>
      <c r="AH9" s="66" t="s">
        <v>124</v>
      </c>
      <c r="AI9" s="66"/>
      <c r="AJ9" s="66" t="s">
        <v>124</v>
      </c>
      <c r="AK9" s="66"/>
      <c r="AL9" s="66" t="s">
        <v>124</v>
      </c>
    </row>
    <row r="10" spans="1:214" s="46" customFormat="1" ht="17.45" customHeight="1">
      <c r="A10" s="65" t="s">
        <v>189</v>
      </c>
      <c r="B10" s="65"/>
      <c r="C10" s="65" t="s">
        <v>190</v>
      </c>
      <c r="D10" s="67">
        <v>1148</v>
      </c>
      <c r="E10" s="67">
        <v>1001</v>
      </c>
      <c r="F10" s="67">
        <v>1148</v>
      </c>
      <c r="G10" s="67">
        <v>1002</v>
      </c>
      <c r="H10" s="65" t="s">
        <v>97</v>
      </c>
      <c r="I10" s="65" t="s">
        <v>97</v>
      </c>
      <c r="J10" s="66"/>
      <c r="K10" s="65" t="b">
        <v>0</v>
      </c>
      <c r="L10" s="65" t="b">
        <v>0</v>
      </c>
      <c r="M10" s="65" t="b">
        <v>0</v>
      </c>
      <c r="N10" s="69">
        <v>0.99150000000000005</v>
      </c>
      <c r="O10" s="65" t="s">
        <v>191</v>
      </c>
      <c r="P10" s="69" t="str">
        <f t="shared" si="4"/>
        <v>Yes</v>
      </c>
      <c r="Q10" s="69" t="str">
        <f t="shared" si="5"/>
        <v>Yes</v>
      </c>
      <c r="R10" s="65" t="s">
        <v>192</v>
      </c>
      <c r="S10" s="71" t="s">
        <v>193</v>
      </c>
      <c r="T10" s="71" t="s">
        <v>194</v>
      </c>
      <c r="U10" s="67">
        <v>90</v>
      </c>
      <c r="V10" s="67">
        <v>10001</v>
      </c>
      <c r="W10" s="65" t="s">
        <v>3816</v>
      </c>
      <c r="X10" s="65"/>
      <c r="Y10" s="65"/>
      <c r="Z10" s="65" t="s">
        <v>64</v>
      </c>
      <c r="AA10" s="65"/>
      <c r="AB10" s="65" t="s">
        <v>64</v>
      </c>
      <c r="AC10" s="65"/>
      <c r="AD10" s="65" t="s">
        <v>64</v>
      </c>
      <c r="AE10" s="65"/>
      <c r="AF10" s="65" t="s">
        <v>64</v>
      </c>
      <c r="AG10" s="65"/>
      <c r="AH10" s="66" t="s">
        <v>64</v>
      </c>
      <c r="AI10" s="65"/>
      <c r="AJ10" s="65" t="s">
        <v>64</v>
      </c>
      <c r="AK10" s="65"/>
      <c r="AL10" s="65" t="s">
        <v>64</v>
      </c>
    </row>
    <row r="11" spans="1:214" s="46" customFormat="1" ht="17.45" customHeight="1">
      <c r="A11" s="68" t="s">
        <v>2966</v>
      </c>
      <c r="B11" s="68"/>
      <c r="C11" s="68" t="s">
        <v>2972</v>
      </c>
      <c r="D11" s="77">
        <v>5648</v>
      </c>
      <c r="E11" s="77">
        <v>1001</v>
      </c>
      <c r="F11" s="77">
        <v>5648</v>
      </c>
      <c r="G11" s="77">
        <v>1002</v>
      </c>
      <c r="H11" s="68" t="s">
        <v>97</v>
      </c>
      <c r="I11" s="68" t="s">
        <v>97</v>
      </c>
      <c r="J11" s="77"/>
      <c r="K11" s="68" t="b">
        <v>0</v>
      </c>
      <c r="L11" s="68" t="b">
        <v>0</v>
      </c>
      <c r="M11" s="68" t="b">
        <v>0</v>
      </c>
      <c r="N11" s="131">
        <v>0.99909999999999999</v>
      </c>
      <c r="O11" s="77" t="s">
        <v>2977</v>
      </c>
      <c r="P11" s="131" t="str">
        <f t="shared" si="4"/>
        <v>Yes</v>
      </c>
      <c r="Q11" s="131" t="str">
        <f t="shared" si="5"/>
        <v>Yes</v>
      </c>
      <c r="R11" s="68" t="s">
        <v>3039</v>
      </c>
      <c r="S11" s="72" t="s">
        <v>3011</v>
      </c>
      <c r="T11" s="72" t="s">
        <v>3012</v>
      </c>
      <c r="U11" s="76">
        <v>135</v>
      </c>
      <c r="V11" s="76">
        <v>50301</v>
      </c>
      <c r="W11" s="68" t="s">
        <v>64</v>
      </c>
      <c r="X11" s="68"/>
      <c r="Y11" s="68" t="s">
        <v>64</v>
      </c>
      <c r="Z11" s="68"/>
      <c r="AA11" s="68" t="s">
        <v>64</v>
      </c>
      <c r="AB11" s="77"/>
      <c r="AC11" s="77" t="s">
        <v>64</v>
      </c>
      <c r="AD11" s="77"/>
      <c r="AE11" s="77"/>
      <c r="AF11" s="77"/>
      <c r="AG11" s="77" t="s">
        <v>64</v>
      </c>
      <c r="AH11" s="77"/>
      <c r="AI11" s="77" t="s">
        <v>64</v>
      </c>
      <c r="AJ11" s="77"/>
      <c r="AK11" s="77" t="s">
        <v>64</v>
      </c>
      <c r="AL11" s="77"/>
    </row>
    <row r="12" spans="1:214" s="59" customFormat="1" ht="17.45" customHeight="1">
      <c r="A12" s="65" t="s">
        <v>208</v>
      </c>
      <c r="B12" s="65"/>
      <c r="C12" s="65" t="s">
        <v>209</v>
      </c>
      <c r="D12" s="67">
        <v>1052</v>
      </c>
      <c r="E12" s="67">
        <v>1001</v>
      </c>
      <c r="F12" s="67">
        <v>1052</v>
      </c>
      <c r="G12" s="67">
        <v>1002</v>
      </c>
      <c r="H12" s="65" t="s">
        <v>173</v>
      </c>
      <c r="I12" s="65" t="s">
        <v>174</v>
      </c>
      <c r="J12" s="66"/>
      <c r="K12" s="65" t="b">
        <v>0</v>
      </c>
      <c r="L12" s="65" t="b">
        <v>0</v>
      </c>
      <c r="M12" s="65" t="b">
        <v>0</v>
      </c>
      <c r="N12" s="69">
        <v>0.99909999999999999</v>
      </c>
      <c r="O12" s="65" t="s">
        <v>210</v>
      </c>
      <c r="P12" s="69" t="str">
        <f t="shared" si="4"/>
        <v>Yes</v>
      </c>
      <c r="Q12" s="69" t="str">
        <f t="shared" si="5"/>
        <v>Yes</v>
      </c>
      <c r="R12" s="65" t="s">
        <v>211</v>
      </c>
      <c r="S12" s="71" t="s">
        <v>212</v>
      </c>
      <c r="T12" s="71" t="s">
        <v>213</v>
      </c>
      <c r="U12" s="67">
        <v>135</v>
      </c>
      <c r="V12" s="67">
        <v>10001</v>
      </c>
      <c r="W12" s="65" t="s">
        <v>3239</v>
      </c>
      <c r="X12" s="65"/>
      <c r="Y12" s="65"/>
      <c r="Z12" s="65" t="s">
        <v>3239</v>
      </c>
      <c r="AA12" s="65"/>
      <c r="AB12" s="65" t="s">
        <v>64</v>
      </c>
      <c r="AC12" s="65"/>
      <c r="AD12" s="65" t="s">
        <v>3239</v>
      </c>
      <c r="AE12" s="65"/>
      <c r="AF12" s="65" t="s">
        <v>64</v>
      </c>
      <c r="AG12" s="65"/>
      <c r="AH12" s="65" t="s">
        <v>64</v>
      </c>
      <c r="AI12" s="65"/>
      <c r="AJ12" s="65" t="s">
        <v>64</v>
      </c>
      <c r="AK12" s="65"/>
      <c r="AL12" s="65" t="s">
        <v>64</v>
      </c>
    </row>
    <row r="13" spans="1:214" s="59" customFormat="1" ht="17.45" customHeight="1">
      <c r="A13" s="65" t="s">
        <v>220</v>
      </c>
      <c r="B13" s="65"/>
      <c r="C13" s="65" t="s">
        <v>221</v>
      </c>
      <c r="D13" s="67">
        <v>1240</v>
      </c>
      <c r="E13" s="67">
        <v>1001</v>
      </c>
      <c r="F13" s="67">
        <v>1240</v>
      </c>
      <c r="G13" s="67">
        <v>1002</v>
      </c>
      <c r="H13" s="65" t="s">
        <v>97</v>
      </c>
      <c r="I13" s="65" t="s">
        <v>97</v>
      </c>
      <c r="J13" s="66"/>
      <c r="K13" s="65" t="b">
        <v>0</v>
      </c>
      <c r="L13" s="65" t="b">
        <v>0</v>
      </c>
      <c r="M13" s="65" t="b">
        <v>0</v>
      </c>
      <c r="N13" s="69">
        <v>0.98980000000000001</v>
      </c>
      <c r="O13" s="65" t="s">
        <v>222</v>
      </c>
      <c r="P13" s="69" t="str">
        <f t="shared" si="4"/>
        <v>Yes</v>
      </c>
      <c r="Q13" s="69" t="str">
        <f t="shared" si="5"/>
        <v>Yes</v>
      </c>
      <c r="R13" s="65" t="s">
        <v>223</v>
      </c>
      <c r="S13" s="71" t="s">
        <v>224</v>
      </c>
      <c r="T13" s="71" t="s">
        <v>225</v>
      </c>
      <c r="U13" s="67">
        <v>85</v>
      </c>
      <c r="V13" s="67">
        <v>10001</v>
      </c>
      <c r="W13" s="65" t="s">
        <v>3020</v>
      </c>
      <c r="X13" s="65"/>
      <c r="Y13" s="65" t="s">
        <v>3018</v>
      </c>
      <c r="Z13" s="65" t="s">
        <v>167</v>
      </c>
      <c r="AA13" s="65" t="s">
        <v>3242</v>
      </c>
      <c r="AB13" s="65" t="s">
        <v>167</v>
      </c>
      <c r="AC13" s="65" t="s">
        <v>3242</v>
      </c>
      <c r="AD13" s="65" t="s">
        <v>167</v>
      </c>
      <c r="AE13" s="65" t="s">
        <v>124</v>
      </c>
      <c r="AF13" s="65" t="s">
        <v>167</v>
      </c>
      <c r="AG13" s="65"/>
      <c r="AH13" s="65" t="s">
        <v>64</v>
      </c>
      <c r="AI13" s="65"/>
      <c r="AJ13" s="65" t="s">
        <v>64</v>
      </c>
      <c r="AK13" s="65"/>
      <c r="AL13" s="65" t="s">
        <v>64</v>
      </c>
    </row>
    <row r="14" spans="1:214" s="59" customFormat="1" ht="17.45" customHeight="1">
      <c r="A14" s="68" t="s">
        <v>2963</v>
      </c>
      <c r="B14" s="68"/>
      <c r="C14" s="68" t="s">
        <v>3050</v>
      </c>
      <c r="D14" s="77">
        <v>5652</v>
      </c>
      <c r="E14" s="77">
        <v>1001</v>
      </c>
      <c r="F14" s="77">
        <v>5652</v>
      </c>
      <c r="G14" s="77">
        <v>1002</v>
      </c>
      <c r="H14" s="68" t="s">
        <v>97</v>
      </c>
      <c r="I14" s="68" t="s">
        <v>97</v>
      </c>
      <c r="J14" s="77"/>
      <c r="K14" s="68" t="b">
        <v>0</v>
      </c>
      <c r="L14" s="68" t="b">
        <v>0</v>
      </c>
      <c r="M14" s="68" t="b">
        <v>0</v>
      </c>
      <c r="N14" s="131">
        <v>0.996</v>
      </c>
      <c r="O14" s="77" t="s">
        <v>2979</v>
      </c>
      <c r="P14" s="131" t="str">
        <f t="shared" si="4"/>
        <v>Yes</v>
      </c>
      <c r="Q14" s="131" t="str">
        <f t="shared" si="5"/>
        <v>Yes</v>
      </c>
      <c r="R14" s="68" t="s">
        <v>3041</v>
      </c>
      <c r="S14" s="72" t="s">
        <v>3007</v>
      </c>
      <c r="T14" s="72" t="s">
        <v>3008</v>
      </c>
      <c r="U14" s="76">
        <v>134</v>
      </c>
      <c r="V14" s="76">
        <v>50303</v>
      </c>
      <c r="W14" s="68" t="s">
        <v>64</v>
      </c>
      <c r="X14" s="68"/>
      <c r="Y14" s="68" t="s">
        <v>64</v>
      </c>
      <c r="Z14" s="68"/>
      <c r="AA14" s="68" t="s">
        <v>64</v>
      </c>
      <c r="AB14" s="77"/>
      <c r="AC14" s="68" t="s">
        <v>64</v>
      </c>
      <c r="AD14" s="77"/>
      <c r="AE14" s="77"/>
      <c r="AF14" s="77"/>
      <c r="AG14" s="68" t="s">
        <v>64</v>
      </c>
      <c r="AH14" s="77"/>
      <c r="AI14" s="68" t="s">
        <v>64</v>
      </c>
      <c r="AJ14" s="77"/>
      <c r="AK14" s="68" t="s">
        <v>64</v>
      </c>
      <c r="AL14" s="77"/>
    </row>
    <row r="15" spans="1:214" s="59" customFormat="1" ht="17.45" customHeight="1">
      <c r="A15" s="65" t="s">
        <v>236</v>
      </c>
      <c r="B15" s="65"/>
      <c r="C15" s="65" t="s">
        <v>237</v>
      </c>
      <c r="D15" s="67">
        <v>1051</v>
      </c>
      <c r="E15" s="67">
        <v>1001</v>
      </c>
      <c r="F15" s="67">
        <v>1051</v>
      </c>
      <c r="G15" s="67">
        <v>1002</v>
      </c>
      <c r="H15" s="65" t="s">
        <v>173</v>
      </c>
      <c r="I15" s="65" t="s">
        <v>174</v>
      </c>
      <c r="J15" s="66"/>
      <c r="K15" s="65" t="b">
        <v>0</v>
      </c>
      <c r="L15" s="65" t="b">
        <v>0</v>
      </c>
      <c r="M15" s="65" t="b">
        <v>0</v>
      </c>
      <c r="N15" s="69">
        <v>0.996</v>
      </c>
      <c r="O15" s="65" t="s">
        <v>238</v>
      </c>
      <c r="P15" s="69" t="str">
        <f t="shared" si="4"/>
        <v>Yes</v>
      </c>
      <c r="Q15" s="69" t="str">
        <f t="shared" si="5"/>
        <v>Yes</v>
      </c>
      <c r="R15" s="65" t="s">
        <v>239</v>
      </c>
      <c r="S15" s="71" t="s">
        <v>240</v>
      </c>
      <c r="T15" s="71" t="s">
        <v>241</v>
      </c>
      <c r="U15" s="67">
        <v>134</v>
      </c>
      <c r="V15" s="67">
        <v>10001</v>
      </c>
      <c r="W15" s="65" t="s">
        <v>3239</v>
      </c>
      <c r="X15" s="65"/>
      <c r="Y15" s="65"/>
      <c r="Z15" s="65" t="s">
        <v>3240</v>
      </c>
      <c r="AA15" s="65"/>
      <c r="AB15" s="65" t="s">
        <v>3240</v>
      </c>
      <c r="AC15" s="65"/>
      <c r="AD15" s="65" t="s">
        <v>3240</v>
      </c>
      <c r="AE15" s="65"/>
      <c r="AF15" s="65" t="s">
        <v>167</v>
      </c>
      <c r="AG15" s="65"/>
      <c r="AH15" s="65" t="s">
        <v>64</v>
      </c>
      <c r="AI15" s="65"/>
      <c r="AJ15" s="73" t="s">
        <v>64</v>
      </c>
      <c r="AK15" s="65"/>
      <c r="AL15" s="65" t="s">
        <v>64</v>
      </c>
    </row>
    <row r="16" spans="1:214" s="59" customFormat="1" ht="17.45" customHeight="1">
      <c r="A16" s="65" t="s">
        <v>245</v>
      </c>
      <c r="B16" s="65"/>
      <c r="C16" s="65" t="s">
        <v>246</v>
      </c>
      <c r="D16" s="66"/>
      <c r="E16" s="66"/>
      <c r="F16" s="67">
        <v>1085</v>
      </c>
      <c r="G16" s="67">
        <v>1002</v>
      </c>
      <c r="H16" s="65" t="s">
        <v>173</v>
      </c>
      <c r="I16" s="65" t="s">
        <v>247</v>
      </c>
      <c r="J16" s="66"/>
      <c r="K16" s="65" t="b">
        <v>0</v>
      </c>
      <c r="L16" s="65" t="b">
        <v>0</v>
      </c>
      <c r="M16" s="65" t="b">
        <v>0</v>
      </c>
      <c r="N16" s="69">
        <v>0.97299999999999998</v>
      </c>
      <c r="O16" s="65" t="s">
        <v>248</v>
      </c>
      <c r="P16" s="69" t="str">
        <f t="shared" si="4"/>
        <v/>
      </c>
      <c r="Q16" s="69" t="str">
        <f t="shared" si="5"/>
        <v>Yes</v>
      </c>
      <c r="R16" s="66" t="s">
        <v>249</v>
      </c>
      <c r="S16" s="71"/>
      <c r="T16" s="71" t="s">
        <v>250</v>
      </c>
      <c r="U16" s="66"/>
      <c r="V16" s="66"/>
      <c r="W16" s="65" t="s">
        <v>3818</v>
      </c>
      <c r="X16" s="65"/>
      <c r="Y16" s="65" t="s">
        <v>3818</v>
      </c>
      <c r="Z16" s="65"/>
      <c r="AA16" s="65" t="s">
        <v>167</v>
      </c>
      <c r="AB16" s="66"/>
      <c r="AC16" s="66" t="s">
        <v>167</v>
      </c>
      <c r="AD16" s="66"/>
      <c r="AE16" s="66" t="s">
        <v>167</v>
      </c>
      <c r="AF16" s="66"/>
      <c r="AG16" s="66"/>
      <c r="AH16" s="66" t="s">
        <v>167</v>
      </c>
      <c r="AI16" s="66"/>
      <c r="AJ16" s="66" t="s">
        <v>167</v>
      </c>
      <c r="AK16" s="66"/>
      <c r="AL16" s="66" t="s">
        <v>167</v>
      </c>
    </row>
    <row r="17" spans="1:54" s="59" customFormat="1" ht="17.45" customHeight="1">
      <c r="A17" s="65" t="s">
        <v>262</v>
      </c>
      <c r="B17" s="65"/>
      <c r="C17" s="65" t="s">
        <v>263</v>
      </c>
      <c r="D17" s="67">
        <v>1417</v>
      </c>
      <c r="E17" s="67">
        <v>1001</v>
      </c>
      <c r="F17" s="67">
        <v>1417</v>
      </c>
      <c r="G17" s="67">
        <v>1002</v>
      </c>
      <c r="H17" s="65" t="s">
        <v>97</v>
      </c>
      <c r="I17" s="65" t="s">
        <v>97</v>
      </c>
      <c r="J17" s="66"/>
      <c r="K17" s="65" t="b">
        <v>0</v>
      </c>
      <c r="L17" s="65" t="b">
        <v>0</v>
      </c>
      <c r="M17" s="65" t="b">
        <v>0</v>
      </c>
      <c r="N17" s="69">
        <v>0.99539999999999995</v>
      </c>
      <c r="O17" s="65" t="s">
        <v>264</v>
      </c>
      <c r="P17" s="69" t="str">
        <f t="shared" si="4"/>
        <v>Yes</v>
      </c>
      <c r="Q17" s="69" t="str">
        <f t="shared" si="5"/>
        <v>Yes</v>
      </c>
      <c r="R17" s="65" t="s">
        <v>265</v>
      </c>
      <c r="S17" s="71" t="s">
        <v>266</v>
      </c>
      <c r="T17" s="71" t="s">
        <v>267</v>
      </c>
      <c r="U17" s="67">
        <v>6</v>
      </c>
      <c r="V17" s="67">
        <v>10001</v>
      </c>
      <c r="W17" s="65" t="s">
        <v>3020</v>
      </c>
      <c r="X17" s="65"/>
      <c r="Y17" s="65" t="s">
        <v>3018</v>
      </c>
      <c r="Z17" s="65" t="s">
        <v>167</v>
      </c>
      <c r="AA17" s="65" t="s">
        <v>3242</v>
      </c>
      <c r="AB17" s="65" t="s">
        <v>167</v>
      </c>
      <c r="AC17" s="65" t="s">
        <v>3242</v>
      </c>
      <c r="AD17" s="65" t="s">
        <v>167</v>
      </c>
      <c r="AE17" s="65"/>
      <c r="AF17" s="65" t="s">
        <v>64</v>
      </c>
      <c r="AG17" s="65"/>
      <c r="AH17" s="65" t="s">
        <v>124</v>
      </c>
      <c r="AI17" s="65"/>
      <c r="AJ17" s="65" t="s">
        <v>124</v>
      </c>
      <c r="AK17" s="65"/>
      <c r="AL17" s="65" t="s">
        <v>124</v>
      </c>
    </row>
    <row r="18" spans="1:54" s="61" customFormat="1" ht="17.45" customHeight="1">
      <c r="A18" s="68" t="s">
        <v>2960</v>
      </c>
      <c r="B18" s="68"/>
      <c r="C18" s="68" t="s">
        <v>2973</v>
      </c>
      <c r="D18" s="77">
        <v>5653</v>
      </c>
      <c r="E18" s="77">
        <v>1001</v>
      </c>
      <c r="F18" s="77">
        <v>5653</v>
      </c>
      <c r="G18" s="77">
        <v>1002</v>
      </c>
      <c r="H18" s="68" t="s">
        <v>97</v>
      </c>
      <c r="I18" s="68" t="s">
        <v>97</v>
      </c>
      <c r="J18" s="77"/>
      <c r="K18" s="68" t="b">
        <v>0</v>
      </c>
      <c r="L18" s="68" t="b">
        <v>0</v>
      </c>
      <c r="M18" s="68" t="b">
        <v>0</v>
      </c>
      <c r="N18" s="131">
        <v>0.99619999999999997</v>
      </c>
      <c r="O18" s="77" t="s">
        <v>2980</v>
      </c>
      <c r="P18" s="131" t="str">
        <f t="shared" si="4"/>
        <v>Yes</v>
      </c>
      <c r="Q18" s="131" t="str">
        <f t="shared" si="5"/>
        <v>Yes</v>
      </c>
      <c r="R18" s="68" t="s">
        <v>3042</v>
      </c>
      <c r="S18" s="72" t="s">
        <v>3005</v>
      </c>
      <c r="T18" s="72" t="s">
        <v>3006</v>
      </c>
      <c r="U18" s="76">
        <v>133</v>
      </c>
      <c r="V18" s="76">
        <v>50301</v>
      </c>
      <c r="W18" s="68" t="s">
        <v>64</v>
      </c>
      <c r="X18" s="68"/>
      <c r="Y18" s="68" t="s">
        <v>64</v>
      </c>
      <c r="Z18" s="68"/>
      <c r="AA18" s="68" t="s">
        <v>64</v>
      </c>
      <c r="AB18" s="77"/>
      <c r="AC18" s="68" t="s">
        <v>64</v>
      </c>
      <c r="AD18" s="77"/>
      <c r="AE18" s="77"/>
      <c r="AF18" s="77"/>
      <c r="AG18" s="68" t="s">
        <v>64</v>
      </c>
      <c r="AH18" s="77"/>
      <c r="AI18" s="68" t="s">
        <v>64</v>
      </c>
      <c r="AJ18" s="77"/>
      <c r="AK18" s="68" t="s">
        <v>64</v>
      </c>
      <c r="AL18" s="77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</row>
    <row r="19" spans="1:54" s="62" customFormat="1" ht="17.45" customHeight="1">
      <c r="A19" s="68" t="s">
        <v>2961</v>
      </c>
      <c r="B19" s="68"/>
      <c r="C19" s="68" t="s">
        <v>2974</v>
      </c>
      <c r="D19" s="77">
        <v>5654</v>
      </c>
      <c r="E19" s="77">
        <v>1001</v>
      </c>
      <c r="F19" s="77">
        <v>5654</v>
      </c>
      <c r="G19" s="77">
        <v>1002</v>
      </c>
      <c r="H19" s="68" t="s">
        <v>97</v>
      </c>
      <c r="I19" s="68" t="s">
        <v>97</v>
      </c>
      <c r="J19" s="77"/>
      <c r="K19" s="68" t="b">
        <v>0</v>
      </c>
      <c r="L19" s="68" t="b">
        <v>0</v>
      </c>
      <c r="M19" s="68" t="b">
        <v>0</v>
      </c>
      <c r="N19" s="131">
        <v>0.99690000000000001</v>
      </c>
      <c r="O19" s="77" t="s">
        <v>2981</v>
      </c>
      <c r="P19" s="131" t="str">
        <f t="shared" si="4"/>
        <v>Yes</v>
      </c>
      <c r="Q19" s="131" t="str">
        <f t="shared" si="5"/>
        <v>Yes</v>
      </c>
      <c r="R19" s="68" t="s">
        <v>3043</v>
      </c>
      <c r="S19" s="72" t="s">
        <v>3003</v>
      </c>
      <c r="T19" s="72" t="s">
        <v>3004</v>
      </c>
      <c r="U19" s="76">
        <v>136</v>
      </c>
      <c r="V19" s="76">
        <v>50301</v>
      </c>
      <c r="W19" s="68" t="s">
        <v>64</v>
      </c>
      <c r="X19" s="68"/>
      <c r="Y19" s="68" t="s">
        <v>64</v>
      </c>
      <c r="Z19" s="68"/>
      <c r="AA19" s="68" t="s">
        <v>64</v>
      </c>
      <c r="AB19" s="77"/>
      <c r="AC19" s="68" t="s">
        <v>64</v>
      </c>
      <c r="AD19" s="77"/>
      <c r="AE19" s="77"/>
      <c r="AF19" s="77"/>
      <c r="AG19" s="68" t="s">
        <v>64</v>
      </c>
      <c r="AH19" s="77"/>
      <c r="AI19" s="68" t="s">
        <v>64</v>
      </c>
      <c r="AJ19" s="77"/>
      <c r="AK19" s="68" t="s">
        <v>64</v>
      </c>
      <c r="AL19" s="77"/>
    </row>
    <row r="20" spans="1:54" s="62" customFormat="1" ht="17.45" customHeight="1">
      <c r="A20" s="65" t="s">
        <v>352</v>
      </c>
      <c r="B20" s="65"/>
      <c r="C20" s="65" t="s">
        <v>353</v>
      </c>
      <c r="D20" s="67">
        <v>1363</v>
      </c>
      <c r="E20" s="67">
        <v>1001</v>
      </c>
      <c r="F20" s="66"/>
      <c r="G20" s="66"/>
      <c r="H20" s="65" t="s">
        <v>173</v>
      </c>
      <c r="I20" s="65" t="s">
        <v>174</v>
      </c>
      <c r="J20" s="66"/>
      <c r="K20" s="65" t="b">
        <v>0</v>
      </c>
      <c r="L20" s="65" t="b">
        <v>0</v>
      </c>
      <c r="M20" s="65" t="b">
        <v>0</v>
      </c>
      <c r="N20" s="69">
        <v>0.99690000000000001</v>
      </c>
      <c r="O20" s="65" t="s">
        <v>354</v>
      </c>
      <c r="P20" s="69" t="str">
        <f t="shared" si="4"/>
        <v>Yes</v>
      </c>
      <c r="Q20" s="69" t="str">
        <f t="shared" si="5"/>
        <v/>
      </c>
      <c r="R20" s="65" t="s">
        <v>355</v>
      </c>
      <c r="S20" s="71" t="s">
        <v>356</v>
      </c>
      <c r="T20" s="71"/>
      <c r="U20" s="67">
        <v>136</v>
      </c>
      <c r="V20" s="67">
        <v>10001</v>
      </c>
      <c r="W20" s="65" t="s">
        <v>3018</v>
      </c>
      <c r="X20" s="65"/>
      <c r="Y20" s="65"/>
      <c r="Z20" s="65" t="s">
        <v>3242</v>
      </c>
      <c r="AA20" s="66"/>
      <c r="AB20" s="65" t="s">
        <v>3242</v>
      </c>
      <c r="AC20" s="65"/>
      <c r="AD20" s="65" t="s">
        <v>3242</v>
      </c>
      <c r="AE20" s="66"/>
      <c r="AF20" s="66" t="s">
        <v>124</v>
      </c>
      <c r="AG20" s="66"/>
      <c r="AH20" s="66"/>
      <c r="AI20" s="66"/>
      <c r="AJ20" s="66"/>
      <c r="AK20" s="66"/>
      <c r="AL20" s="66"/>
    </row>
    <row r="21" spans="1:54" s="62" customFormat="1" ht="17.45" customHeight="1">
      <c r="A21" s="68" t="s">
        <v>2962</v>
      </c>
      <c r="B21" s="68"/>
      <c r="C21" s="68" t="s">
        <v>2975</v>
      </c>
      <c r="D21" s="77">
        <v>5655</v>
      </c>
      <c r="E21" s="77">
        <v>1001</v>
      </c>
      <c r="F21" s="77">
        <v>5655</v>
      </c>
      <c r="G21" s="77">
        <v>1002</v>
      </c>
      <c r="H21" s="68" t="s">
        <v>97</v>
      </c>
      <c r="I21" s="68" t="s">
        <v>97</v>
      </c>
      <c r="J21" s="77"/>
      <c r="K21" s="68" t="b">
        <v>0</v>
      </c>
      <c r="L21" s="68" t="b">
        <v>0</v>
      </c>
      <c r="M21" s="68" t="b">
        <v>0</v>
      </c>
      <c r="N21" s="131">
        <v>0.99650000000000005</v>
      </c>
      <c r="O21" s="77" t="s">
        <v>2982</v>
      </c>
      <c r="P21" s="131" t="str">
        <f t="shared" si="4"/>
        <v>Yes</v>
      </c>
      <c r="Q21" s="131" t="str">
        <f t="shared" si="5"/>
        <v>Yes</v>
      </c>
      <c r="R21" s="68" t="s">
        <v>3044</v>
      </c>
      <c r="S21" s="72" t="s">
        <v>3001</v>
      </c>
      <c r="T21" s="72" t="s">
        <v>3002</v>
      </c>
      <c r="U21" s="76">
        <v>132</v>
      </c>
      <c r="V21" s="76">
        <v>50301</v>
      </c>
      <c r="W21" s="68" t="s">
        <v>64</v>
      </c>
      <c r="X21" s="68"/>
      <c r="Y21" s="68" t="s">
        <v>64</v>
      </c>
      <c r="Z21" s="68"/>
      <c r="AA21" s="68" t="s">
        <v>64</v>
      </c>
      <c r="AB21" s="77"/>
      <c r="AC21" s="68" t="s">
        <v>64</v>
      </c>
      <c r="AD21" s="77"/>
      <c r="AE21" s="77"/>
      <c r="AF21" s="77"/>
      <c r="AG21" s="68" t="s">
        <v>64</v>
      </c>
      <c r="AH21" s="77"/>
      <c r="AI21" s="68" t="s">
        <v>64</v>
      </c>
      <c r="AJ21" s="77"/>
      <c r="AK21" s="68" t="s">
        <v>64</v>
      </c>
      <c r="AL21" s="77"/>
    </row>
    <row r="22" spans="1:54" s="62" customFormat="1" ht="17.45" customHeight="1">
      <c r="A22" s="65" t="s">
        <v>361</v>
      </c>
      <c r="B22" s="65"/>
      <c r="C22" s="65" t="s">
        <v>362</v>
      </c>
      <c r="D22" s="67">
        <v>1295</v>
      </c>
      <c r="E22" s="67">
        <v>1001</v>
      </c>
      <c r="F22" s="66"/>
      <c r="G22" s="66"/>
      <c r="H22" s="65" t="s">
        <v>173</v>
      </c>
      <c r="I22" s="65" t="s">
        <v>174</v>
      </c>
      <c r="J22" s="66"/>
      <c r="K22" s="65" t="b">
        <v>0</v>
      </c>
      <c r="L22" s="65" t="b">
        <v>0</v>
      </c>
      <c r="M22" s="65" t="b">
        <v>0</v>
      </c>
      <c r="N22" s="69">
        <v>0.99650000000000005</v>
      </c>
      <c r="O22" s="65" t="s">
        <v>363</v>
      </c>
      <c r="P22" s="69" t="str">
        <f t="shared" si="4"/>
        <v>Yes</v>
      </c>
      <c r="Q22" s="69" t="str">
        <f t="shared" si="5"/>
        <v/>
      </c>
      <c r="R22" s="65" t="s">
        <v>364</v>
      </c>
      <c r="S22" s="71" t="s">
        <v>365</v>
      </c>
      <c r="T22" s="71"/>
      <c r="U22" s="67">
        <v>132</v>
      </c>
      <c r="V22" s="67">
        <v>10001</v>
      </c>
      <c r="W22" s="65" t="s">
        <v>3018</v>
      </c>
      <c r="X22" s="65"/>
      <c r="Y22" s="65"/>
      <c r="Z22" s="65" t="s">
        <v>3242</v>
      </c>
      <c r="AA22" s="66"/>
      <c r="AB22" s="65" t="s">
        <v>3242</v>
      </c>
      <c r="AC22" s="65"/>
      <c r="AD22" s="65" t="s">
        <v>3242</v>
      </c>
      <c r="AE22" s="66"/>
      <c r="AF22" s="66" t="s">
        <v>124</v>
      </c>
      <c r="AG22" s="66"/>
      <c r="AH22" s="66"/>
      <c r="AI22" s="66"/>
      <c r="AJ22" s="66"/>
      <c r="AK22" s="66"/>
      <c r="AL22" s="66"/>
    </row>
    <row r="23" spans="1:54" s="153" customFormat="1" ht="17.45" customHeight="1">
      <c r="A23" s="78" t="s">
        <v>3484</v>
      </c>
      <c r="B23" s="78"/>
      <c r="C23" s="78" t="s">
        <v>3487</v>
      </c>
      <c r="D23" s="79">
        <v>6742</v>
      </c>
      <c r="E23" s="79">
        <v>1001</v>
      </c>
      <c r="F23" s="79">
        <v>6742</v>
      </c>
      <c r="G23" s="84">
        <v>1002</v>
      </c>
      <c r="H23" s="78" t="s">
        <v>83</v>
      </c>
      <c r="I23" s="78" t="s">
        <v>38</v>
      </c>
      <c r="J23" s="78" t="s">
        <v>3424</v>
      </c>
      <c r="K23" s="78" t="b">
        <v>0</v>
      </c>
      <c r="L23" s="78" t="b">
        <v>0</v>
      </c>
      <c r="M23" s="78" t="b">
        <v>0</v>
      </c>
      <c r="N23" s="85">
        <v>0.9627</v>
      </c>
      <c r="O23" s="78" t="s">
        <v>3499</v>
      </c>
      <c r="P23" s="92" t="str">
        <f t="shared" ref="P23:P86" si="6">IF(D23&gt;0,"Yes","")</f>
        <v>Yes</v>
      </c>
      <c r="Q23" s="92" t="str">
        <f t="shared" ref="Q23:Q86" si="7">IF(F23&gt;0,"Yes","")</f>
        <v>Yes</v>
      </c>
      <c r="R23" s="78" t="s">
        <v>3510</v>
      </c>
      <c r="S23" s="93" t="s">
        <v>3502</v>
      </c>
      <c r="T23" s="93" t="s">
        <v>3504</v>
      </c>
      <c r="U23" s="79">
        <v>10879</v>
      </c>
      <c r="V23" s="79">
        <v>50300</v>
      </c>
      <c r="W23" s="78" t="s">
        <v>3514</v>
      </c>
      <c r="X23" s="78"/>
      <c r="Y23" s="24" t="s">
        <v>64</v>
      </c>
      <c r="Z23" s="78"/>
      <c r="AA23" s="78" t="s">
        <v>3514</v>
      </c>
      <c r="AB23" s="84"/>
      <c r="AC23" s="78" t="s">
        <v>3514</v>
      </c>
      <c r="AD23" s="84"/>
      <c r="AE23" s="90"/>
      <c r="AF23" s="84"/>
      <c r="AG23" s="78" t="s">
        <v>3514</v>
      </c>
      <c r="AH23" s="84"/>
      <c r="AI23" s="78" t="s">
        <v>3514</v>
      </c>
      <c r="AJ23" s="84"/>
      <c r="AK23" s="78" t="s">
        <v>3514</v>
      </c>
      <c r="AL23" s="84"/>
    </row>
    <row r="24" spans="1:54" s="153" customFormat="1" ht="17.45" customHeight="1">
      <c r="A24" s="24" t="s">
        <v>367</v>
      </c>
      <c r="B24" s="24"/>
      <c r="C24" s="24" t="s">
        <v>368</v>
      </c>
      <c r="D24" s="25">
        <v>1302</v>
      </c>
      <c r="E24" s="25">
        <v>1001</v>
      </c>
      <c r="F24" s="22">
        <v>1302</v>
      </c>
      <c r="G24" s="22">
        <v>1002</v>
      </c>
      <c r="H24" s="24" t="s">
        <v>83</v>
      </c>
      <c r="I24" s="24" t="s">
        <v>38</v>
      </c>
      <c r="J24" s="24" t="s">
        <v>3169</v>
      </c>
      <c r="K24" s="24" t="b">
        <v>0</v>
      </c>
      <c r="L24" s="24" t="b">
        <v>0</v>
      </c>
      <c r="M24" s="24" t="b">
        <v>0</v>
      </c>
      <c r="N24" s="29">
        <v>0.96560000000000001</v>
      </c>
      <c r="O24" s="24" t="s">
        <v>369</v>
      </c>
      <c r="P24" s="92" t="str">
        <f t="shared" si="6"/>
        <v>Yes</v>
      </c>
      <c r="Q24" s="92" t="str">
        <f t="shared" si="7"/>
        <v>Yes</v>
      </c>
      <c r="R24" s="24" t="s">
        <v>370</v>
      </c>
      <c r="S24" s="30" t="s">
        <v>371</v>
      </c>
      <c r="T24" s="30" t="s">
        <v>372</v>
      </c>
      <c r="U24" s="25">
        <v>12518</v>
      </c>
      <c r="V24" s="25">
        <v>10003</v>
      </c>
      <c r="W24" s="22" t="s">
        <v>3816</v>
      </c>
      <c r="X24" s="24"/>
      <c r="Y24" s="22" t="s">
        <v>3816</v>
      </c>
      <c r="Z24" s="24"/>
      <c r="AA24" s="24" t="s">
        <v>64</v>
      </c>
      <c r="AB24" s="22"/>
      <c r="AC24" s="24" t="s">
        <v>64</v>
      </c>
      <c r="AD24" s="22"/>
      <c r="AE24" s="81" t="s">
        <v>64</v>
      </c>
      <c r="AF24" s="22"/>
      <c r="AG24" s="22"/>
      <c r="AH24" s="22"/>
      <c r="AI24" s="22"/>
      <c r="AJ24" s="22"/>
      <c r="AK24" s="22"/>
      <c r="AL24" s="22"/>
    </row>
    <row r="25" spans="1:54" s="153" customFormat="1" ht="17.45" customHeight="1">
      <c r="A25" s="22" t="s">
        <v>373</v>
      </c>
      <c r="B25" s="22"/>
      <c r="C25" s="22" t="s">
        <v>374</v>
      </c>
      <c r="D25" s="22">
        <v>1897</v>
      </c>
      <c r="E25" s="22">
        <v>1001</v>
      </c>
      <c r="F25" s="22">
        <v>1897</v>
      </c>
      <c r="G25" s="22">
        <v>1002</v>
      </c>
      <c r="H25" s="22" t="s">
        <v>37</v>
      </c>
      <c r="I25" s="22" t="s">
        <v>38</v>
      </c>
      <c r="J25" s="22" t="s">
        <v>2957</v>
      </c>
      <c r="K25" s="24" t="b">
        <v>0</v>
      </c>
      <c r="L25" s="24" t="b">
        <v>0</v>
      </c>
      <c r="M25" s="24" t="b">
        <v>0</v>
      </c>
      <c r="N25" s="29">
        <v>0.96150000000000002</v>
      </c>
      <c r="O25" s="22" t="s">
        <v>376</v>
      </c>
      <c r="P25" s="92" t="str">
        <f t="shared" si="6"/>
        <v>Yes</v>
      </c>
      <c r="Q25" s="92" t="str">
        <f t="shared" si="7"/>
        <v>Yes</v>
      </c>
      <c r="R25" s="22" t="s">
        <v>377</v>
      </c>
      <c r="S25" s="30" t="s">
        <v>378</v>
      </c>
      <c r="T25" s="30" t="s">
        <v>379</v>
      </c>
      <c r="U25" s="22">
        <v>10539</v>
      </c>
      <c r="V25" s="22">
        <v>50302</v>
      </c>
      <c r="W25" s="22" t="s">
        <v>3816</v>
      </c>
      <c r="X25" s="22"/>
      <c r="Y25" s="22" t="s">
        <v>3816</v>
      </c>
      <c r="Z25" s="22"/>
      <c r="AA25" s="22" t="s">
        <v>64</v>
      </c>
      <c r="AB25" s="22"/>
      <c r="AC25" s="22" t="s">
        <v>64</v>
      </c>
      <c r="AD25" s="22"/>
      <c r="AE25" s="82" t="s">
        <v>64</v>
      </c>
      <c r="AF25" s="22"/>
      <c r="AG25" s="22"/>
      <c r="AH25" s="22"/>
      <c r="AI25" s="22"/>
      <c r="AJ25" s="22"/>
      <c r="AK25" s="22"/>
      <c r="AL25" s="22"/>
    </row>
    <row r="26" spans="1:54" s="153" customFormat="1" ht="17.45" customHeight="1">
      <c r="A26" s="24" t="s">
        <v>395</v>
      </c>
      <c r="B26" s="24"/>
      <c r="C26" s="24" t="s">
        <v>396</v>
      </c>
      <c r="D26" s="25">
        <v>1035</v>
      </c>
      <c r="E26" s="25">
        <v>1001</v>
      </c>
      <c r="F26" s="25">
        <v>1035</v>
      </c>
      <c r="G26" s="25">
        <v>1002</v>
      </c>
      <c r="H26" s="24" t="s">
        <v>37</v>
      </c>
      <c r="I26" s="24" t="s">
        <v>38</v>
      </c>
      <c r="J26" s="24" t="s">
        <v>375</v>
      </c>
      <c r="K26" s="24" t="b">
        <v>0</v>
      </c>
      <c r="L26" s="24" t="b">
        <v>0</v>
      </c>
      <c r="M26" s="24" t="b">
        <v>0</v>
      </c>
      <c r="N26" s="29">
        <v>0.96950000000000003</v>
      </c>
      <c r="O26" s="24" t="s">
        <v>397</v>
      </c>
      <c r="P26" s="92" t="str">
        <f t="shared" si="6"/>
        <v>Yes</v>
      </c>
      <c r="Q26" s="92" t="str">
        <f t="shared" si="7"/>
        <v>Yes</v>
      </c>
      <c r="R26" s="24" t="s">
        <v>398</v>
      </c>
      <c r="S26" s="30" t="s">
        <v>399</v>
      </c>
      <c r="T26" s="30" t="s">
        <v>400</v>
      </c>
      <c r="U26" s="25">
        <v>10008</v>
      </c>
      <c r="V26" s="25">
        <v>10001</v>
      </c>
      <c r="W26" s="22" t="s">
        <v>3816</v>
      </c>
      <c r="X26" s="24"/>
      <c r="Y26" s="24" t="s">
        <v>3817</v>
      </c>
      <c r="Z26" s="24" t="s">
        <v>167</v>
      </c>
      <c r="AA26" s="24" t="s">
        <v>124</v>
      </c>
      <c r="AB26" s="24" t="s">
        <v>167</v>
      </c>
      <c r="AC26" s="24" t="s">
        <v>124</v>
      </c>
      <c r="AD26" s="24" t="s">
        <v>167</v>
      </c>
      <c r="AE26" s="81" t="s">
        <v>124</v>
      </c>
      <c r="AF26" s="24" t="s">
        <v>167</v>
      </c>
      <c r="AG26" s="22"/>
      <c r="AH26" s="22" t="s">
        <v>124</v>
      </c>
      <c r="AI26" s="22"/>
      <c r="AJ26" s="22" t="s">
        <v>124</v>
      </c>
      <c r="AK26" s="22"/>
      <c r="AL26" s="22" t="s">
        <v>124</v>
      </c>
    </row>
    <row r="27" spans="1:54" s="153" customFormat="1" ht="17.45" customHeight="1">
      <c r="A27" s="78" t="s">
        <v>3341</v>
      </c>
      <c r="B27" s="78"/>
      <c r="C27" s="78" t="s">
        <v>3307</v>
      </c>
      <c r="D27" s="79">
        <v>6300</v>
      </c>
      <c r="E27" s="79">
        <v>1001</v>
      </c>
      <c r="F27" s="84">
        <v>6300</v>
      </c>
      <c r="G27" s="84">
        <v>1002</v>
      </c>
      <c r="H27" s="78" t="s">
        <v>3355</v>
      </c>
      <c r="I27" s="78" t="s">
        <v>3357</v>
      </c>
      <c r="J27" s="78" t="s">
        <v>3358</v>
      </c>
      <c r="K27" s="78" t="b">
        <v>0</v>
      </c>
      <c r="L27" s="78" t="b">
        <v>0</v>
      </c>
      <c r="M27" s="78" t="b">
        <v>0</v>
      </c>
      <c r="N27" s="85">
        <v>0.96099999999999997</v>
      </c>
      <c r="O27" s="78" t="s">
        <v>3319</v>
      </c>
      <c r="P27" s="92" t="str">
        <f t="shared" si="6"/>
        <v>Yes</v>
      </c>
      <c r="Q27" s="92" t="str">
        <f t="shared" si="7"/>
        <v>Yes</v>
      </c>
      <c r="R27" s="78" t="s">
        <v>3347</v>
      </c>
      <c r="S27" s="93" t="s">
        <v>3326</v>
      </c>
      <c r="T27" s="93" t="s">
        <v>3327</v>
      </c>
      <c r="U27" s="79">
        <v>21207</v>
      </c>
      <c r="V27" s="79">
        <v>50300</v>
      </c>
      <c r="W27" s="78" t="s">
        <v>64</v>
      </c>
      <c r="X27" s="78"/>
      <c r="Y27" s="78" t="s">
        <v>64</v>
      </c>
      <c r="Z27" s="78"/>
      <c r="AA27" s="78" t="s">
        <v>3361</v>
      </c>
      <c r="AB27" s="84"/>
      <c r="AC27" s="78" t="s">
        <v>3361</v>
      </c>
      <c r="AD27" s="84"/>
      <c r="AE27" s="90"/>
      <c r="AF27" s="84"/>
      <c r="AG27" s="78" t="s">
        <v>3361</v>
      </c>
      <c r="AH27" s="84"/>
      <c r="AI27" s="78" t="s">
        <v>3361</v>
      </c>
      <c r="AJ27" s="84"/>
      <c r="AK27" s="78" t="s">
        <v>3361</v>
      </c>
      <c r="AL27" s="84"/>
    </row>
    <row r="28" spans="1:54" s="153" customFormat="1" ht="17.45" customHeight="1">
      <c r="A28" s="78" t="s">
        <v>3190</v>
      </c>
      <c r="B28" s="78"/>
      <c r="C28" s="78" t="s">
        <v>3219</v>
      </c>
      <c r="D28" s="78">
        <v>6221</v>
      </c>
      <c r="E28" s="78">
        <v>1001</v>
      </c>
      <c r="F28" s="78">
        <v>6221</v>
      </c>
      <c r="G28" s="78">
        <v>1002</v>
      </c>
      <c r="H28" s="78" t="s">
        <v>3235</v>
      </c>
      <c r="I28" s="78" t="s">
        <v>38</v>
      </c>
      <c r="J28" s="78" t="s">
        <v>2907</v>
      </c>
      <c r="K28" s="78" t="b">
        <v>0</v>
      </c>
      <c r="L28" s="24" t="b">
        <v>0</v>
      </c>
      <c r="M28" s="78" t="b">
        <v>0</v>
      </c>
      <c r="N28" s="88">
        <v>0.94399999999999995</v>
      </c>
      <c r="O28" s="78" t="s">
        <v>3198</v>
      </c>
      <c r="P28" s="92" t="str">
        <f t="shared" si="6"/>
        <v>Yes</v>
      </c>
      <c r="Q28" s="92" t="str">
        <f t="shared" si="7"/>
        <v>Yes</v>
      </c>
      <c r="R28" s="78" t="s">
        <v>3227</v>
      </c>
      <c r="S28" s="78" t="s">
        <v>3213</v>
      </c>
      <c r="T28" s="78" t="s">
        <v>3214</v>
      </c>
      <c r="U28" s="84">
        <v>10819</v>
      </c>
      <c r="V28" s="84">
        <v>50300</v>
      </c>
      <c r="W28" s="78" t="s">
        <v>3226</v>
      </c>
      <c r="X28" s="78"/>
      <c r="Y28" s="78" t="s">
        <v>3020</v>
      </c>
      <c r="Z28" s="78"/>
      <c r="AA28" s="78" t="s">
        <v>3226</v>
      </c>
      <c r="AB28" s="78"/>
      <c r="AC28" s="78" t="s">
        <v>3226</v>
      </c>
      <c r="AD28" s="78"/>
      <c r="AE28" s="90"/>
      <c r="AF28" s="78"/>
      <c r="AG28" s="78" t="s">
        <v>3226</v>
      </c>
      <c r="AH28" s="78"/>
      <c r="AI28" s="78" t="s">
        <v>3226</v>
      </c>
      <c r="AJ28" s="78"/>
      <c r="AK28" s="78" t="s">
        <v>3226</v>
      </c>
      <c r="AL28" s="78"/>
    </row>
    <row r="29" spans="1:54" s="153" customFormat="1" ht="17.45" customHeight="1">
      <c r="A29" s="78" t="s">
        <v>3373</v>
      </c>
      <c r="B29" s="78"/>
      <c r="C29" s="78" t="s">
        <v>3381</v>
      </c>
      <c r="D29" s="79">
        <v>6334</v>
      </c>
      <c r="E29" s="79">
        <v>1001</v>
      </c>
      <c r="F29" s="79">
        <v>6334</v>
      </c>
      <c r="G29" s="84">
        <v>1002</v>
      </c>
      <c r="H29" s="86" t="s">
        <v>3408</v>
      </c>
      <c r="I29" s="86" t="s">
        <v>38</v>
      </c>
      <c r="J29" s="86" t="s">
        <v>3409</v>
      </c>
      <c r="K29" s="78" t="b">
        <v>0</v>
      </c>
      <c r="L29" s="78" t="b">
        <v>0</v>
      </c>
      <c r="M29" s="78" t="b">
        <v>0</v>
      </c>
      <c r="N29" s="85">
        <v>0.96860000000000002</v>
      </c>
      <c r="O29" s="78" t="s">
        <v>3389</v>
      </c>
      <c r="P29" s="92" t="str">
        <f t="shared" si="6"/>
        <v>Yes</v>
      </c>
      <c r="Q29" s="92" t="str">
        <f t="shared" si="7"/>
        <v>Yes</v>
      </c>
      <c r="R29" s="78" t="s">
        <v>3418</v>
      </c>
      <c r="S29" s="93" t="s">
        <v>3404</v>
      </c>
      <c r="T29" s="93" t="s">
        <v>3405</v>
      </c>
      <c r="U29" s="79">
        <v>20751</v>
      </c>
      <c r="V29" s="79">
        <v>50300</v>
      </c>
      <c r="W29" s="78" t="s">
        <v>3421</v>
      </c>
      <c r="X29" s="78"/>
      <c r="Y29" s="24" t="s">
        <v>64</v>
      </c>
      <c r="Z29" s="78"/>
      <c r="AA29" s="78" t="s">
        <v>3421</v>
      </c>
      <c r="AB29" s="84"/>
      <c r="AC29" s="78" t="s">
        <v>3421</v>
      </c>
      <c r="AD29" s="84"/>
      <c r="AE29" s="78"/>
      <c r="AF29" s="84"/>
      <c r="AG29" s="78" t="s">
        <v>3421</v>
      </c>
      <c r="AH29" s="84"/>
      <c r="AI29" s="78" t="s">
        <v>3421</v>
      </c>
      <c r="AJ29" s="84"/>
      <c r="AK29" s="78" t="s">
        <v>3421</v>
      </c>
      <c r="AL29" s="84"/>
    </row>
    <row r="30" spans="1:54" s="62" customFormat="1" ht="17.45" customHeight="1">
      <c r="A30" s="78" t="s">
        <v>3435</v>
      </c>
      <c r="B30" s="78"/>
      <c r="C30" s="78" t="s">
        <v>3429</v>
      </c>
      <c r="D30" s="79">
        <v>6399</v>
      </c>
      <c r="E30" s="79">
        <v>1001</v>
      </c>
      <c r="F30" s="79">
        <v>6399</v>
      </c>
      <c r="G30" s="84">
        <v>1002</v>
      </c>
      <c r="H30" s="86" t="s">
        <v>2955</v>
      </c>
      <c r="I30" s="78" t="s">
        <v>38</v>
      </c>
      <c r="J30" s="78" t="s">
        <v>2907</v>
      </c>
      <c r="K30" s="78" t="b">
        <v>0</v>
      </c>
      <c r="L30" s="78" t="b">
        <v>0</v>
      </c>
      <c r="M30" s="78" t="b">
        <v>0</v>
      </c>
      <c r="N30" s="85">
        <v>0.96330000000000005</v>
      </c>
      <c r="O30" s="78" t="s">
        <v>3443</v>
      </c>
      <c r="P30" s="92" t="str">
        <f t="shared" si="6"/>
        <v>Yes</v>
      </c>
      <c r="Q30" s="92" t="str">
        <f t="shared" si="7"/>
        <v>Yes</v>
      </c>
      <c r="R30" s="78" t="s">
        <v>3472</v>
      </c>
      <c r="S30" s="93" t="s">
        <v>3455</v>
      </c>
      <c r="T30" s="93" t="s">
        <v>3456</v>
      </c>
      <c r="U30" s="79">
        <v>21393</v>
      </c>
      <c r="V30" s="79">
        <v>50300</v>
      </c>
      <c r="W30" s="78" t="s">
        <v>3466</v>
      </c>
      <c r="X30" s="78"/>
      <c r="Y30" s="78" t="s">
        <v>3020</v>
      </c>
      <c r="Z30" s="78"/>
      <c r="AA30" s="78" t="s">
        <v>3020</v>
      </c>
      <c r="AB30" s="84"/>
      <c r="AC30" s="78" t="s">
        <v>3020</v>
      </c>
      <c r="AD30" s="84"/>
      <c r="AE30" s="78"/>
      <c r="AF30" s="84"/>
      <c r="AG30" s="78" t="s">
        <v>3020</v>
      </c>
      <c r="AH30" s="84"/>
      <c r="AI30" s="78" t="s">
        <v>3020</v>
      </c>
      <c r="AJ30" s="84"/>
      <c r="AK30" s="78" t="s">
        <v>3020</v>
      </c>
      <c r="AL30" s="84"/>
    </row>
    <row r="31" spans="1:54" s="62" customFormat="1" ht="17.45" customHeight="1">
      <c r="A31" s="78" t="s">
        <v>404</v>
      </c>
      <c r="B31" s="78"/>
      <c r="C31" s="78" t="s">
        <v>405</v>
      </c>
      <c r="D31" s="79">
        <v>5363</v>
      </c>
      <c r="E31" s="79">
        <v>1001</v>
      </c>
      <c r="F31" s="79">
        <v>5363</v>
      </c>
      <c r="G31" s="78">
        <v>1002</v>
      </c>
      <c r="H31" s="86" t="s">
        <v>83</v>
      </c>
      <c r="I31" s="86" t="s">
        <v>38</v>
      </c>
      <c r="J31" s="86" t="s">
        <v>39</v>
      </c>
      <c r="K31" s="78" t="b">
        <v>0</v>
      </c>
      <c r="L31" s="24" t="b">
        <v>0</v>
      </c>
      <c r="M31" s="85" t="b">
        <v>0</v>
      </c>
      <c r="N31" s="85">
        <v>0.96240000000000003</v>
      </c>
      <c r="O31" s="78" t="s">
        <v>406</v>
      </c>
      <c r="P31" s="92" t="str">
        <f t="shared" si="6"/>
        <v>Yes</v>
      </c>
      <c r="Q31" s="92" t="str">
        <f t="shared" si="7"/>
        <v>Yes</v>
      </c>
      <c r="R31" s="78" t="s">
        <v>407</v>
      </c>
      <c r="S31" s="93" t="s">
        <v>408</v>
      </c>
      <c r="T31" s="93" t="s">
        <v>409</v>
      </c>
      <c r="U31" s="93">
        <v>19964</v>
      </c>
      <c r="V31" s="93">
        <v>50300</v>
      </c>
      <c r="W31" s="78" t="s">
        <v>64</v>
      </c>
      <c r="X31" s="78"/>
      <c r="Y31" s="78" t="s">
        <v>64</v>
      </c>
      <c r="Z31" s="78"/>
      <c r="AA31" s="78" t="s">
        <v>64</v>
      </c>
      <c r="AB31" s="78"/>
      <c r="AC31" s="78" t="s">
        <v>64</v>
      </c>
      <c r="AD31" s="78"/>
      <c r="AE31" s="78"/>
      <c r="AF31" s="78"/>
      <c r="AG31" s="78" t="s">
        <v>64</v>
      </c>
      <c r="AH31" s="78"/>
      <c r="AI31" s="78" t="s">
        <v>64</v>
      </c>
      <c r="AJ31" s="78"/>
      <c r="AK31" s="78" t="s">
        <v>64</v>
      </c>
      <c r="AL31" s="78"/>
    </row>
    <row r="32" spans="1:54" s="60" customFormat="1" ht="16.5">
      <c r="A32" s="78" t="s">
        <v>35</v>
      </c>
      <c r="B32" s="78"/>
      <c r="C32" s="78" t="s">
        <v>36</v>
      </c>
      <c r="D32" s="79">
        <v>5619</v>
      </c>
      <c r="E32" s="79">
        <v>1001</v>
      </c>
      <c r="F32" s="79">
        <v>5619</v>
      </c>
      <c r="G32" s="78">
        <v>1002</v>
      </c>
      <c r="H32" s="78" t="s">
        <v>37</v>
      </c>
      <c r="I32" s="78" t="s">
        <v>38</v>
      </c>
      <c r="J32" s="78" t="s">
        <v>39</v>
      </c>
      <c r="K32" s="78" t="b">
        <v>0</v>
      </c>
      <c r="L32" s="24" t="b">
        <v>0</v>
      </c>
      <c r="M32" s="78" t="b">
        <v>0</v>
      </c>
      <c r="N32" s="85">
        <v>0.96240000000000003</v>
      </c>
      <c r="O32" s="78" t="s">
        <v>40</v>
      </c>
      <c r="P32" s="92" t="str">
        <f t="shared" si="6"/>
        <v>Yes</v>
      </c>
      <c r="Q32" s="92" t="str">
        <f t="shared" si="7"/>
        <v>Yes</v>
      </c>
      <c r="R32" s="78" t="s">
        <v>41</v>
      </c>
      <c r="S32" s="93" t="s">
        <v>42</v>
      </c>
      <c r="T32" s="93" t="s">
        <v>43</v>
      </c>
      <c r="U32" s="78">
        <v>19964</v>
      </c>
      <c r="V32" s="78">
        <v>50301</v>
      </c>
      <c r="W32" s="78" t="s">
        <v>44</v>
      </c>
      <c r="X32" s="78"/>
      <c r="Y32" s="24" t="s">
        <v>64</v>
      </c>
      <c r="Z32" s="78"/>
      <c r="AA32" s="78" t="s">
        <v>44</v>
      </c>
      <c r="AB32" s="78"/>
      <c r="AC32" s="78" t="s">
        <v>44</v>
      </c>
      <c r="AD32" s="78"/>
      <c r="AE32" s="78"/>
      <c r="AF32" s="78"/>
      <c r="AG32" s="78" t="s">
        <v>44</v>
      </c>
      <c r="AH32" s="78"/>
      <c r="AI32" s="78" t="s">
        <v>44</v>
      </c>
      <c r="AJ32" s="78"/>
      <c r="AK32" s="78"/>
      <c r="AL32" s="78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</row>
    <row r="33" spans="1:54" s="60" customFormat="1" ht="16.5">
      <c r="A33" s="78" t="s">
        <v>410</v>
      </c>
      <c r="B33" s="78"/>
      <c r="C33" s="78" t="s">
        <v>411</v>
      </c>
      <c r="D33" s="79">
        <v>5382</v>
      </c>
      <c r="E33" s="79">
        <v>1001</v>
      </c>
      <c r="F33" s="79">
        <v>5382</v>
      </c>
      <c r="G33" s="78">
        <v>1002</v>
      </c>
      <c r="H33" s="78" t="s">
        <v>37</v>
      </c>
      <c r="I33" s="78" t="s">
        <v>38</v>
      </c>
      <c r="J33" s="78" t="s">
        <v>412</v>
      </c>
      <c r="K33" s="78" t="b">
        <v>0</v>
      </c>
      <c r="L33" s="24" t="b">
        <v>0</v>
      </c>
      <c r="M33" s="78" t="b">
        <v>0</v>
      </c>
      <c r="N33" s="85">
        <v>0.96179999999999999</v>
      </c>
      <c r="O33" s="78" t="s">
        <v>413</v>
      </c>
      <c r="P33" s="92" t="str">
        <f t="shared" si="6"/>
        <v>Yes</v>
      </c>
      <c r="Q33" s="92" t="str">
        <f t="shared" si="7"/>
        <v>Yes</v>
      </c>
      <c r="R33" s="78" t="s">
        <v>414</v>
      </c>
      <c r="S33" s="93" t="s">
        <v>415</v>
      </c>
      <c r="T33" s="93" t="s">
        <v>416</v>
      </c>
      <c r="U33" s="79">
        <v>10754</v>
      </c>
      <c r="V33" s="79">
        <v>50300</v>
      </c>
      <c r="W33" s="78" t="s">
        <v>64</v>
      </c>
      <c r="X33" s="78"/>
      <c r="Y33" s="78" t="s">
        <v>64</v>
      </c>
      <c r="Z33" s="78"/>
      <c r="AA33" s="78" t="s">
        <v>64</v>
      </c>
      <c r="AB33" s="78"/>
      <c r="AC33" s="78" t="s">
        <v>64</v>
      </c>
      <c r="AD33" s="78"/>
      <c r="AE33" s="78"/>
      <c r="AF33" s="78"/>
      <c r="AG33" s="78" t="s">
        <v>64</v>
      </c>
      <c r="AH33" s="78"/>
      <c r="AI33" s="78" t="s">
        <v>64</v>
      </c>
      <c r="AJ33" s="78"/>
      <c r="AK33" s="78" t="s">
        <v>64</v>
      </c>
      <c r="AL33" s="78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  <c r="BA33" s="75"/>
      <c r="BB33" s="75"/>
    </row>
    <row r="34" spans="1:54" s="62" customFormat="1" ht="17.45" customHeight="1">
      <c r="A34" s="78" t="s">
        <v>3186</v>
      </c>
      <c r="B34" s="78"/>
      <c r="C34" s="78" t="s">
        <v>3223</v>
      </c>
      <c r="D34" s="78">
        <v>6218</v>
      </c>
      <c r="E34" s="78">
        <v>1001</v>
      </c>
      <c r="F34" s="78">
        <v>6218</v>
      </c>
      <c r="G34" s="78">
        <v>1002</v>
      </c>
      <c r="H34" s="78" t="s">
        <v>3235</v>
      </c>
      <c r="I34" s="78" t="s">
        <v>38</v>
      </c>
      <c r="J34" s="78" t="s">
        <v>2908</v>
      </c>
      <c r="K34" s="78" t="b">
        <v>0</v>
      </c>
      <c r="L34" s="24" t="b">
        <v>0</v>
      </c>
      <c r="M34" s="78" t="b">
        <v>0</v>
      </c>
      <c r="N34" s="88">
        <v>0.95069999999999999</v>
      </c>
      <c r="O34" s="78" t="s">
        <v>3195</v>
      </c>
      <c r="P34" s="92" t="str">
        <f t="shared" si="6"/>
        <v>Yes</v>
      </c>
      <c r="Q34" s="92" t="str">
        <f t="shared" si="7"/>
        <v>Yes</v>
      </c>
      <c r="R34" s="78" t="s">
        <v>3230</v>
      </c>
      <c r="S34" s="78" t="s">
        <v>3207</v>
      </c>
      <c r="T34" s="78" t="s">
        <v>3208</v>
      </c>
      <c r="U34" s="84">
        <v>10353</v>
      </c>
      <c r="V34" s="84">
        <v>50305</v>
      </c>
      <c r="W34" s="78" t="s">
        <v>3226</v>
      </c>
      <c r="X34" s="78"/>
      <c r="Y34" s="78" t="s">
        <v>3226</v>
      </c>
      <c r="Z34" s="78"/>
      <c r="AA34" s="78" t="s">
        <v>3226</v>
      </c>
      <c r="AB34" s="78"/>
      <c r="AC34" s="78" t="s">
        <v>3226</v>
      </c>
      <c r="AD34" s="78"/>
      <c r="AE34" s="78"/>
      <c r="AF34" s="78"/>
      <c r="AG34" s="78" t="s">
        <v>3226</v>
      </c>
      <c r="AH34" s="78"/>
      <c r="AI34" s="78" t="s">
        <v>3226</v>
      </c>
      <c r="AJ34" s="78"/>
      <c r="AK34" s="78" t="s">
        <v>3226</v>
      </c>
      <c r="AL34" s="78"/>
    </row>
    <row r="35" spans="1:54" s="62" customFormat="1" ht="17.45" customHeight="1">
      <c r="A35" s="24" t="s">
        <v>417</v>
      </c>
      <c r="B35" s="24"/>
      <c r="C35" s="24" t="s">
        <v>418</v>
      </c>
      <c r="D35" s="22">
        <v>2076</v>
      </c>
      <c r="E35" s="22">
        <v>1001</v>
      </c>
      <c r="F35" s="22">
        <v>2076</v>
      </c>
      <c r="G35" s="22">
        <v>1002</v>
      </c>
      <c r="H35" s="24" t="s">
        <v>37</v>
      </c>
      <c r="I35" s="24" t="s">
        <v>38</v>
      </c>
      <c r="J35" s="22" t="s">
        <v>419</v>
      </c>
      <c r="K35" s="24" t="b">
        <v>0</v>
      </c>
      <c r="L35" s="24" t="b">
        <v>0</v>
      </c>
      <c r="M35" s="37" t="b">
        <v>0</v>
      </c>
      <c r="N35" s="29">
        <v>0.96030000000000004</v>
      </c>
      <c r="O35" s="22" t="s">
        <v>420</v>
      </c>
      <c r="P35" s="92" t="str">
        <f t="shared" si="6"/>
        <v>Yes</v>
      </c>
      <c r="Q35" s="92" t="str">
        <f t="shared" si="7"/>
        <v>Yes</v>
      </c>
      <c r="R35" s="24" t="s">
        <v>421</v>
      </c>
      <c r="S35" s="30" t="s">
        <v>422</v>
      </c>
      <c r="T35" s="30" t="s">
        <v>423</v>
      </c>
      <c r="U35" s="22">
        <v>10729</v>
      </c>
      <c r="V35" s="22">
        <v>50300</v>
      </c>
      <c r="W35" s="22" t="s">
        <v>3816</v>
      </c>
      <c r="X35" s="24"/>
      <c r="Y35" s="22" t="s">
        <v>3816</v>
      </c>
      <c r="Z35" s="24"/>
      <c r="AA35" s="24" t="s">
        <v>64</v>
      </c>
      <c r="AB35" s="22"/>
      <c r="AC35" s="24" t="s">
        <v>64</v>
      </c>
      <c r="AD35" s="22"/>
      <c r="AE35" s="22"/>
      <c r="AF35" s="22"/>
      <c r="AG35" s="24" t="s">
        <v>64</v>
      </c>
      <c r="AH35" s="22"/>
      <c r="AI35" s="24" t="s">
        <v>64</v>
      </c>
      <c r="AJ35" s="22"/>
      <c r="AK35" s="22"/>
      <c r="AL35" s="22"/>
    </row>
    <row r="36" spans="1:54" s="62" customFormat="1" ht="17.45" customHeight="1">
      <c r="A36" s="24" t="s">
        <v>424</v>
      </c>
      <c r="B36" s="24"/>
      <c r="C36" s="24" t="s">
        <v>425</v>
      </c>
      <c r="D36" s="25">
        <v>1010</v>
      </c>
      <c r="E36" s="25">
        <v>1001</v>
      </c>
      <c r="F36" s="25">
        <v>1010</v>
      </c>
      <c r="G36" s="25">
        <v>1002</v>
      </c>
      <c r="H36" s="24" t="s">
        <v>37</v>
      </c>
      <c r="I36" s="24" t="s">
        <v>38</v>
      </c>
      <c r="J36" s="24" t="s">
        <v>375</v>
      </c>
      <c r="K36" s="24" t="b">
        <v>0</v>
      </c>
      <c r="L36" s="24" t="b">
        <v>0</v>
      </c>
      <c r="M36" s="22" t="b">
        <v>1</v>
      </c>
      <c r="N36" s="29">
        <v>0.96099999999999997</v>
      </c>
      <c r="O36" s="24" t="s">
        <v>426</v>
      </c>
      <c r="P36" s="92" t="str">
        <f t="shared" si="6"/>
        <v>Yes</v>
      </c>
      <c r="Q36" s="92" t="str">
        <f t="shared" si="7"/>
        <v>Yes</v>
      </c>
      <c r="R36" s="24" t="s">
        <v>427</v>
      </c>
      <c r="S36" s="30" t="s">
        <v>428</v>
      </c>
      <c r="T36" s="30" t="s">
        <v>429</v>
      </c>
      <c r="U36" s="25">
        <v>10025</v>
      </c>
      <c r="V36" s="25">
        <v>10009</v>
      </c>
      <c r="W36" s="24" t="s">
        <v>3361</v>
      </c>
      <c r="X36" s="24"/>
      <c r="Y36" s="24"/>
      <c r="Z36" s="24" t="s">
        <v>64</v>
      </c>
      <c r="AA36" s="24"/>
      <c r="AB36" s="24" t="s">
        <v>64</v>
      </c>
      <c r="AC36" s="24"/>
      <c r="AD36" s="24" t="s">
        <v>64</v>
      </c>
      <c r="AE36" s="24"/>
      <c r="AF36" s="24" t="s">
        <v>64</v>
      </c>
      <c r="AG36" s="24"/>
      <c r="AH36" s="24" t="s">
        <v>64</v>
      </c>
      <c r="AI36" s="24"/>
      <c r="AJ36" s="24" t="s">
        <v>64</v>
      </c>
      <c r="AK36" s="24"/>
      <c r="AL36" s="24" t="s">
        <v>64</v>
      </c>
    </row>
    <row r="37" spans="1:54" s="153" customFormat="1" ht="17.45" customHeight="1">
      <c r="A37" s="78" t="s">
        <v>3314</v>
      </c>
      <c r="B37" s="78"/>
      <c r="C37" s="78" t="s">
        <v>3315</v>
      </c>
      <c r="D37" s="79">
        <v>6304</v>
      </c>
      <c r="E37" s="79">
        <v>1001</v>
      </c>
      <c r="F37" s="84">
        <v>6304</v>
      </c>
      <c r="G37" s="84">
        <v>1002</v>
      </c>
      <c r="H37" s="78" t="s">
        <v>83</v>
      </c>
      <c r="I37" s="78" t="s">
        <v>38</v>
      </c>
      <c r="J37" s="78" t="s">
        <v>3056</v>
      </c>
      <c r="K37" s="78" t="b">
        <v>0</v>
      </c>
      <c r="L37" s="78" t="b">
        <v>0</v>
      </c>
      <c r="M37" s="78" t="b">
        <v>0</v>
      </c>
      <c r="N37" s="85">
        <v>0.96020000000000005</v>
      </c>
      <c r="O37" s="78" t="s">
        <v>3323</v>
      </c>
      <c r="P37" s="92" t="str">
        <f t="shared" si="6"/>
        <v>Yes</v>
      </c>
      <c r="Q37" s="92" t="str">
        <f t="shared" si="7"/>
        <v>Yes</v>
      </c>
      <c r="R37" s="78" t="s">
        <v>3351</v>
      </c>
      <c r="S37" s="93" t="s">
        <v>3331</v>
      </c>
      <c r="T37" s="93" t="s">
        <v>3335</v>
      </c>
      <c r="U37" s="79">
        <v>18704</v>
      </c>
      <c r="V37" s="79">
        <v>50300</v>
      </c>
      <c r="W37" s="78" t="s">
        <v>64</v>
      </c>
      <c r="X37" s="78"/>
      <c r="Y37" s="78" t="s">
        <v>64</v>
      </c>
      <c r="Z37" s="78"/>
      <c r="AA37" s="78" t="s">
        <v>3361</v>
      </c>
      <c r="AB37" s="84"/>
      <c r="AC37" s="78" t="s">
        <v>3361</v>
      </c>
      <c r="AD37" s="84"/>
      <c r="AE37" s="78"/>
      <c r="AF37" s="84"/>
      <c r="AG37" s="78" t="s">
        <v>3361</v>
      </c>
      <c r="AH37" s="84"/>
      <c r="AI37" s="78" t="s">
        <v>3361</v>
      </c>
      <c r="AJ37" s="84"/>
      <c r="AK37" s="78" t="s">
        <v>3361</v>
      </c>
      <c r="AL37" s="84"/>
    </row>
    <row r="38" spans="1:54" s="153" customFormat="1" ht="17.45" customHeight="1">
      <c r="A38" s="78" t="s">
        <v>3792</v>
      </c>
      <c r="B38" s="78"/>
      <c r="C38" s="78" t="s">
        <v>3793</v>
      </c>
      <c r="D38" s="79">
        <v>7527</v>
      </c>
      <c r="E38" s="79">
        <v>1001</v>
      </c>
      <c r="F38" s="79">
        <v>7527</v>
      </c>
      <c r="G38" s="79">
        <v>1002</v>
      </c>
      <c r="H38" s="78" t="s">
        <v>3052</v>
      </c>
      <c r="I38" s="78" t="s">
        <v>38</v>
      </c>
      <c r="J38" s="78" t="s">
        <v>2908</v>
      </c>
      <c r="K38" s="78" t="b">
        <v>0</v>
      </c>
      <c r="L38" s="84" t="b">
        <v>1</v>
      </c>
      <c r="M38" s="78" t="b">
        <v>0</v>
      </c>
      <c r="N38" s="85">
        <v>0.9637</v>
      </c>
      <c r="O38" s="78" t="s">
        <v>3796</v>
      </c>
      <c r="P38" s="92" t="str">
        <f t="shared" si="6"/>
        <v>Yes</v>
      </c>
      <c r="Q38" s="92" t="str">
        <f t="shared" si="7"/>
        <v>Yes</v>
      </c>
      <c r="R38" s="78" t="s">
        <v>3805</v>
      </c>
      <c r="S38" s="93" t="s">
        <v>3798</v>
      </c>
      <c r="T38" s="93" t="s">
        <v>3799</v>
      </c>
      <c r="U38" s="79">
        <v>10848</v>
      </c>
      <c r="V38" s="79">
        <v>50300</v>
      </c>
      <c r="W38" s="78" t="s">
        <v>3814</v>
      </c>
      <c r="X38" s="78"/>
      <c r="Y38" s="78" t="s">
        <v>3814</v>
      </c>
      <c r="Z38" s="78"/>
      <c r="AA38" s="78" t="s">
        <v>3814</v>
      </c>
      <c r="AB38" s="78"/>
      <c r="AC38" s="78" t="s">
        <v>3814</v>
      </c>
      <c r="AD38" s="78"/>
      <c r="AE38" s="78"/>
      <c r="AF38" s="78"/>
      <c r="AG38" s="78" t="s">
        <v>3814</v>
      </c>
      <c r="AH38" s="78"/>
      <c r="AI38" s="78" t="s">
        <v>3814</v>
      </c>
      <c r="AJ38" s="78"/>
      <c r="AK38" s="78" t="s">
        <v>3814</v>
      </c>
      <c r="AL38" s="78"/>
    </row>
    <row r="39" spans="1:54" s="153" customFormat="1" ht="17.45" customHeight="1">
      <c r="A39" s="78" t="s">
        <v>45</v>
      </c>
      <c r="B39" s="78"/>
      <c r="C39" s="78" t="s">
        <v>46</v>
      </c>
      <c r="D39" s="79">
        <v>5618</v>
      </c>
      <c r="E39" s="79">
        <v>1001</v>
      </c>
      <c r="F39" s="79">
        <v>5618</v>
      </c>
      <c r="G39" s="78">
        <v>1002</v>
      </c>
      <c r="H39" s="78" t="s">
        <v>37</v>
      </c>
      <c r="I39" s="78" t="s">
        <v>38</v>
      </c>
      <c r="J39" s="78" t="s">
        <v>39</v>
      </c>
      <c r="K39" s="78" t="b">
        <v>0</v>
      </c>
      <c r="L39" s="24" t="b">
        <v>0</v>
      </c>
      <c r="M39" s="78" t="b">
        <v>0</v>
      </c>
      <c r="N39" s="85">
        <v>0.96140000000000003</v>
      </c>
      <c r="O39" s="78" t="s">
        <v>47</v>
      </c>
      <c r="P39" s="92" t="str">
        <f t="shared" si="6"/>
        <v>Yes</v>
      </c>
      <c r="Q39" s="92" t="str">
        <f t="shared" si="7"/>
        <v>Yes</v>
      </c>
      <c r="R39" s="78" t="s">
        <v>48</v>
      </c>
      <c r="S39" s="93" t="s">
        <v>49</v>
      </c>
      <c r="T39" s="93" t="s">
        <v>50</v>
      </c>
      <c r="U39" s="78">
        <v>10783</v>
      </c>
      <c r="V39" s="78">
        <v>50300</v>
      </c>
      <c r="W39" s="78" t="s">
        <v>44</v>
      </c>
      <c r="X39" s="78"/>
      <c r="Y39" s="24" t="s">
        <v>64</v>
      </c>
      <c r="Z39" s="78"/>
      <c r="AA39" s="78" t="s">
        <v>44</v>
      </c>
      <c r="AB39" s="78"/>
      <c r="AC39" s="78" t="s">
        <v>44</v>
      </c>
      <c r="AD39" s="78"/>
      <c r="AE39" s="78"/>
      <c r="AF39" s="78"/>
      <c r="AG39" s="78" t="s">
        <v>44</v>
      </c>
      <c r="AH39" s="78"/>
      <c r="AI39" s="78" t="s">
        <v>44</v>
      </c>
      <c r="AJ39" s="78"/>
      <c r="AK39" s="78"/>
      <c r="AL39" s="78"/>
    </row>
    <row r="40" spans="1:54" s="62" customFormat="1" ht="17.45" customHeight="1">
      <c r="A40" s="24" t="s">
        <v>430</v>
      </c>
      <c r="B40" s="24"/>
      <c r="C40" s="24" t="s">
        <v>431</v>
      </c>
      <c r="D40" s="25">
        <v>1246</v>
      </c>
      <c r="E40" s="25">
        <v>1001</v>
      </c>
      <c r="F40" s="25">
        <v>1246</v>
      </c>
      <c r="G40" s="25">
        <v>1002</v>
      </c>
      <c r="H40" s="24" t="s">
        <v>83</v>
      </c>
      <c r="I40" s="24" t="s">
        <v>38</v>
      </c>
      <c r="J40" s="24" t="s">
        <v>68</v>
      </c>
      <c r="K40" s="24" t="b">
        <v>0</v>
      </c>
      <c r="L40" s="24" t="b">
        <v>0</v>
      </c>
      <c r="M40" s="22" t="b">
        <v>1</v>
      </c>
      <c r="N40" s="29">
        <v>0.96619999999999995</v>
      </c>
      <c r="O40" s="24" t="s">
        <v>432</v>
      </c>
      <c r="P40" s="92" t="str">
        <f t="shared" si="6"/>
        <v>Yes</v>
      </c>
      <c r="Q40" s="92" t="str">
        <f t="shared" si="7"/>
        <v>Yes</v>
      </c>
      <c r="R40" s="24" t="s">
        <v>433</v>
      </c>
      <c r="S40" s="30" t="s">
        <v>434</v>
      </c>
      <c r="T40" s="30" t="s">
        <v>435</v>
      </c>
      <c r="U40" s="25">
        <v>12530</v>
      </c>
      <c r="V40" s="25">
        <v>10003</v>
      </c>
      <c r="W40" s="22" t="s">
        <v>3816</v>
      </c>
      <c r="X40" s="24"/>
      <c r="Y40" s="24"/>
      <c r="Z40" s="24" t="s">
        <v>167</v>
      </c>
      <c r="AA40" s="24"/>
      <c r="AB40" s="24" t="s">
        <v>167</v>
      </c>
      <c r="AC40" s="24"/>
      <c r="AD40" s="24" t="s">
        <v>167</v>
      </c>
      <c r="AE40" s="24"/>
      <c r="AF40" s="24" t="s">
        <v>167</v>
      </c>
      <c r="AG40" s="24"/>
      <c r="AH40" s="31" t="s">
        <v>64</v>
      </c>
      <c r="AI40" s="24"/>
      <c r="AJ40" s="24" t="s">
        <v>64</v>
      </c>
      <c r="AK40" s="24"/>
      <c r="AL40" s="24" t="s">
        <v>64</v>
      </c>
    </row>
    <row r="41" spans="1:54" s="62" customFormat="1" ht="17.45" customHeight="1">
      <c r="A41" s="24" t="s">
        <v>437</v>
      </c>
      <c r="B41" s="24"/>
      <c r="C41" s="24" t="s">
        <v>438</v>
      </c>
      <c r="D41" s="25">
        <v>1155</v>
      </c>
      <c r="E41" s="25">
        <v>1001</v>
      </c>
      <c r="F41" s="25">
        <v>1155</v>
      </c>
      <c r="G41" s="25">
        <v>1002</v>
      </c>
      <c r="H41" s="24" t="s">
        <v>439</v>
      </c>
      <c r="I41" s="24" t="s">
        <v>38</v>
      </c>
      <c r="J41" s="24" t="s">
        <v>375</v>
      </c>
      <c r="K41" s="24" t="b">
        <v>0</v>
      </c>
      <c r="L41" s="24" t="b">
        <v>0</v>
      </c>
      <c r="M41" s="24" t="b">
        <v>0</v>
      </c>
      <c r="N41" s="29">
        <v>0.96099999999999997</v>
      </c>
      <c r="O41" s="24" t="s">
        <v>440</v>
      </c>
      <c r="P41" s="92" t="str">
        <f t="shared" si="6"/>
        <v>Yes</v>
      </c>
      <c r="Q41" s="92" t="str">
        <f t="shared" si="7"/>
        <v>Yes</v>
      </c>
      <c r="R41" s="24" t="s">
        <v>441</v>
      </c>
      <c r="S41" s="30" t="s">
        <v>442</v>
      </c>
      <c r="T41" s="30" t="s">
        <v>443</v>
      </c>
      <c r="U41" s="25">
        <v>10025</v>
      </c>
      <c r="V41" s="25">
        <v>10008</v>
      </c>
      <c r="W41" s="22" t="s">
        <v>3816</v>
      </c>
      <c r="X41" s="24"/>
      <c r="Y41" s="24"/>
      <c r="Z41" s="24" t="s">
        <v>64</v>
      </c>
      <c r="AA41" s="24"/>
      <c r="AB41" s="24" t="s">
        <v>64</v>
      </c>
      <c r="AC41" s="24"/>
      <c r="AD41" s="24" t="s">
        <v>64</v>
      </c>
      <c r="AE41" s="24"/>
      <c r="AF41" s="24" t="s">
        <v>64</v>
      </c>
      <c r="AG41" s="24"/>
      <c r="AH41" s="24" t="s">
        <v>64</v>
      </c>
      <c r="AI41" s="24"/>
      <c r="AJ41" s="24" t="s">
        <v>64</v>
      </c>
      <c r="AK41" s="24"/>
      <c r="AL41" s="31" t="s">
        <v>64</v>
      </c>
    </row>
    <row r="42" spans="1:54" s="18" customFormat="1" ht="17.45" customHeight="1">
      <c r="A42" s="80" t="s">
        <v>444</v>
      </c>
      <c r="B42" s="80"/>
      <c r="C42" s="80" t="s">
        <v>445</v>
      </c>
      <c r="D42" s="80">
        <v>2088</v>
      </c>
      <c r="E42" s="80">
        <v>1001</v>
      </c>
      <c r="F42" s="80">
        <v>2088</v>
      </c>
      <c r="G42" s="80">
        <v>1002</v>
      </c>
      <c r="H42" s="80" t="s">
        <v>37</v>
      </c>
      <c r="I42" s="24" t="s">
        <v>38</v>
      </c>
      <c r="J42" s="80" t="s">
        <v>203</v>
      </c>
      <c r="K42" s="24" t="b">
        <v>0</v>
      </c>
      <c r="L42" s="24" t="b">
        <v>0</v>
      </c>
      <c r="M42" s="80" t="b">
        <v>0</v>
      </c>
      <c r="N42" s="87">
        <v>0.96450000000000002</v>
      </c>
      <c r="O42" s="80" t="s">
        <v>446</v>
      </c>
      <c r="P42" s="92" t="str">
        <f t="shared" si="6"/>
        <v>Yes</v>
      </c>
      <c r="Q42" s="92" t="str">
        <f t="shared" si="7"/>
        <v>Yes</v>
      </c>
      <c r="R42" s="80" t="s">
        <v>447</v>
      </c>
      <c r="S42" s="80" t="s">
        <v>448</v>
      </c>
      <c r="T42" s="80" t="s">
        <v>449</v>
      </c>
      <c r="U42" s="80">
        <v>10702</v>
      </c>
      <c r="V42" s="80">
        <v>50300</v>
      </c>
      <c r="W42" s="22" t="s">
        <v>3816</v>
      </c>
      <c r="X42" s="80"/>
      <c r="Y42" s="22" t="s">
        <v>3816</v>
      </c>
      <c r="Z42" s="80"/>
      <c r="AA42" s="24" t="s">
        <v>64</v>
      </c>
      <c r="AB42" s="80"/>
      <c r="AC42" s="24" t="s">
        <v>64</v>
      </c>
      <c r="AD42" s="80"/>
      <c r="AE42" s="80"/>
      <c r="AF42" s="80"/>
      <c r="AG42" s="24" t="s">
        <v>64</v>
      </c>
      <c r="AH42" s="80"/>
      <c r="AI42" s="24" t="s">
        <v>64</v>
      </c>
      <c r="AJ42" s="80"/>
      <c r="AK42" s="24" t="s">
        <v>64</v>
      </c>
      <c r="AL42" s="80"/>
    </row>
    <row r="43" spans="1:54" s="62" customFormat="1" ht="17.45" customHeight="1">
      <c r="A43" s="24" t="s">
        <v>450</v>
      </c>
      <c r="B43" s="24"/>
      <c r="C43" s="24" t="s">
        <v>451</v>
      </c>
      <c r="D43" s="25">
        <v>1004</v>
      </c>
      <c r="E43" s="25">
        <v>1001</v>
      </c>
      <c r="F43" s="25">
        <v>1004</v>
      </c>
      <c r="G43" s="25">
        <v>1002</v>
      </c>
      <c r="H43" s="24" t="s">
        <v>37</v>
      </c>
      <c r="I43" s="24" t="s">
        <v>38</v>
      </c>
      <c r="J43" s="24" t="s">
        <v>75</v>
      </c>
      <c r="K43" s="24" t="b">
        <v>0</v>
      </c>
      <c r="L43" s="24" t="b">
        <v>0</v>
      </c>
      <c r="M43" s="24" t="b">
        <v>0</v>
      </c>
      <c r="N43" s="29">
        <v>0.96630000000000005</v>
      </c>
      <c r="O43" s="24" t="s">
        <v>452</v>
      </c>
      <c r="P43" s="92" t="str">
        <f t="shared" si="6"/>
        <v>Yes</v>
      </c>
      <c r="Q43" s="92" t="str">
        <f t="shared" si="7"/>
        <v>Yes</v>
      </c>
      <c r="R43" s="24" t="s">
        <v>453</v>
      </c>
      <c r="S43" s="30" t="s">
        <v>454</v>
      </c>
      <c r="T43" s="30" t="s">
        <v>455</v>
      </c>
      <c r="U43" s="25">
        <v>12702</v>
      </c>
      <c r="V43" s="25">
        <v>10001</v>
      </c>
      <c r="W43" s="24" t="s">
        <v>64</v>
      </c>
      <c r="X43" s="24"/>
      <c r="Y43" s="24"/>
      <c r="Z43" s="24" t="s">
        <v>167</v>
      </c>
      <c r="AA43" s="24"/>
      <c r="AB43" s="24" t="s">
        <v>167</v>
      </c>
      <c r="AC43" s="24"/>
      <c r="AD43" s="24" t="s">
        <v>167</v>
      </c>
      <c r="AE43" s="24"/>
      <c r="AF43" s="24" t="s">
        <v>167</v>
      </c>
      <c r="AG43" s="24"/>
      <c r="AH43" s="24" t="s">
        <v>64</v>
      </c>
      <c r="AI43" s="24"/>
      <c r="AJ43" s="24" t="s">
        <v>64</v>
      </c>
      <c r="AK43" s="24"/>
      <c r="AL43" s="24" t="s">
        <v>64</v>
      </c>
    </row>
    <row r="44" spans="1:54" s="62" customFormat="1" ht="17.45" customHeight="1">
      <c r="A44" s="78" t="s">
        <v>3054</v>
      </c>
      <c r="B44" s="78"/>
      <c r="C44" s="78" t="s">
        <v>3057</v>
      </c>
      <c r="D44" s="79">
        <v>5926</v>
      </c>
      <c r="E44" s="79">
        <v>1001</v>
      </c>
      <c r="F44" s="79">
        <v>5926</v>
      </c>
      <c r="G44" s="78">
        <v>1002</v>
      </c>
      <c r="H44" s="78" t="s">
        <v>37</v>
      </c>
      <c r="I44" s="78" t="s">
        <v>3067</v>
      </c>
      <c r="J44" s="78" t="s">
        <v>2907</v>
      </c>
      <c r="K44" s="78" t="b">
        <v>0</v>
      </c>
      <c r="L44" s="24" t="b">
        <v>0</v>
      </c>
      <c r="M44" s="78" t="b">
        <v>0</v>
      </c>
      <c r="N44" s="85">
        <v>0.96230000000000004</v>
      </c>
      <c r="O44" s="78" t="s">
        <v>3060</v>
      </c>
      <c r="P44" s="92" t="str">
        <f t="shared" si="6"/>
        <v>Yes</v>
      </c>
      <c r="Q44" s="92" t="str">
        <f t="shared" si="7"/>
        <v>Yes</v>
      </c>
      <c r="R44" s="78" t="s">
        <v>3066</v>
      </c>
      <c r="S44" s="93" t="s">
        <v>3063</v>
      </c>
      <c r="T44" s="93" t="s">
        <v>3064</v>
      </c>
      <c r="U44" s="94">
        <v>10770</v>
      </c>
      <c r="V44" s="94">
        <v>50300</v>
      </c>
      <c r="W44" s="78" t="s">
        <v>64</v>
      </c>
      <c r="X44" s="78"/>
      <c r="Y44" s="78" t="s">
        <v>64</v>
      </c>
      <c r="Z44" s="78"/>
      <c r="AA44" s="78" t="s">
        <v>64</v>
      </c>
      <c r="AB44" s="78"/>
      <c r="AC44" s="78" t="s">
        <v>64</v>
      </c>
      <c r="AD44" s="78"/>
      <c r="AE44" s="78"/>
      <c r="AF44" s="78"/>
      <c r="AG44" s="78" t="s">
        <v>64</v>
      </c>
      <c r="AH44" s="78"/>
      <c r="AI44" s="78" t="s">
        <v>64</v>
      </c>
      <c r="AJ44" s="78"/>
      <c r="AK44" s="78" t="s">
        <v>64</v>
      </c>
      <c r="AL44" s="78"/>
    </row>
    <row r="45" spans="1:54" s="62" customFormat="1" ht="17.45" customHeight="1">
      <c r="A45" s="78" t="s">
        <v>2968</v>
      </c>
      <c r="B45" s="78"/>
      <c r="C45" s="78" t="s">
        <v>3048</v>
      </c>
      <c r="D45" s="78">
        <v>5490</v>
      </c>
      <c r="E45" s="78">
        <v>1001</v>
      </c>
      <c r="F45" s="78">
        <v>5490</v>
      </c>
      <c r="G45" s="84">
        <v>1002</v>
      </c>
      <c r="H45" s="84" t="s">
        <v>3023</v>
      </c>
      <c r="I45" s="84" t="s">
        <v>3024</v>
      </c>
      <c r="J45" s="84"/>
      <c r="K45" s="84" t="b">
        <v>0</v>
      </c>
      <c r="L45" s="24" t="b">
        <v>0</v>
      </c>
      <c r="M45" s="84" t="b">
        <v>0</v>
      </c>
      <c r="N45" s="85">
        <v>0.95050000000000001</v>
      </c>
      <c r="O45" s="78" t="s">
        <v>2984</v>
      </c>
      <c r="P45" s="92" t="str">
        <f t="shared" si="6"/>
        <v>Yes</v>
      </c>
      <c r="Q45" s="92" t="str">
        <f t="shared" si="7"/>
        <v>Yes</v>
      </c>
      <c r="R45" s="84" t="s">
        <v>3047</v>
      </c>
      <c r="S45" s="84" t="s">
        <v>2989</v>
      </c>
      <c r="T45" s="84" t="s">
        <v>2990</v>
      </c>
      <c r="U45" s="84">
        <v>20195</v>
      </c>
      <c r="V45" s="84">
        <v>50300</v>
      </c>
      <c r="W45" s="78" t="s">
        <v>3021</v>
      </c>
      <c r="X45" s="84"/>
      <c r="Y45" s="78" t="s">
        <v>3021</v>
      </c>
      <c r="Z45" s="78"/>
      <c r="AA45" s="78" t="s">
        <v>3021</v>
      </c>
      <c r="AB45" s="78"/>
      <c r="AC45" s="78" t="s">
        <v>3021</v>
      </c>
      <c r="AD45" s="78"/>
      <c r="AE45" s="84"/>
      <c r="AF45" s="84"/>
      <c r="AG45" s="78" t="s">
        <v>3021</v>
      </c>
      <c r="AH45" s="78"/>
      <c r="AI45" s="78" t="s">
        <v>3021</v>
      </c>
      <c r="AJ45" s="78"/>
      <c r="AK45" s="78" t="s">
        <v>3021</v>
      </c>
      <c r="AL45" s="78"/>
    </row>
    <row r="46" spans="1:54" s="153" customFormat="1" ht="17.45" customHeight="1">
      <c r="A46" s="78" t="s">
        <v>3187</v>
      </c>
      <c r="B46" s="78"/>
      <c r="C46" s="78" t="s">
        <v>3221</v>
      </c>
      <c r="D46" s="78">
        <v>6219</v>
      </c>
      <c r="E46" s="78">
        <v>1001</v>
      </c>
      <c r="F46" s="78">
        <v>6219</v>
      </c>
      <c r="G46" s="78">
        <v>1002</v>
      </c>
      <c r="H46" s="78" t="s">
        <v>3235</v>
      </c>
      <c r="I46" s="78" t="s">
        <v>3237</v>
      </c>
      <c r="J46" s="78" t="s">
        <v>3056</v>
      </c>
      <c r="K46" s="78" t="b">
        <v>0</v>
      </c>
      <c r="L46" s="24" t="b">
        <v>0</v>
      </c>
      <c r="M46" s="78" t="b">
        <v>0</v>
      </c>
      <c r="N46" s="88">
        <v>0.96409999999999996</v>
      </c>
      <c r="O46" s="78" t="s">
        <v>3196</v>
      </c>
      <c r="P46" s="92" t="str">
        <f t="shared" si="6"/>
        <v>Yes</v>
      </c>
      <c r="Q46" s="92" t="str">
        <f t="shared" si="7"/>
        <v>Yes</v>
      </c>
      <c r="R46" s="78" t="s">
        <v>3232</v>
      </c>
      <c r="S46" s="78" t="s">
        <v>3209</v>
      </c>
      <c r="T46" s="78" t="s">
        <v>3210</v>
      </c>
      <c r="U46" s="84">
        <v>18657</v>
      </c>
      <c r="V46" s="84">
        <v>50300</v>
      </c>
      <c r="W46" s="78" t="s">
        <v>3226</v>
      </c>
      <c r="X46" s="78"/>
      <c r="Y46" s="78" t="s">
        <v>3226</v>
      </c>
      <c r="Z46" s="78"/>
      <c r="AA46" s="78" t="s">
        <v>3226</v>
      </c>
      <c r="AB46" s="78"/>
      <c r="AC46" s="78" t="s">
        <v>3226</v>
      </c>
      <c r="AD46" s="78"/>
      <c r="AE46" s="90"/>
      <c r="AF46" s="78"/>
      <c r="AG46" s="78" t="s">
        <v>3226</v>
      </c>
      <c r="AH46" s="78"/>
      <c r="AI46" s="78" t="s">
        <v>3226</v>
      </c>
      <c r="AJ46" s="78"/>
      <c r="AK46" s="78" t="s">
        <v>3226</v>
      </c>
      <c r="AL46" s="78"/>
    </row>
    <row r="47" spans="1:54" s="153" customFormat="1" ht="17.45" customHeight="1">
      <c r="A47" s="78" t="s">
        <v>3372</v>
      </c>
      <c r="B47" s="78"/>
      <c r="C47" s="78" t="s">
        <v>3379</v>
      </c>
      <c r="D47" s="79">
        <v>6332</v>
      </c>
      <c r="E47" s="79">
        <v>1001</v>
      </c>
      <c r="F47" s="79">
        <v>6332</v>
      </c>
      <c r="G47" s="84">
        <v>1002</v>
      </c>
      <c r="H47" s="86" t="s">
        <v>83</v>
      </c>
      <c r="I47" s="86" t="s">
        <v>38</v>
      </c>
      <c r="J47" s="86" t="s">
        <v>39</v>
      </c>
      <c r="K47" s="78" t="b">
        <v>0</v>
      </c>
      <c r="L47" s="78" t="b">
        <v>0</v>
      </c>
      <c r="M47" s="78" t="b">
        <v>0</v>
      </c>
      <c r="N47" s="85">
        <v>0.96330000000000005</v>
      </c>
      <c r="O47" s="78" t="s">
        <v>3387</v>
      </c>
      <c r="P47" s="92" t="str">
        <f t="shared" si="6"/>
        <v>Yes</v>
      </c>
      <c r="Q47" s="92" t="str">
        <f t="shared" si="7"/>
        <v>Yes</v>
      </c>
      <c r="R47" s="78" t="s">
        <v>3415</v>
      </c>
      <c r="S47" s="93" t="s">
        <v>3400</v>
      </c>
      <c r="T47" s="93" t="s">
        <v>3401</v>
      </c>
      <c r="U47" s="79">
        <v>18656</v>
      </c>
      <c r="V47" s="79">
        <v>50300</v>
      </c>
      <c r="W47" s="78" t="s">
        <v>3421</v>
      </c>
      <c r="X47" s="78"/>
      <c r="Y47" s="24" t="s">
        <v>64</v>
      </c>
      <c r="Z47" s="78"/>
      <c r="AA47" s="78" t="s">
        <v>3421</v>
      </c>
      <c r="AB47" s="84"/>
      <c r="AC47" s="78" t="s">
        <v>3421</v>
      </c>
      <c r="AD47" s="84"/>
      <c r="AE47" s="90"/>
      <c r="AF47" s="84"/>
      <c r="AG47" s="78" t="s">
        <v>3421</v>
      </c>
      <c r="AH47" s="84"/>
      <c r="AI47" s="78" t="s">
        <v>3421</v>
      </c>
      <c r="AJ47" s="84"/>
      <c r="AK47" s="78" t="s">
        <v>3421</v>
      </c>
      <c r="AL47" s="84"/>
    </row>
    <row r="48" spans="1:54" s="153" customFormat="1" ht="17.45" customHeight="1">
      <c r="A48" s="78" t="s">
        <v>3794</v>
      </c>
      <c r="B48" s="78"/>
      <c r="C48" s="78" t="s">
        <v>3795</v>
      </c>
      <c r="D48" s="79">
        <v>7529</v>
      </c>
      <c r="E48" s="79">
        <v>1001</v>
      </c>
      <c r="F48" s="79">
        <v>7529</v>
      </c>
      <c r="G48" s="79">
        <v>1002</v>
      </c>
      <c r="H48" s="78" t="s">
        <v>3804</v>
      </c>
      <c r="I48" s="78" t="s">
        <v>38</v>
      </c>
      <c r="J48" s="78" t="s">
        <v>3056</v>
      </c>
      <c r="K48" s="78" t="b">
        <v>0</v>
      </c>
      <c r="L48" s="78" t="b">
        <v>0</v>
      </c>
      <c r="M48" s="78" t="b">
        <v>0</v>
      </c>
      <c r="N48" s="85">
        <v>0.96399999999999997</v>
      </c>
      <c r="O48" s="78" t="s">
        <v>3797</v>
      </c>
      <c r="P48" s="92" t="str">
        <f t="shared" si="6"/>
        <v>Yes</v>
      </c>
      <c r="Q48" s="92" t="str">
        <f t="shared" si="7"/>
        <v>Yes</v>
      </c>
      <c r="R48" s="78" t="s">
        <v>3806</v>
      </c>
      <c r="S48" s="93" t="s">
        <v>3800</v>
      </c>
      <c r="T48" s="93" t="s">
        <v>3801</v>
      </c>
      <c r="U48" s="79">
        <v>21866</v>
      </c>
      <c r="V48" s="79">
        <v>50300</v>
      </c>
      <c r="W48" s="78" t="s">
        <v>64</v>
      </c>
      <c r="X48" s="78"/>
      <c r="Y48" s="78" t="s">
        <v>64</v>
      </c>
      <c r="Z48" s="78"/>
      <c r="AA48" s="78" t="s">
        <v>64</v>
      </c>
      <c r="AB48" s="78"/>
      <c r="AC48" s="78" t="s">
        <v>64</v>
      </c>
      <c r="AD48" s="78"/>
      <c r="AE48" s="90"/>
      <c r="AF48" s="78"/>
      <c r="AG48" s="78" t="s">
        <v>64</v>
      </c>
      <c r="AH48" s="78"/>
      <c r="AI48" s="78" t="s">
        <v>64</v>
      </c>
      <c r="AJ48" s="78"/>
      <c r="AK48" s="78" t="s">
        <v>64</v>
      </c>
      <c r="AL48" s="78"/>
    </row>
    <row r="49" spans="1:38" s="153" customFormat="1" ht="17.45" customHeight="1">
      <c r="A49" s="24" t="s">
        <v>465</v>
      </c>
      <c r="B49" s="24"/>
      <c r="C49" s="24" t="s">
        <v>466</v>
      </c>
      <c r="D49" s="25">
        <v>1248</v>
      </c>
      <c r="E49" s="25">
        <v>1001</v>
      </c>
      <c r="F49" s="22"/>
      <c r="G49" s="22"/>
      <c r="H49" s="24" t="s">
        <v>173</v>
      </c>
      <c r="I49" s="24" t="s">
        <v>247</v>
      </c>
      <c r="J49" s="22"/>
      <c r="K49" s="24" t="b">
        <v>0</v>
      </c>
      <c r="L49" s="24" t="b">
        <v>0</v>
      </c>
      <c r="M49" s="24" t="b">
        <v>0</v>
      </c>
      <c r="N49" s="29">
        <v>0.94740000000000002</v>
      </c>
      <c r="O49" s="24" t="s">
        <v>467</v>
      </c>
      <c r="P49" s="92" t="str">
        <f t="shared" si="6"/>
        <v>Yes</v>
      </c>
      <c r="Q49" s="92" t="str">
        <f t="shared" si="7"/>
        <v/>
      </c>
      <c r="R49" s="24" t="s">
        <v>468</v>
      </c>
      <c r="S49" s="30" t="s">
        <v>469</v>
      </c>
      <c r="T49" s="30"/>
      <c r="U49" s="25">
        <v>73</v>
      </c>
      <c r="V49" s="25">
        <v>10001</v>
      </c>
      <c r="W49" s="24" t="s">
        <v>124</v>
      </c>
      <c r="X49" s="24"/>
      <c r="Y49" s="24" t="s">
        <v>124</v>
      </c>
      <c r="Z49" s="24"/>
      <c r="AA49" s="24" t="s">
        <v>124</v>
      </c>
      <c r="AB49" s="24"/>
      <c r="AC49" s="24" t="s">
        <v>124</v>
      </c>
      <c r="AD49" s="24"/>
      <c r="AE49" s="81"/>
      <c r="AF49" s="24"/>
      <c r="AG49" s="24"/>
      <c r="AH49" s="24" t="s">
        <v>124</v>
      </c>
      <c r="AI49" s="24"/>
      <c r="AJ49" s="24" t="s">
        <v>124</v>
      </c>
      <c r="AK49" s="24"/>
      <c r="AL49" s="24" t="s">
        <v>124</v>
      </c>
    </row>
    <row r="50" spans="1:38" s="153" customFormat="1" ht="17.45" customHeight="1">
      <c r="A50" s="78" t="s">
        <v>3485</v>
      </c>
      <c r="B50" s="78"/>
      <c r="C50" s="78" t="s">
        <v>3488</v>
      </c>
      <c r="D50" s="79">
        <v>6747</v>
      </c>
      <c r="E50" s="79">
        <v>1001</v>
      </c>
      <c r="F50" s="79">
        <v>6747</v>
      </c>
      <c r="G50" s="84">
        <v>1002</v>
      </c>
      <c r="H50" s="86" t="s">
        <v>2955</v>
      </c>
      <c r="I50" s="86" t="s">
        <v>3513</v>
      </c>
      <c r="J50" s="86" t="s">
        <v>3292</v>
      </c>
      <c r="K50" s="78" t="b">
        <v>0</v>
      </c>
      <c r="L50" s="78" t="b">
        <v>0</v>
      </c>
      <c r="M50" s="78" t="b">
        <v>0</v>
      </c>
      <c r="N50" s="85">
        <v>0.95979999999999999</v>
      </c>
      <c r="O50" s="78" t="s">
        <v>3500</v>
      </c>
      <c r="P50" s="92" t="str">
        <f t="shared" si="6"/>
        <v>Yes</v>
      </c>
      <c r="Q50" s="92" t="str">
        <f t="shared" si="7"/>
        <v>Yes</v>
      </c>
      <c r="R50" s="78" t="s">
        <v>3511</v>
      </c>
      <c r="S50" s="93" t="s">
        <v>3505</v>
      </c>
      <c r="T50" s="93" t="s">
        <v>3506</v>
      </c>
      <c r="U50" s="79">
        <v>21013</v>
      </c>
      <c r="V50" s="79">
        <v>50300</v>
      </c>
      <c r="W50" s="78" t="s">
        <v>3514</v>
      </c>
      <c r="X50" s="78"/>
      <c r="Y50" s="24" t="s">
        <v>64</v>
      </c>
      <c r="Z50" s="78"/>
      <c r="AA50" s="78" t="s">
        <v>3514</v>
      </c>
      <c r="AB50" s="84"/>
      <c r="AC50" s="78" t="s">
        <v>3514</v>
      </c>
      <c r="AD50" s="84"/>
      <c r="AE50" s="90"/>
      <c r="AF50" s="84"/>
      <c r="AG50" s="78" t="s">
        <v>3514</v>
      </c>
      <c r="AH50" s="84"/>
      <c r="AI50" s="78" t="s">
        <v>3514</v>
      </c>
      <c r="AJ50" s="84"/>
      <c r="AK50" s="78" t="s">
        <v>3514</v>
      </c>
      <c r="AL50" s="84"/>
    </row>
    <row r="51" spans="1:38" s="153" customFormat="1" ht="17.45" customHeight="1">
      <c r="A51" s="80" t="s">
        <v>470</v>
      </c>
      <c r="B51" s="80"/>
      <c r="C51" s="80" t="s">
        <v>471</v>
      </c>
      <c r="D51" s="80">
        <v>4111</v>
      </c>
      <c r="E51" s="80">
        <v>1001</v>
      </c>
      <c r="F51" s="80">
        <v>4111</v>
      </c>
      <c r="G51" s="80">
        <v>1002</v>
      </c>
      <c r="H51" s="80" t="s">
        <v>37</v>
      </c>
      <c r="I51" s="24" t="s">
        <v>38</v>
      </c>
      <c r="J51" s="80" t="s">
        <v>75</v>
      </c>
      <c r="K51" s="24" t="b">
        <v>0</v>
      </c>
      <c r="L51" s="24" t="b">
        <v>0</v>
      </c>
      <c r="M51" s="80" t="b">
        <v>0</v>
      </c>
      <c r="N51" s="87">
        <v>0.96020000000000005</v>
      </c>
      <c r="O51" s="80" t="s">
        <v>472</v>
      </c>
      <c r="P51" s="92" t="str">
        <f t="shared" si="6"/>
        <v>Yes</v>
      </c>
      <c r="Q51" s="92" t="str">
        <f t="shared" si="7"/>
        <v>Yes</v>
      </c>
      <c r="R51" s="80" t="s">
        <v>473</v>
      </c>
      <c r="S51" s="80" t="s">
        <v>474</v>
      </c>
      <c r="T51" s="80" t="s">
        <v>475</v>
      </c>
      <c r="U51" s="80">
        <v>10559</v>
      </c>
      <c r="V51" s="80">
        <v>50300</v>
      </c>
      <c r="W51" s="22" t="s">
        <v>3816</v>
      </c>
      <c r="X51" s="80"/>
      <c r="Y51" s="22" t="s">
        <v>3816</v>
      </c>
      <c r="Z51" s="80"/>
      <c r="AA51" s="80" t="s">
        <v>64</v>
      </c>
      <c r="AB51" s="80"/>
      <c r="AC51" s="24" t="s">
        <v>64</v>
      </c>
      <c r="AD51" s="80"/>
      <c r="AE51" s="100"/>
      <c r="AF51" s="80"/>
      <c r="AG51" s="24" t="s">
        <v>64</v>
      </c>
      <c r="AH51" s="80"/>
      <c r="AI51" s="80" t="s">
        <v>64</v>
      </c>
      <c r="AJ51" s="80"/>
      <c r="AK51" s="80"/>
      <c r="AL51" s="80"/>
    </row>
    <row r="52" spans="1:38" s="153" customFormat="1" ht="17.45" customHeight="1">
      <c r="A52" s="78" t="s">
        <v>3428</v>
      </c>
      <c r="B52" s="78"/>
      <c r="C52" s="78" t="s">
        <v>3446</v>
      </c>
      <c r="D52" s="79">
        <v>6372</v>
      </c>
      <c r="E52" s="79">
        <v>1001</v>
      </c>
      <c r="F52" s="79">
        <v>6372</v>
      </c>
      <c r="G52" s="84">
        <v>1002</v>
      </c>
      <c r="H52" s="78" t="s">
        <v>173</v>
      </c>
      <c r="I52" s="78" t="s">
        <v>3479</v>
      </c>
      <c r="J52" s="78"/>
      <c r="K52" s="78" t="b">
        <v>0</v>
      </c>
      <c r="L52" s="78" t="b">
        <v>0</v>
      </c>
      <c r="M52" s="78" t="b">
        <v>0</v>
      </c>
      <c r="N52" s="85">
        <v>0.95889999999999997</v>
      </c>
      <c r="O52" s="78" t="s">
        <v>3442</v>
      </c>
      <c r="P52" s="92" t="str">
        <f t="shared" si="6"/>
        <v>Yes</v>
      </c>
      <c r="Q52" s="92" t="str">
        <f t="shared" si="7"/>
        <v>Yes</v>
      </c>
      <c r="R52" s="78" t="s">
        <v>3471</v>
      </c>
      <c r="S52" s="93" t="s">
        <v>3452</v>
      </c>
      <c r="T52" s="93" t="s">
        <v>3454</v>
      </c>
      <c r="U52" s="79">
        <v>18713</v>
      </c>
      <c r="V52" s="79">
        <v>50300</v>
      </c>
      <c r="W52" s="78" t="s">
        <v>3466</v>
      </c>
      <c r="X52" s="78"/>
      <c r="Y52" s="78"/>
      <c r="Z52" s="78"/>
      <c r="AA52" s="78"/>
      <c r="AB52" s="84"/>
      <c r="AC52" s="78"/>
      <c r="AD52" s="84"/>
      <c r="AE52" s="90"/>
      <c r="AF52" s="84"/>
      <c r="AG52" s="78"/>
      <c r="AH52" s="84"/>
      <c r="AI52" s="78"/>
      <c r="AJ52" s="84"/>
      <c r="AK52" s="78"/>
      <c r="AL52" s="84"/>
    </row>
    <row r="53" spans="1:38" s="153" customFormat="1" ht="17.45" customHeight="1">
      <c r="A53" s="24" t="s">
        <v>483</v>
      </c>
      <c r="B53" s="24"/>
      <c r="C53" s="24" t="s">
        <v>484</v>
      </c>
      <c r="D53" s="25">
        <v>1021</v>
      </c>
      <c r="E53" s="25">
        <v>1001</v>
      </c>
      <c r="F53" s="22">
        <v>1021</v>
      </c>
      <c r="G53" s="22">
        <v>1002</v>
      </c>
      <c r="H53" s="24" t="s">
        <v>37</v>
      </c>
      <c r="I53" s="24" t="s">
        <v>38</v>
      </c>
      <c r="J53" s="24" t="s">
        <v>68</v>
      </c>
      <c r="K53" s="24" t="b">
        <v>0</v>
      </c>
      <c r="L53" s="24" t="b">
        <v>0</v>
      </c>
      <c r="M53" s="24" t="b">
        <v>0</v>
      </c>
      <c r="N53" s="29">
        <v>0.95479999999999998</v>
      </c>
      <c r="O53" s="24" t="s">
        <v>483</v>
      </c>
      <c r="P53" s="92" t="str">
        <f t="shared" si="6"/>
        <v>Yes</v>
      </c>
      <c r="Q53" s="92" t="str">
        <f t="shared" si="7"/>
        <v>Yes</v>
      </c>
      <c r="R53" s="24" t="s">
        <v>485</v>
      </c>
      <c r="S53" s="30" t="s">
        <v>486</v>
      </c>
      <c r="T53" s="30"/>
      <c r="U53" s="25">
        <v>10376</v>
      </c>
      <c r="V53" s="25">
        <v>10001</v>
      </c>
      <c r="W53" s="22" t="s">
        <v>3816</v>
      </c>
      <c r="X53" s="96"/>
      <c r="Y53" s="22" t="s">
        <v>3816</v>
      </c>
      <c r="Z53" s="96"/>
      <c r="AA53" s="96"/>
      <c r="AB53" s="24" t="s">
        <v>64</v>
      </c>
      <c r="AC53" s="96"/>
      <c r="AD53" s="24" t="s">
        <v>64</v>
      </c>
      <c r="AE53" s="97"/>
      <c r="AF53" s="24" t="s">
        <v>64</v>
      </c>
      <c r="AG53" s="96"/>
      <c r="AH53" s="22" t="s">
        <v>124</v>
      </c>
      <c r="AI53" s="96"/>
      <c r="AJ53" s="22" t="s">
        <v>124</v>
      </c>
      <c r="AK53" s="96"/>
      <c r="AL53" s="22" t="s">
        <v>124</v>
      </c>
    </row>
    <row r="54" spans="1:38" s="153" customFormat="1" ht="17.45" customHeight="1">
      <c r="A54" s="24" t="s">
        <v>488</v>
      </c>
      <c r="B54" s="24"/>
      <c r="C54" s="24" t="s">
        <v>489</v>
      </c>
      <c r="D54" s="25">
        <v>1384</v>
      </c>
      <c r="E54" s="25">
        <v>1001</v>
      </c>
      <c r="F54" s="25">
        <v>1384</v>
      </c>
      <c r="G54" s="25">
        <v>1002</v>
      </c>
      <c r="H54" s="24" t="s">
        <v>37</v>
      </c>
      <c r="I54" s="24" t="s">
        <v>38</v>
      </c>
      <c r="J54" s="24" t="s">
        <v>75</v>
      </c>
      <c r="K54" s="24" t="b">
        <v>0</v>
      </c>
      <c r="L54" s="24" t="b">
        <v>0</v>
      </c>
      <c r="M54" s="24" t="b">
        <v>0</v>
      </c>
      <c r="N54" s="29">
        <v>0.96399999999999997</v>
      </c>
      <c r="O54" s="24" t="s">
        <v>490</v>
      </c>
      <c r="P54" s="92" t="str">
        <f t="shared" si="6"/>
        <v>Yes</v>
      </c>
      <c r="Q54" s="92" t="str">
        <f t="shared" si="7"/>
        <v>Yes</v>
      </c>
      <c r="R54" s="24" t="s">
        <v>491</v>
      </c>
      <c r="S54" s="30" t="s">
        <v>492</v>
      </c>
      <c r="T54" s="30" t="s">
        <v>493</v>
      </c>
      <c r="U54" s="25">
        <v>12844</v>
      </c>
      <c r="V54" s="25">
        <v>10001</v>
      </c>
      <c r="W54" s="24" t="s">
        <v>64</v>
      </c>
      <c r="X54" s="24"/>
      <c r="Y54" s="24"/>
      <c r="Z54" s="24" t="s">
        <v>167</v>
      </c>
      <c r="AA54" s="24"/>
      <c r="AB54" s="24" t="s">
        <v>167</v>
      </c>
      <c r="AC54" s="24"/>
      <c r="AD54" s="24" t="s">
        <v>167</v>
      </c>
      <c r="AE54" s="81"/>
      <c r="AF54" s="24" t="s">
        <v>167</v>
      </c>
      <c r="AG54" s="24"/>
      <c r="AH54" s="24" t="s">
        <v>64</v>
      </c>
      <c r="AI54" s="24"/>
      <c r="AJ54" s="24" t="s">
        <v>64</v>
      </c>
      <c r="AK54" s="24"/>
      <c r="AL54" s="24" t="s">
        <v>64</v>
      </c>
    </row>
    <row r="55" spans="1:38" s="153" customFormat="1" ht="17.45" customHeight="1">
      <c r="A55" s="78" t="s">
        <v>3253</v>
      </c>
      <c r="B55" s="78"/>
      <c r="C55" s="78" t="s">
        <v>3252</v>
      </c>
      <c r="D55" s="84">
        <v>6254</v>
      </c>
      <c r="E55" s="84">
        <v>1001</v>
      </c>
      <c r="F55" s="84">
        <v>6254</v>
      </c>
      <c r="G55" s="84">
        <v>1002</v>
      </c>
      <c r="H55" s="78" t="s">
        <v>37</v>
      </c>
      <c r="I55" s="78" t="s">
        <v>38</v>
      </c>
      <c r="J55" s="78" t="s">
        <v>3290</v>
      </c>
      <c r="K55" s="78" t="b">
        <v>0</v>
      </c>
      <c r="L55" s="24" t="b">
        <v>0</v>
      </c>
      <c r="M55" s="78" t="b">
        <v>0</v>
      </c>
      <c r="N55" s="85">
        <v>0.96079999999999999</v>
      </c>
      <c r="O55" s="84" t="s">
        <v>3264</v>
      </c>
      <c r="P55" s="92" t="str">
        <f t="shared" si="6"/>
        <v>Yes</v>
      </c>
      <c r="Q55" s="92" t="str">
        <f t="shared" si="7"/>
        <v>Yes</v>
      </c>
      <c r="R55" s="84" t="s">
        <v>3296</v>
      </c>
      <c r="S55" s="93" t="s">
        <v>3275</v>
      </c>
      <c r="T55" s="93" t="s">
        <v>3276</v>
      </c>
      <c r="U55" s="84">
        <v>18659</v>
      </c>
      <c r="V55" s="84">
        <v>50300</v>
      </c>
      <c r="W55" s="78" t="s">
        <v>3301</v>
      </c>
      <c r="X55" s="128"/>
      <c r="Y55" s="78" t="s">
        <v>3301</v>
      </c>
      <c r="Z55" s="128"/>
      <c r="AA55" s="78" t="s">
        <v>3301</v>
      </c>
      <c r="AB55" s="78"/>
      <c r="AC55" s="78" t="s">
        <v>3301</v>
      </c>
      <c r="AD55" s="78"/>
      <c r="AE55" s="151"/>
      <c r="AF55" s="78"/>
      <c r="AG55" s="78" t="s">
        <v>3301</v>
      </c>
      <c r="AH55" s="78"/>
      <c r="AI55" s="78" t="s">
        <v>3301</v>
      </c>
      <c r="AJ55" s="78"/>
      <c r="AK55" s="78" t="s">
        <v>3301</v>
      </c>
      <c r="AL55" s="78"/>
    </row>
    <row r="56" spans="1:38" s="153" customFormat="1" ht="17.45" customHeight="1">
      <c r="A56" s="78" t="s">
        <v>2964</v>
      </c>
      <c r="B56" s="78"/>
      <c r="C56" s="78" t="s">
        <v>3014</v>
      </c>
      <c r="D56" s="78">
        <v>5651</v>
      </c>
      <c r="E56" s="78">
        <v>1001</v>
      </c>
      <c r="F56" s="79">
        <v>5651</v>
      </c>
      <c r="G56" s="84">
        <v>1002</v>
      </c>
      <c r="H56" s="84" t="s">
        <v>37</v>
      </c>
      <c r="I56" s="84" t="s">
        <v>3015</v>
      </c>
      <c r="J56" s="84" t="s">
        <v>3016</v>
      </c>
      <c r="K56" s="84" t="b">
        <v>0</v>
      </c>
      <c r="L56" s="24" t="b">
        <v>0</v>
      </c>
      <c r="M56" s="84" t="b">
        <v>0</v>
      </c>
      <c r="N56" s="85">
        <v>0.96630000000000005</v>
      </c>
      <c r="O56" s="78" t="s">
        <v>2983</v>
      </c>
      <c r="P56" s="92" t="str">
        <f t="shared" si="6"/>
        <v>Yes</v>
      </c>
      <c r="Q56" s="92" t="str">
        <f t="shared" si="7"/>
        <v>Yes</v>
      </c>
      <c r="R56" s="84" t="s">
        <v>3046</v>
      </c>
      <c r="S56" s="84" t="s">
        <v>2987</v>
      </c>
      <c r="T56" s="84" t="s">
        <v>2988</v>
      </c>
      <c r="U56" s="84">
        <v>10690</v>
      </c>
      <c r="V56" s="84">
        <v>50300</v>
      </c>
      <c r="W56" s="78" t="s">
        <v>3021</v>
      </c>
      <c r="X56" s="84"/>
      <c r="Y56" s="78" t="s">
        <v>3021</v>
      </c>
      <c r="Z56" s="78"/>
      <c r="AA56" s="78" t="s">
        <v>3021</v>
      </c>
      <c r="AB56" s="78"/>
      <c r="AC56" s="78" t="s">
        <v>3021</v>
      </c>
      <c r="AD56" s="78"/>
      <c r="AE56" s="154"/>
      <c r="AF56" s="84"/>
      <c r="AG56" s="78" t="s">
        <v>3021</v>
      </c>
      <c r="AH56" s="78"/>
      <c r="AI56" s="78" t="s">
        <v>3021</v>
      </c>
      <c r="AJ56" s="78"/>
      <c r="AK56" s="78" t="s">
        <v>3021</v>
      </c>
      <c r="AL56" s="78"/>
    </row>
    <row r="57" spans="1:38" s="153" customFormat="1" ht="17.45" customHeight="1">
      <c r="A57" s="78" t="s">
        <v>3515</v>
      </c>
      <c r="B57" s="78"/>
      <c r="C57" s="78" t="s">
        <v>3527</v>
      </c>
      <c r="D57" s="78">
        <v>6952</v>
      </c>
      <c r="E57" s="79">
        <v>1001</v>
      </c>
      <c r="F57" s="78">
        <v>6952</v>
      </c>
      <c r="G57" s="84">
        <v>1002</v>
      </c>
      <c r="H57" s="78" t="s">
        <v>3577</v>
      </c>
      <c r="I57" s="78" t="s">
        <v>38</v>
      </c>
      <c r="J57" s="78" t="s">
        <v>2907</v>
      </c>
      <c r="K57" s="78" t="b">
        <v>0</v>
      </c>
      <c r="L57" s="78" t="b">
        <v>0</v>
      </c>
      <c r="M57" s="78" t="b">
        <v>0</v>
      </c>
      <c r="N57" s="85">
        <v>0.96199999999999997</v>
      </c>
      <c r="O57" s="78" t="s">
        <v>3530</v>
      </c>
      <c r="P57" s="92" t="str">
        <f t="shared" si="6"/>
        <v>Yes</v>
      </c>
      <c r="Q57" s="92" t="str">
        <f t="shared" si="7"/>
        <v>Yes</v>
      </c>
      <c r="R57" s="78" t="s">
        <v>3559</v>
      </c>
      <c r="S57" s="93" t="s">
        <v>3541</v>
      </c>
      <c r="T57" s="93" t="s">
        <v>3542</v>
      </c>
      <c r="U57" s="79">
        <v>21401</v>
      </c>
      <c r="V57" s="79">
        <v>50300</v>
      </c>
      <c r="W57" s="78" t="s">
        <v>3020</v>
      </c>
      <c r="X57" s="78"/>
      <c r="Y57" s="78" t="s">
        <v>3557</v>
      </c>
      <c r="Z57" s="78"/>
      <c r="AA57" s="78" t="s">
        <v>3020</v>
      </c>
      <c r="AB57" s="84"/>
      <c r="AC57" s="78" t="s">
        <v>3020</v>
      </c>
      <c r="AD57" s="84"/>
      <c r="AE57" s="90"/>
      <c r="AF57" s="84"/>
      <c r="AG57" s="78" t="s">
        <v>3020</v>
      </c>
      <c r="AH57" s="84"/>
      <c r="AI57" s="78" t="s">
        <v>3020</v>
      </c>
      <c r="AJ57" s="84"/>
      <c r="AK57" s="78" t="s">
        <v>3020</v>
      </c>
      <c r="AL57" s="84"/>
    </row>
    <row r="58" spans="1:38" s="153" customFormat="1" ht="17.45" customHeight="1">
      <c r="A58" s="78" t="s">
        <v>3246</v>
      </c>
      <c r="B58" s="78"/>
      <c r="C58" s="78" t="s">
        <v>3247</v>
      </c>
      <c r="D58" s="84">
        <v>6257</v>
      </c>
      <c r="E58" s="84">
        <v>1001</v>
      </c>
      <c r="F58" s="84">
        <v>6257</v>
      </c>
      <c r="G58" s="84">
        <v>1002</v>
      </c>
      <c r="H58" s="78" t="s">
        <v>37</v>
      </c>
      <c r="I58" s="78" t="s">
        <v>38</v>
      </c>
      <c r="J58" s="78" t="s">
        <v>39</v>
      </c>
      <c r="K58" s="78" t="b">
        <v>0</v>
      </c>
      <c r="L58" s="24" t="b">
        <v>0</v>
      </c>
      <c r="M58" s="78" t="b">
        <v>0</v>
      </c>
      <c r="N58" s="85">
        <v>0.96140000000000003</v>
      </c>
      <c r="O58" s="84" t="s">
        <v>3267</v>
      </c>
      <c r="P58" s="92" t="str">
        <f t="shared" si="6"/>
        <v>Yes</v>
      </c>
      <c r="Q58" s="92" t="str">
        <f t="shared" si="7"/>
        <v>Yes</v>
      </c>
      <c r="R58" s="84" t="s">
        <v>3288</v>
      </c>
      <c r="S58" s="93" t="s">
        <v>3281</v>
      </c>
      <c r="T58" s="93" t="s">
        <v>3282</v>
      </c>
      <c r="U58" s="84">
        <v>10783</v>
      </c>
      <c r="V58" s="84">
        <v>50301</v>
      </c>
      <c r="W58" s="78" t="s">
        <v>3301</v>
      </c>
      <c r="X58" s="128"/>
      <c r="Y58" s="78" t="s">
        <v>3301</v>
      </c>
      <c r="Z58" s="128"/>
      <c r="AA58" s="78" t="s">
        <v>3301</v>
      </c>
      <c r="AB58" s="78"/>
      <c r="AC58" s="78" t="s">
        <v>3301</v>
      </c>
      <c r="AD58" s="78"/>
      <c r="AE58" s="151"/>
      <c r="AF58" s="78"/>
      <c r="AG58" s="78" t="s">
        <v>3301</v>
      </c>
      <c r="AH58" s="78"/>
      <c r="AI58" s="78" t="s">
        <v>3301</v>
      </c>
      <c r="AJ58" s="78"/>
      <c r="AK58" s="78" t="s">
        <v>3301</v>
      </c>
      <c r="AL58" s="78"/>
    </row>
    <row r="59" spans="1:38" s="153" customFormat="1" ht="17.45" customHeight="1">
      <c r="A59" s="78" t="s">
        <v>502</v>
      </c>
      <c r="B59" s="78"/>
      <c r="C59" s="78" t="s">
        <v>503</v>
      </c>
      <c r="D59" s="79">
        <v>4328</v>
      </c>
      <c r="E59" s="79">
        <v>1001</v>
      </c>
      <c r="F59" s="78">
        <v>4328</v>
      </c>
      <c r="G59" s="78">
        <v>1002</v>
      </c>
      <c r="H59" s="78" t="s">
        <v>83</v>
      </c>
      <c r="I59" s="78" t="s">
        <v>38</v>
      </c>
      <c r="J59" s="78" t="s">
        <v>419</v>
      </c>
      <c r="K59" s="24" t="b">
        <v>0</v>
      </c>
      <c r="L59" s="24" t="b">
        <v>0</v>
      </c>
      <c r="M59" s="78" t="b">
        <v>0</v>
      </c>
      <c r="N59" s="85">
        <v>0.96199999999999997</v>
      </c>
      <c r="O59" s="78" t="s">
        <v>504</v>
      </c>
      <c r="P59" s="92" t="str">
        <f t="shared" si="6"/>
        <v>Yes</v>
      </c>
      <c r="Q59" s="92" t="str">
        <f t="shared" si="7"/>
        <v>Yes</v>
      </c>
      <c r="R59" s="78" t="s">
        <v>505</v>
      </c>
      <c r="S59" s="93" t="s">
        <v>506</v>
      </c>
      <c r="T59" s="93" t="s">
        <v>507</v>
      </c>
      <c r="U59" s="79">
        <v>10752</v>
      </c>
      <c r="V59" s="79">
        <v>50300</v>
      </c>
      <c r="W59" s="22" t="s">
        <v>3816</v>
      </c>
      <c r="X59" s="78"/>
      <c r="Y59" s="22" t="s">
        <v>3816</v>
      </c>
      <c r="Z59" s="78"/>
      <c r="AA59" s="78" t="s">
        <v>64</v>
      </c>
      <c r="AB59" s="78"/>
      <c r="AC59" s="78" t="s">
        <v>64</v>
      </c>
      <c r="AD59" s="78"/>
      <c r="AE59" s="90"/>
      <c r="AF59" s="78"/>
      <c r="AG59" s="78" t="s">
        <v>64</v>
      </c>
      <c r="AH59" s="78"/>
      <c r="AI59" s="78" t="s">
        <v>64</v>
      </c>
      <c r="AJ59" s="78"/>
      <c r="AK59" s="78" t="s">
        <v>64</v>
      </c>
      <c r="AL59" s="78"/>
    </row>
    <row r="60" spans="1:38" s="62" customFormat="1" ht="17.45" customHeight="1">
      <c r="A60" s="24" t="s">
        <v>508</v>
      </c>
      <c r="B60" s="24"/>
      <c r="C60" s="24" t="s">
        <v>509</v>
      </c>
      <c r="D60" s="25">
        <v>1013</v>
      </c>
      <c r="E60" s="25">
        <v>1001</v>
      </c>
      <c r="F60" s="25">
        <v>1013</v>
      </c>
      <c r="G60" s="25">
        <v>1002</v>
      </c>
      <c r="H60" s="24" t="s">
        <v>37</v>
      </c>
      <c r="I60" s="24" t="s">
        <v>38</v>
      </c>
      <c r="J60" s="24" t="s">
        <v>39</v>
      </c>
      <c r="K60" s="24" t="b">
        <v>0</v>
      </c>
      <c r="L60" s="24" t="b">
        <v>0</v>
      </c>
      <c r="M60" s="22" t="b">
        <v>1</v>
      </c>
      <c r="N60" s="29">
        <v>0.96009999999999995</v>
      </c>
      <c r="O60" s="31" t="s">
        <v>510</v>
      </c>
      <c r="P60" s="92" t="str">
        <f t="shared" si="6"/>
        <v>Yes</v>
      </c>
      <c r="Q60" s="92" t="str">
        <f t="shared" si="7"/>
        <v>Yes</v>
      </c>
      <c r="R60" s="24" t="s">
        <v>511</v>
      </c>
      <c r="S60" s="30" t="s">
        <v>512</v>
      </c>
      <c r="T60" s="30" t="s">
        <v>513</v>
      </c>
      <c r="U60" s="25">
        <v>10044</v>
      </c>
      <c r="V60" s="25">
        <v>10001</v>
      </c>
      <c r="W60" s="22" t="s">
        <v>3816</v>
      </c>
      <c r="X60" s="24"/>
      <c r="Y60" s="22" t="s">
        <v>3816</v>
      </c>
      <c r="Z60" s="24"/>
      <c r="AA60" s="24"/>
      <c r="AB60" s="24" t="s">
        <v>64</v>
      </c>
      <c r="AC60" s="24"/>
      <c r="AD60" s="24" t="s">
        <v>64</v>
      </c>
      <c r="AE60" s="81"/>
      <c r="AF60" s="24" t="s">
        <v>64</v>
      </c>
      <c r="AG60" s="24"/>
      <c r="AH60" s="24" t="s">
        <v>64</v>
      </c>
      <c r="AI60" s="24"/>
      <c r="AJ60" s="24" t="s">
        <v>64</v>
      </c>
      <c r="AK60" s="24"/>
      <c r="AL60" s="24" t="s">
        <v>64</v>
      </c>
    </row>
    <row r="61" spans="1:38" s="62" customFormat="1" ht="17.45" customHeight="1">
      <c r="A61" s="24" t="s">
        <v>523</v>
      </c>
      <c r="B61" s="24"/>
      <c r="C61" s="24" t="s">
        <v>524</v>
      </c>
      <c r="D61" s="22">
        <v>2061</v>
      </c>
      <c r="E61" s="22">
        <v>1001</v>
      </c>
      <c r="F61" s="22">
        <v>2061</v>
      </c>
      <c r="G61" s="22">
        <v>1002</v>
      </c>
      <c r="H61" s="24" t="s">
        <v>37</v>
      </c>
      <c r="I61" s="24" t="s">
        <v>38</v>
      </c>
      <c r="J61" s="24" t="s">
        <v>75</v>
      </c>
      <c r="K61" s="24" t="b">
        <v>0</v>
      </c>
      <c r="L61" s="24" t="b">
        <v>0</v>
      </c>
      <c r="M61" s="37" t="b">
        <v>0</v>
      </c>
      <c r="N61" s="29">
        <v>0.96450000000000002</v>
      </c>
      <c r="O61" s="24" t="s">
        <v>525</v>
      </c>
      <c r="P61" s="92" t="str">
        <f t="shared" si="6"/>
        <v>Yes</v>
      </c>
      <c r="Q61" s="92" t="str">
        <f t="shared" si="7"/>
        <v>Yes</v>
      </c>
      <c r="R61" s="24" t="s">
        <v>526</v>
      </c>
      <c r="S61" s="95" t="s">
        <v>527</v>
      </c>
      <c r="T61" s="95" t="s">
        <v>528</v>
      </c>
      <c r="U61" s="95">
        <v>10430</v>
      </c>
      <c r="V61" s="95">
        <v>50302</v>
      </c>
      <c r="W61" s="22" t="s">
        <v>3816</v>
      </c>
      <c r="X61" s="98"/>
      <c r="Y61" s="22" t="s">
        <v>3816</v>
      </c>
      <c r="Z61" s="98"/>
      <c r="AA61" s="24" t="s">
        <v>64</v>
      </c>
      <c r="AB61" s="98"/>
      <c r="AC61" s="24" t="s">
        <v>64</v>
      </c>
      <c r="AD61" s="98"/>
      <c r="AE61" s="159"/>
      <c r="AF61" s="98"/>
      <c r="AG61" s="24" t="s">
        <v>64</v>
      </c>
      <c r="AH61" s="98"/>
      <c r="AI61" s="24" t="s">
        <v>64</v>
      </c>
      <c r="AJ61" s="98"/>
      <c r="AK61" s="98"/>
      <c r="AL61" s="98"/>
    </row>
    <row r="62" spans="1:38" s="62" customFormat="1" ht="17.45" customHeight="1">
      <c r="A62" s="78" t="s">
        <v>529</v>
      </c>
      <c r="B62" s="78"/>
      <c r="C62" s="78" t="s">
        <v>530</v>
      </c>
      <c r="D62" s="78">
        <v>4296</v>
      </c>
      <c r="E62" s="78">
        <v>1001</v>
      </c>
      <c r="F62" s="78">
        <v>4296</v>
      </c>
      <c r="G62" s="78">
        <v>1002</v>
      </c>
      <c r="H62" s="78" t="s">
        <v>83</v>
      </c>
      <c r="I62" s="78" t="s">
        <v>38</v>
      </c>
      <c r="J62" s="78" t="s">
        <v>419</v>
      </c>
      <c r="K62" s="24" t="b">
        <v>0</v>
      </c>
      <c r="L62" s="24" t="b">
        <v>0</v>
      </c>
      <c r="M62" s="78" t="b">
        <v>0</v>
      </c>
      <c r="N62" s="88">
        <v>0.96309999999999996</v>
      </c>
      <c r="O62" s="78" t="s">
        <v>531</v>
      </c>
      <c r="P62" s="92" t="str">
        <f t="shared" si="6"/>
        <v>Yes</v>
      </c>
      <c r="Q62" s="92" t="str">
        <f t="shared" si="7"/>
        <v>Yes</v>
      </c>
      <c r="R62" s="78" t="s">
        <v>532</v>
      </c>
      <c r="S62" s="78" t="s">
        <v>533</v>
      </c>
      <c r="T62" s="78" t="s">
        <v>534</v>
      </c>
      <c r="U62" s="79">
        <v>10726</v>
      </c>
      <c r="V62" s="79">
        <v>50300</v>
      </c>
      <c r="W62" s="22" t="s">
        <v>3816</v>
      </c>
      <c r="X62" s="78"/>
      <c r="Y62" s="22" t="s">
        <v>3816</v>
      </c>
      <c r="Z62" s="78"/>
      <c r="AA62" s="78" t="s">
        <v>64</v>
      </c>
      <c r="AB62" s="78"/>
      <c r="AC62" s="78" t="s">
        <v>64</v>
      </c>
      <c r="AD62" s="78"/>
      <c r="AE62" s="90" t="s">
        <v>64</v>
      </c>
      <c r="AF62" s="78"/>
      <c r="AG62" s="78" t="s">
        <v>64</v>
      </c>
      <c r="AH62" s="78"/>
      <c r="AI62" s="78" t="s">
        <v>64</v>
      </c>
      <c r="AJ62" s="78"/>
      <c r="AK62" s="78" t="s">
        <v>64</v>
      </c>
      <c r="AL62" s="78"/>
    </row>
    <row r="63" spans="1:38" s="62" customFormat="1" ht="17.45" customHeight="1">
      <c r="A63" s="24" t="s">
        <v>539</v>
      </c>
      <c r="B63" s="24"/>
      <c r="C63" s="24" t="s">
        <v>540</v>
      </c>
      <c r="D63" s="22">
        <v>1788</v>
      </c>
      <c r="E63" s="22">
        <v>1001</v>
      </c>
      <c r="F63" s="22">
        <v>1788</v>
      </c>
      <c r="G63" s="22">
        <v>1002</v>
      </c>
      <c r="H63" s="24" t="s">
        <v>37</v>
      </c>
      <c r="I63" s="24" t="s">
        <v>38</v>
      </c>
      <c r="J63" s="24" t="s">
        <v>203</v>
      </c>
      <c r="K63" s="24" t="b">
        <v>0</v>
      </c>
      <c r="L63" s="24" t="b">
        <v>0</v>
      </c>
      <c r="M63" s="24" t="b">
        <v>0</v>
      </c>
      <c r="N63" s="29">
        <v>0.95320000000000005</v>
      </c>
      <c r="O63" s="22" t="s">
        <v>541</v>
      </c>
      <c r="P63" s="92" t="str">
        <f t="shared" si="6"/>
        <v>Yes</v>
      </c>
      <c r="Q63" s="92" t="str">
        <f t="shared" si="7"/>
        <v>Yes</v>
      </c>
      <c r="R63" s="22" t="s">
        <v>542</v>
      </c>
      <c r="S63" s="30"/>
      <c r="T63" s="30"/>
      <c r="U63" s="22">
        <v>10413</v>
      </c>
      <c r="V63" s="22">
        <v>1</v>
      </c>
      <c r="W63" s="22" t="s">
        <v>3816</v>
      </c>
      <c r="X63" s="96"/>
      <c r="Y63" s="22" t="s">
        <v>3816</v>
      </c>
      <c r="Z63" s="96"/>
      <c r="AA63" s="96"/>
      <c r="AB63" s="24" t="s">
        <v>64</v>
      </c>
      <c r="AC63" s="103"/>
      <c r="AD63" s="24" t="s">
        <v>64</v>
      </c>
      <c r="AE63" s="99"/>
      <c r="AF63" s="24" t="s">
        <v>64</v>
      </c>
      <c r="AG63" s="103"/>
      <c r="AH63" s="24" t="s">
        <v>124</v>
      </c>
      <c r="AI63" s="103"/>
      <c r="AJ63" s="24" t="s">
        <v>124</v>
      </c>
      <c r="AK63" s="103"/>
      <c r="AL63" s="24" t="s">
        <v>124</v>
      </c>
    </row>
    <row r="64" spans="1:38" s="62" customFormat="1" ht="17.45" customHeight="1">
      <c r="A64" s="24" t="s">
        <v>544</v>
      </c>
      <c r="B64" s="24"/>
      <c r="C64" s="24" t="s">
        <v>545</v>
      </c>
      <c r="D64" s="22">
        <v>1257</v>
      </c>
      <c r="E64" s="22">
        <v>1001</v>
      </c>
      <c r="F64" s="25">
        <v>1257</v>
      </c>
      <c r="G64" s="25">
        <v>1002</v>
      </c>
      <c r="H64" s="24" t="s">
        <v>37</v>
      </c>
      <c r="I64" s="24" t="s">
        <v>38</v>
      </c>
      <c r="J64" s="24" t="s">
        <v>68</v>
      </c>
      <c r="K64" s="24" t="b">
        <v>0</v>
      </c>
      <c r="L64" s="24" t="b">
        <v>0</v>
      </c>
      <c r="M64" s="24" t="b">
        <v>0</v>
      </c>
      <c r="N64" s="29">
        <v>0.96099999999999997</v>
      </c>
      <c r="O64" s="24" t="s">
        <v>546</v>
      </c>
      <c r="P64" s="92" t="str">
        <f t="shared" si="6"/>
        <v>Yes</v>
      </c>
      <c r="Q64" s="92" t="str">
        <f t="shared" si="7"/>
        <v>Yes</v>
      </c>
      <c r="R64" s="24" t="s">
        <v>547</v>
      </c>
      <c r="S64" s="30"/>
      <c r="T64" s="30" t="s">
        <v>548</v>
      </c>
      <c r="U64" s="25">
        <v>12535</v>
      </c>
      <c r="V64" s="25">
        <v>40300</v>
      </c>
      <c r="W64" s="22" t="s">
        <v>3816</v>
      </c>
      <c r="X64" s="24"/>
      <c r="Y64" s="24" t="s">
        <v>3817</v>
      </c>
      <c r="Z64" s="24" t="s">
        <v>167</v>
      </c>
      <c r="AA64" s="24"/>
      <c r="AB64" s="24" t="s">
        <v>167</v>
      </c>
      <c r="AC64" s="24" t="s">
        <v>124</v>
      </c>
      <c r="AD64" s="24" t="s">
        <v>167</v>
      </c>
      <c r="AE64" s="81" t="s">
        <v>124</v>
      </c>
      <c r="AF64" s="24" t="s">
        <v>167</v>
      </c>
      <c r="AG64" s="24"/>
      <c r="AH64" s="24" t="s">
        <v>167</v>
      </c>
      <c r="AI64" s="24"/>
      <c r="AJ64" s="24" t="s">
        <v>167</v>
      </c>
      <c r="AK64" s="24"/>
      <c r="AL64" s="24" t="s">
        <v>167</v>
      </c>
    </row>
    <row r="65" spans="1:214" s="62" customFormat="1" ht="17.45" customHeight="1">
      <c r="A65" s="24" t="s">
        <v>553</v>
      </c>
      <c r="B65" s="24"/>
      <c r="C65" s="24" t="s">
        <v>554</v>
      </c>
      <c r="D65" s="25">
        <v>1159</v>
      </c>
      <c r="E65" s="25">
        <v>1001</v>
      </c>
      <c r="F65" s="25">
        <v>1159</v>
      </c>
      <c r="G65" s="25">
        <v>1002</v>
      </c>
      <c r="H65" s="24" t="s">
        <v>37</v>
      </c>
      <c r="I65" s="24" t="s">
        <v>38</v>
      </c>
      <c r="J65" s="24" t="s">
        <v>75</v>
      </c>
      <c r="K65" s="24" t="b">
        <v>0</v>
      </c>
      <c r="L65" s="24" t="b">
        <v>0</v>
      </c>
      <c r="M65" s="24" t="b">
        <v>0</v>
      </c>
      <c r="N65" s="29" t="s">
        <v>555</v>
      </c>
      <c r="O65" s="24" t="s">
        <v>556</v>
      </c>
      <c r="P65" s="92" t="str">
        <f t="shared" si="6"/>
        <v>Yes</v>
      </c>
      <c r="Q65" s="92" t="str">
        <f t="shared" si="7"/>
        <v>Yes</v>
      </c>
      <c r="R65" s="24" t="s">
        <v>557</v>
      </c>
      <c r="S65" s="30" t="s">
        <v>558</v>
      </c>
      <c r="T65" s="30" t="s">
        <v>559</v>
      </c>
      <c r="U65" s="25">
        <v>10430</v>
      </c>
      <c r="V65" s="25">
        <v>10002</v>
      </c>
      <c r="W65" s="22" t="s">
        <v>3816</v>
      </c>
      <c r="X65" s="24"/>
      <c r="Y65" s="22" t="s">
        <v>3816</v>
      </c>
      <c r="Z65" s="24"/>
      <c r="AA65" s="24"/>
      <c r="AB65" s="24" t="s">
        <v>64</v>
      </c>
      <c r="AC65" s="24"/>
      <c r="AD65" s="24" t="s">
        <v>64</v>
      </c>
      <c r="AE65" s="81"/>
      <c r="AF65" s="24" t="s">
        <v>64</v>
      </c>
      <c r="AG65" s="24"/>
      <c r="AH65" s="24" t="s">
        <v>64</v>
      </c>
      <c r="AI65" s="24"/>
      <c r="AJ65" s="31" t="s">
        <v>64</v>
      </c>
      <c r="AK65" s="24"/>
      <c r="AL65" s="24" t="s">
        <v>64</v>
      </c>
    </row>
    <row r="66" spans="1:214" s="62" customFormat="1" ht="17.45" customHeight="1">
      <c r="A66" s="78" t="s">
        <v>560</v>
      </c>
      <c r="B66" s="78"/>
      <c r="C66" s="78" t="s">
        <v>561</v>
      </c>
      <c r="D66" s="25">
        <v>4256</v>
      </c>
      <c r="E66" s="25">
        <v>1001</v>
      </c>
      <c r="F66" s="25">
        <v>4256</v>
      </c>
      <c r="G66" s="25">
        <v>1002</v>
      </c>
      <c r="H66" s="24" t="s">
        <v>37</v>
      </c>
      <c r="I66" s="24" t="s">
        <v>38</v>
      </c>
      <c r="J66" s="24" t="s">
        <v>59</v>
      </c>
      <c r="K66" s="24" t="b">
        <v>0</v>
      </c>
      <c r="L66" s="24" t="b">
        <v>0</v>
      </c>
      <c r="M66" s="24" t="b">
        <v>0</v>
      </c>
      <c r="N66" s="29">
        <v>0.96879999999999999</v>
      </c>
      <c r="O66" s="24" t="s">
        <v>562</v>
      </c>
      <c r="P66" s="92" t="str">
        <f t="shared" si="6"/>
        <v>Yes</v>
      </c>
      <c r="Q66" s="92" t="str">
        <f t="shared" si="7"/>
        <v>Yes</v>
      </c>
      <c r="R66" s="24" t="s">
        <v>563</v>
      </c>
      <c r="S66" s="30" t="s">
        <v>564</v>
      </c>
      <c r="T66" s="30" t="s">
        <v>565</v>
      </c>
      <c r="U66" s="25">
        <v>10707</v>
      </c>
      <c r="V66" s="25">
        <v>50301</v>
      </c>
      <c r="W66" s="22" t="s">
        <v>3816</v>
      </c>
      <c r="X66" s="24"/>
      <c r="Y66" s="22" t="s">
        <v>3816</v>
      </c>
      <c r="Z66" s="24"/>
      <c r="AA66" s="24" t="s">
        <v>64</v>
      </c>
      <c r="AB66" s="24"/>
      <c r="AC66" s="24" t="s">
        <v>64</v>
      </c>
      <c r="AD66" s="24"/>
      <c r="AE66" s="81"/>
      <c r="AF66" s="24"/>
      <c r="AG66" s="24" t="s">
        <v>64</v>
      </c>
      <c r="AH66" s="24"/>
      <c r="AI66" s="24" t="s">
        <v>64</v>
      </c>
      <c r="AJ66" s="31"/>
      <c r="AK66" s="24" t="s">
        <v>124</v>
      </c>
      <c r="AL66" s="24"/>
    </row>
    <row r="67" spans="1:214" s="62" customFormat="1" ht="17.45" customHeight="1">
      <c r="A67" s="80" t="s">
        <v>3137</v>
      </c>
      <c r="B67" s="80"/>
      <c r="C67" s="80" t="s">
        <v>3142</v>
      </c>
      <c r="D67" s="80">
        <v>6184</v>
      </c>
      <c r="E67" s="80">
        <v>1001</v>
      </c>
      <c r="F67" s="80">
        <v>6184</v>
      </c>
      <c r="G67" s="80">
        <v>1002</v>
      </c>
      <c r="H67" s="80" t="s">
        <v>37</v>
      </c>
      <c r="I67" s="80" t="s">
        <v>38</v>
      </c>
      <c r="J67" s="80" t="s">
        <v>2907</v>
      </c>
      <c r="K67" s="80" t="b">
        <v>0</v>
      </c>
      <c r="L67" s="24" t="b">
        <v>0</v>
      </c>
      <c r="M67" s="80" t="b">
        <v>0</v>
      </c>
      <c r="N67" s="87">
        <v>0.94679999999999997</v>
      </c>
      <c r="O67" s="80" t="s">
        <v>3146</v>
      </c>
      <c r="P67" s="142" t="str">
        <f t="shared" si="6"/>
        <v>Yes</v>
      </c>
      <c r="Q67" s="142" t="str">
        <f t="shared" si="7"/>
        <v>Yes</v>
      </c>
      <c r="R67" s="80" t="s">
        <v>3172</v>
      </c>
      <c r="S67" s="80" t="s">
        <v>3151</v>
      </c>
      <c r="T67" s="80" t="s">
        <v>3152</v>
      </c>
      <c r="U67" s="80">
        <v>10790</v>
      </c>
      <c r="V67" s="80">
        <v>50300</v>
      </c>
      <c r="W67" s="80" t="s">
        <v>3177</v>
      </c>
      <c r="X67" s="80"/>
      <c r="Y67" s="80" t="s">
        <v>64</v>
      </c>
      <c r="Z67" s="80"/>
      <c r="AA67" s="80" t="s">
        <v>64</v>
      </c>
      <c r="AB67" s="80"/>
      <c r="AC67" s="80" t="s">
        <v>64</v>
      </c>
      <c r="AD67" s="80"/>
      <c r="AE67" s="100"/>
      <c r="AF67" s="80"/>
      <c r="AG67" s="80" t="s">
        <v>64</v>
      </c>
      <c r="AH67" s="80"/>
      <c r="AI67" s="80" t="s">
        <v>64</v>
      </c>
      <c r="AJ67" s="80"/>
      <c r="AK67" s="80" t="s">
        <v>64</v>
      </c>
      <c r="AL67" s="80"/>
    </row>
    <row r="68" spans="1:214" s="62" customFormat="1" ht="17.45" customHeight="1">
      <c r="A68" s="24" t="s">
        <v>566</v>
      </c>
      <c r="B68" s="24"/>
      <c r="C68" s="24" t="s">
        <v>567</v>
      </c>
      <c r="D68" s="22">
        <v>1995</v>
      </c>
      <c r="E68" s="22">
        <v>1001</v>
      </c>
      <c r="F68" s="22">
        <v>1995</v>
      </c>
      <c r="G68" s="22">
        <v>1002</v>
      </c>
      <c r="H68" s="24" t="s">
        <v>2910</v>
      </c>
      <c r="I68" s="24" t="s">
        <v>568</v>
      </c>
      <c r="J68" s="22"/>
      <c r="K68" s="24" t="b">
        <v>0</v>
      </c>
      <c r="L68" s="24" t="b">
        <v>0</v>
      </c>
      <c r="M68" s="91" t="b">
        <v>0</v>
      </c>
      <c r="N68" s="29">
        <v>0.94499999999999995</v>
      </c>
      <c r="O68" s="22" t="s">
        <v>569</v>
      </c>
      <c r="P68" s="92" t="str">
        <f t="shared" si="6"/>
        <v>Yes</v>
      </c>
      <c r="Q68" s="92" t="str">
        <f t="shared" si="7"/>
        <v>Yes</v>
      </c>
      <c r="R68" s="24" t="s">
        <v>570</v>
      </c>
      <c r="S68" s="95" t="s">
        <v>571</v>
      </c>
      <c r="T68" s="30" t="s">
        <v>572</v>
      </c>
      <c r="U68" s="22">
        <v>19540</v>
      </c>
      <c r="V68" s="22">
        <v>50300</v>
      </c>
      <c r="W68" s="24" t="s">
        <v>64</v>
      </c>
      <c r="X68" s="24"/>
      <c r="Y68" s="24" t="s">
        <v>64</v>
      </c>
      <c r="Z68" s="24"/>
      <c r="AA68" s="24" t="s">
        <v>64</v>
      </c>
      <c r="AB68" s="22"/>
      <c r="AC68" s="24" t="s">
        <v>64</v>
      </c>
      <c r="AD68" s="22"/>
      <c r="AE68" s="82"/>
      <c r="AF68" s="22"/>
      <c r="AG68" s="24" t="s">
        <v>64</v>
      </c>
      <c r="AH68" s="22"/>
      <c r="AI68" s="22"/>
      <c r="AJ68" s="22"/>
      <c r="AK68" s="22"/>
      <c r="AL68" s="22"/>
    </row>
    <row r="69" spans="1:214" s="62" customFormat="1" ht="17.45" customHeight="1">
      <c r="A69" s="24" t="s">
        <v>576</v>
      </c>
      <c r="B69" s="24"/>
      <c r="C69" s="24" t="s">
        <v>577</v>
      </c>
      <c r="D69" s="22"/>
      <c r="E69" s="22"/>
      <c r="F69" s="25">
        <v>1263</v>
      </c>
      <c r="G69" s="25">
        <v>1002</v>
      </c>
      <c r="H69" s="24" t="s">
        <v>37</v>
      </c>
      <c r="I69" s="24" t="s">
        <v>38</v>
      </c>
      <c r="J69" s="24" t="s">
        <v>68</v>
      </c>
      <c r="K69" s="24" t="b">
        <v>0</v>
      </c>
      <c r="L69" s="24" t="b">
        <v>0</v>
      </c>
      <c r="M69" s="22" t="b">
        <v>1</v>
      </c>
      <c r="N69" s="29">
        <v>0.95220000000000005</v>
      </c>
      <c r="O69" s="24" t="s">
        <v>578</v>
      </c>
      <c r="P69" s="92" t="str">
        <f t="shared" si="6"/>
        <v/>
      </c>
      <c r="Q69" s="92" t="str">
        <f t="shared" si="7"/>
        <v>Yes</v>
      </c>
      <c r="R69" s="24" t="s">
        <v>579</v>
      </c>
      <c r="S69" s="30"/>
      <c r="T69" s="30" t="s">
        <v>580</v>
      </c>
      <c r="U69" s="25">
        <v>10043</v>
      </c>
      <c r="V69" s="25">
        <v>40205</v>
      </c>
      <c r="W69" s="24" t="s">
        <v>167</v>
      </c>
      <c r="X69" s="24"/>
      <c r="Y69" s="24"/>
      <c r="Z69" s="24" t="s">
        <v>167</v>
      </c>
      <c r="AA69" s="24"/>
      <c r="AB69" s="24" t="s">
        <v>167</v>
      </c>
      <c r="AC69" s="24"/>
      <c r="AD69" s="24" t="s">
        <v>167</v>
      </c>
      <c r="AE69" s="81"/>
      <c r="AF69" s="24" t="s">
        <v>167</v>
      </c>
      <c r="AG69" s="24"/>
      <c r="AH69" s="24" t="s">
        <v>167</v>
      </c>
      <c r="AI69" s="24"/>
      <c r="AJ69" s="24" t="s">
        <v>167</v>
      </c>
      <c r="AK69" s="24"/>
      <c r="AL69" s="24" t="s">
        <v>167</v>
      </c>
    </row>
    <row r="70" spans="1:214" s="62" customFormat="1" ht="17.45" customHeight="1">
      <c r="A70" s="30" t="s">
        <v>581</v>
      </c>
      <c r="B70" s="30"/>
      <c r="C70" s="30" t="s">
        <v>582</v>
      </c>
      <c r="D70" s="30">
        <v>1890</v>
      </c>
      <c r="E70" s="30">
        <v>1001</v>
      </c>
      <c r="F70" s="30">
        <v>1890</v>
      </c>
      <c r="G70" s="30">
        <v>1002</v>
      </c>
      <c r="H70" s="30" t="s">
        <v>37</v>
      </c>
      <c r="I70" s="30" t="s">
        <v>38</v>
      </c>
      <c r="J70" s="30" t="s">
        <v>75</v>
      </c>
      <c r="K70" s="24" t="b">
        <v>0</v>
      </c>
      <c r="L70" s="24" t="b">
        <v>0</v>
      </c>
      <c r="M70" s="24" t="b">
        <v>0</v>
      </c>
      <c r="N70" s="29">
        <v>0.96550000000000002</v>
      </c>
      <c r="O70" s="30" t="s">
        <v>583</v>
      </c>
      <c r="P70" s="92" t="str">
        <f t="shared" si="6"/>
        <v>Yes</v>
      </c>
      <c r="Q70" s="92" t="str">
        <f t="shared" si="7"/>
        <v>Yes</v>
      </c>
      <c r="R70" s="30" t="s">
        <v>584</v>
      </c>
      <c r="S70" s="30" t="s">
        <v>585</v>
      </c>
      <c r="T70" s="30" t="s">
        <v>586</v>
      </c>
      <c r="U70" s="30">
        <v>10587</v>
      </c>
      <c r="V70" s="30">
        <v>50300</v>
      </c>
      <c r="W70" s="22" t="s">
        <v>3816</v>
      </c>
      <c r="X70" s="30"/>
      <c r="Y70" s="22" t="s">
        <v>3816</v>
      </c>
      <c r="Z70" s="30"/>
      <c r="AA70" s="30"/>
      <c r="AB70" s="24" t="s">
        <v>64</v>
      </c>
      <c r="AC70" s="30"/>
      <c r="AD70" s="24" t="s">
        <v>64</v>
      </c>
      <c r="AE70" s="166"/>
      <c r="AF70" s="30" t="s">
        <v>64</v>
      </c>
      <c r="AG70" s="24"/>
      <c r="AH70" s="24" t="s">
        <v>124</v>
      </c>
      <c r="AI70" s="24"/>
      <c r="AJ70" s="24" t="s">
        <v>124</v>
      </c>
      <c r="AK70" s="24"/>
      <c r="AL70" s="24" t="s">
        <v>124</v>
      </c>
    </row>
    <row r="71" spans="1:214" s="62" customFormat="1" ht="17.45" customHeight="1">
      <c r="A71" s="24" t="s">
        <v>604</v>
      </c>
      <c r="B71" s="24"/>
      <c r="C71" s="24" t="s">
        <v>605</v>
      </c>
      <c r="D71" s="25">
        <v>1399</v>
      </c>
      <c r="E71" s="25">
        <v>1001</v>
      </c>
      <c r="F71" s="22">
        <v>1399</v>
      </c>
      <c r="G71" s="22">
        <v>1002</v>
      </c>
      <c r="H71" s="24" t="s">
        <v>83</v>
      </c>
      <c r="I71" s="24" t="s">
        <v>38</v>
      </c>
      <c r="J71" s="24" t="s">
        <v>375</v>
      </c>
      <c r="K71" s="24" t="b">
        <v>0</v>
      </c>
      <c r="L71" s="24" t="b">
        <v>0</v>
      </c>
      <c r="M71" s="24" t="b">
        <v>0</v>
      </c>
      <c r="N71" s="29" t="s">
        <v>606</v>
      </c>
      <c r="O71" s="24" t="s">
        <v>607</v>
      </c>
      <c r="P71" s="92" t="str">
        <f t="shared" si="6"/>
        <v>Yes</v>
      </c>
      <c r="Q71" s="92" t="str">
        <f t="shared" si="7"/>
        <v>Yes</v>
      </c>
      <c r="R71" s="24" t="s">
        <v>608</v>
      </c>
      <c r="S71" s="30" t="s">
        <v>609</v>
      </c>
      <c r="T71" s="30"/>
      <c r="U71" s="25">
        <v>12512</v>
      </c>
      <c r="V71" s="25">
        <v>10001</v>
      </c>
      <c r="W71" s="22" t="s">
        <v>3816</v>
      </c>
      <c r="X71" s="96"/>
      <c r="Y71" s="22" t="s">
        <v>3816</v>
      </c>
      <c r="Z71" s="96"/>
      <c r="AA71" s="22" t="s">
        <v>124</v>
      </c>
      <c r="AB71" s="24" t="s">
        <v>167</v>
      </c>
      <c r="AC71" s="22" t="s">
        <v>124</v>
      </c>
      <c r="AD71" s="24" t="s">
        <v>167</v>
      </c>
      <c r="AE71" s="82" t="s">
        <v>124</v>
      </c>
      <c r="AF71" s="24" t="s">
        <v>167</v>
      </c>
      <c r="AG71" s="96"/>
      <c r="AH71" s="22" t="s">
        <v>124</v>
      </c>
      <c r="AI71" s="96"/>
      <c r="AJ71" s="22" t="s">
        <v>124</v>
      </c>
      <c r="AK71" s="96"/>
      <c r="AL71" s="22" t="s">
        <v>124</v>
      </c>
    </row>
    <row r="72" spans="1:214" s="62" customFormat="1" ht="17.45" customHeight="1">
      <c r="A72" s="24" t="s">
        <v>614</v>
      </c>
      <c r="B72" s="24"/>
      <c r="C72" s="24" t="s">
        <v>615</v>
      </c>
      <c r="D72" s="25">
        <v>1133</v>
      </c>
      <c r="E72" s="25">
        <v>1001</v>
      </c>
      <c r="F72" s="25">
        <v>1133</v>
      </c>
      <c r="G72" s="25">
        <v>1002</v>
      </c>
      <c r="H72" s="24" t="s">
        <v>37</v>
      </c>
      <c r="I72" s="24" t="s">
        <v>38</v>
      </c>
      <c r="J72" s="24" t="s">
        <v>375</v>
      </c>
      <c r="K72" s="24" t="b">
        <v>0</v>
      </c>
      <c r="L72" s="24" t="b">
        <v>0</v>
      </c>
      <c r="M72" s="24" t="b">
        <v>0</v>
      </c>
      <c r="N72" s="29" t="s">
        <v>616</v>
      </c>
      <c r="O72" s="24" t="s">
        <v>617</v>
      </c>
      <c r="P72" s="92" t="str">
        <f t="shared" si="6"/>
        <v>Yes</v>
      </c>
      <c r="Q72" s="92" t="str">
        <f t="shared" si="7"/>
        <v>Yes</v>
      </c>
      <c r="R72" s="24" t="s">
        <v>618</v>
      </c>
      <c r="S72" s="30" t="s">
        <v>619</v>
      </c>
      <c r="T72" s="30" t="s">
        <v>620</v>
      </c>
      <c r="U72" s="25">
        <v>10020</v>
      </c>
      <c r="V72" s="25">
        <v>10001</v>
      </c>
      <c r="W72" s="22" t="s">
        <v>3816</v>
      </c>
      <c r="X72" s="24"/>
      <c r="Y72" s="24" t="s">
        <v>64</v>
      </c>
      <c r="Z72" s="24"/>
      <c r="AA72" s="24" t="s">
        <v>64</v>
      </c>
      <c r="AB72" s="24"/>
      <c r="AC72" s="24" t="s">
        <v>64</v>
      </c>
      <c r="AD72" s="24"/>
      <c r="AE72" s="81"/>
      <c r="AF72" s="24"/>
      <c r="AG72" s="24" t="s">
        <v>64</v>
      </c>
      <c r="AH72" s="24"/>
      <c r="AI72" s="24" t="s">
        <v>64</v>
      </c>
      <c r="AJ72" s="24"/>
      <c r="AK72" s="24" t="s">
        <v>64</v>
      </c>
      <c r="AL72" s="24"/>
    </row>
    <row r="73" spans="1:214" s="143" customFormat="1" ht="16.5">
      <c r="A73" s="24" t="s">
        <v>621</v>
      </c>
      <c r="B73" s="24"/>
      <c r="C73" s="24" t="s">
        <v>622</v>
      </c>
      <c r="D73" s="25">
        <v>1290</v>
      </c>
      <c r="E73" s="25">
        <v>1001</v>
      </c>
      <c r="F73" s="25">
        <v>1290</v>
      </c>
      <c r="G73" s="25">
        <v>1002</v>
      </c>
      <c r="H73" s="24" t="s">
        <v>37</v>
      </c>
      <c r="I73" s="24" t="s">
        <v>38</v>
      </c>
      <c r="J73" s="24" t="s">
        <v>75</v>
      </c>
      <c r="K73" s="24" t="b">
        <v>1</v>
      </c>
      <c r="L73" s="24" t="b">
        <v>0</v>
      </c>
      <c r="M73" s="24" t="b">
        <v>0</v>
      </c>
      <c r="N73" s="29" t="s">
        <v>623</v>
      </c>
      <c r="O73" s="24" t="s">
        <v>624</v>
      </c>
      <c r="P73" s="92" t="str">
        <f t="shared" si="6"/>
        <v>Yes</v>
      </c>
      <c r="Q73" s="92" t="str">
        <f t="shared" si="7"/>
        <v>Yes</v>
      </c>
      <c r="R73" s="24" t="s">
        <v>625</v>
      </c>
      <c r="S73" s="30" t="s">
        <v>626</v>
      </c>
      <c r="T73" s="30" t="s">
        <v>627</v>
      </c>
      <c r="U73" s="25">
        <v>11091</v>
      </c>
      <c r="V73" s="25">
        <v>10003</v>
      </c>
      <c r="W73" s="22" t="s">
        <v>3816</v>
      </c>
      <c r="X73" s="24"/>
      <c r="Y73" s="22" t="s">
        <v>3816</v>
      </c>
      <c r="Z73" s="24"/>
      <c r="AA73" s="24"/>
      <c r="AB73" s="24" t="s">
        <v>64</v>
      </c>
      <c r="AC73" s="24"/>
      <c r="AD73" s="24" t="s">
        <v>64</v>
      </c>
      <c r="AE73" s="24"/>
      <c r="AF73" s="24" t="s">
        <v>64</v>
      </c>
      <c r="AG73" s="24"/>
      <c r="AH73" s="24" t="s">
        <v>124</v>
      </c>
      <c r="AI73" s="24"/>
      <c r="AJ73" s="24" t="s">
        <v>124</v>
      </c>
      <c r="AK73" s="24"/>
      <c r="AL73" s="24" t="s">
        <v>124</v>
      </c>
      <c r="AM73" s="105"/>
      <c r="AN73" s="105"/>
      <c r="AO73" s="105"/>
      <c r="AP73" s="105"/>
      <c r="AQ73" s="105"/>
      <c r="AR73" s="105"/>
      <c r="AS73" s="105"/>
      <c r="AT73" s="105"/>
      <c r="AU73" s="105"/>
      <c r="AV73" s="105"/>
      <c r="AW73" s="105"/>
      <c r="AX73" s="105"/>
      <c r="AY73" s="105"/>
      <c r="AZ73" s="105"/>
      <c r="BA73" s="105"/>
      <c r="BB73" s="105"/>
      <c r="BC73" s="105"/>
      <c r="BD73" s="105"/>
      <c r="BE73" s="105"/>
      <c r="BF73" s="105"/>
      <c r="BG73" s="105"/>
      <c r="BH73" s="105"/>
      <c r="BI73" s="105"/>
      <c r="BJ73" s="105"/>
      <c r="BK73" s="105"/>
      <c r="BL73" s="105"/>
      <c r="BM73" s="105"/>
      <c r="BN73" s="105"/>
      <c r="BO73" s="105"/>
      <c r="BP73" s="105"/>
      <c r="BQ73" s="105"/>
      <c r="BR73" s="105"/>
      <c r="BS73" s="105"/>
      <c r="BT73" s="105"/>
      <c r="BU73" s="105"/>
      <c r="BV73" s="105"/>
      <c r="BW73" s="105"/>
      <c r="BX73" s="105"/>
      <c r="BY73" s="105"/>
      <c r="BZ73" s="105"/>
      <c r="CA73" s="105"/>
      <c r="CB73" s="105"/>
      <c r="CC73" s="105"/>
      <c r="CD73" s="105"/>
      <c r="CE73" s="105"/>
      <c r="CF73" s="105"/>
      <c r="CG73" s="105"/>
      <c r="CH73" s="105"/>
      <c r="CI73" s="105"/>
      <c r="CJ73" s="105"/>
      <c r="CK73" s="105"/>
      <c r="CL73" s="105"/>
      <c r="CM73" s="105"/>
      <c r="CN73" s="105"/>
      <c r="CO73" s="105"/>
      <c r="CP73" s="105"/>
      <c r="CQ73" s="105"/>
      <c r="CR73" s="105"/>
      <c r="CS73" s="105"/>
      <c r="CT73" s="105"/>
      <c r="CU73" s="105"/>
      <c r="CV73" s="105"/>
      <c r="CW73" s="105"/>
      <c r="CX73" s="105"/>
      <c r="CY73" s="105"/>
      <c r="CZ73" s="105"/>
      <c r="DA73" s="105"/>
      <c r="DB73" s="105"/>
      <c r="DC73" s="105"/>
      <c r="DD73" s="105"/>
      <c r="DE73" s="105"/>
      <c r="DF73" s="105"/>
      <c r="DG73" s="105"/>
      <c r="DH73" s="105"/>
      <c r="DI73" s="105"/>
      <c r="DJ73" s="105"/>
      <c r="DK73" s="105"/>
      <c r="DL73" s="105"/>
      <c r="DM73" s="105"/>
      <c r="DN73" s="105"/>
      <c r="DO73" s="105"/>
      <c r="DP73" s="105"/>
      <c r="DQ73" s="105"/>
      <c r="DR73" s="105"/>
      <c r="DS73" s="105"/>
      <c r="DT73" s="105"/>
      <c r="DU73" s="105"/>
      <c r="DV73" s="105"/>
      <c r="DW73" s="105"/>
      <c r="DX73" s="105"/>
      <c r="DY73" s="105"/>
      <c r="DZ73" s="105"/>
      <c r="EA73" s="105"/>
      <c r="EB73" s="105"/>
      <c r="EC73" s="105"/>
      <c r="ED73" s="105"/>
      <c r="EE73" s="105"/>
      <c r="EF73" s="105"/>
      <c r="EG73" s="105"/>
      <c r="EH73" s="105"/>
      <c r="EI73" s="105"/>
      <c r="EJ73" s="105"/>
      <c r="EK73" s="105"/>
      <c r="EL73" s="105"/>
      <c r="EM73" s="105"/>
      <c r="EN73" s="105"/>
      <c r="EO73" s="105"/>
      <c r="EP73" s="105"/>
      <c r="EQ73" s="105"/>
      <c r="ER73" s="105"/>
      <c r="ES73" s="105"/>
      <c r="ET73" s="105"/>
      <c r="EU73" s="105"/>
      <c r="EV73" s="105"/>
      <c r="EW73" s="105"/>
      <c r="EX73" s="105"/>
      <c r="EY73" s="105"/>
      <c r="EZ73" s="105"/>
      <c r="FA73" s="105"/>
      <c r="FB73" s="105"/>
      <c r="FC73" s="105"/>
      <c r="FD73" s="105"/>
      <c r="FE73" s="105"/>
      <c r="FF73" s="105"/>
      <c r="FG73" s="105"/>
      <c r="FH73" s="105"/>
      <c r="FI73" s="105"/>
      <c r="FJ73" s="105"/>
      <c r="FK73" s="105"/>
      <c r="FL73" s="105"/>
      <c r="FM73" s="105"/>
      <c r="FN73" s="105"/>
      <c r="FO73" s="105"/>
      <c r="FP73" s="105"/>
      <c r="FQ73" s="105"/>
      <c r="FR73" s="105"/>
      <c r="FS73" s="105"/>
      <c r="FT73" s="105"/>
      <c r="FU73" s="105"/>
      <c r="FV73" s="105"/>
      <c r="FW73" s="105"/>
      <c r="FX73" s="105"/>
      <c r="FY73" s="105"/>
      <c r="FZ73" s="105"/>
      <c r="GA73" s="105"/>
      <c r="GB73" s="105"/>
      <c r="GC73" s="105"/>
      <c r="GD73" s="105"/>
      <c r="GE73" s="105"/>
      <c r="GF73" s="105"/>
      <c r="GG73" s="105"/>
      <c r="GH73" s="105"/>
      <c r="GI73" s="105"/>
      <c r="GJ73" s="105"/>
      <c r="GK73" s="105"/>
      <c r="GL73" s="105"/>
      <c r="GM73" s="105"/>
      <c r="GN73" s="105"/>
      <c r="GO73" s="105"/>
      <c r="GP73" s="105"/>
      <c r="GQ73" s="105"/>
      <c r="GR73" s="105"/>
      <c r="GS73" s="105"/>
      <c r="GT73" s="105"/>
      <c r="GU73" s="105"/>
      <c r="GV73" s="105"/>
      <c r="GW73" s="105"/>
      <c r="GX73" s="105"/>
      <c r="GY73" s="105"/>
      <c r="GZ73" s="105"/>
      <c r="HA73" s="105"/>
      <c r="HB73" s="105"/>
      <c r="HC73" s="105"/>
      <c r="HD73" s="105"/>
      <c r="HE73" s="105"/>
      <c r="HF73" s="105"/>
    </row>
    <row r="74" spans="1:214" s="143" customFormat="1" ht="16.5">
      <c r="A74" s="78" t="s">
        <v>3519</v>
      </c>
      <c r="B74" s="78"/>
      <c r="C74" s="59" t="s">
        <v>3526</v>
      </c>
      <c r="D74" s="78">
        <v>6957</v>
      </c>
      <c r="E74" s="79">
        <v>1001</v>
      </c>
      <c r="F74" s="78">
        <v>6957</v>
      </c>
      <c r="G74" s="84">
        <v>1002</v>
      </c>
      <c r="H74" s="78" t="s">
        <v>83</v>
      </c>
      <c r="I74" s="78" t="s">
        <v>38</v>
      </c>
      <c r="J74" s="78" t="s">
        <v>3056</v>
      </c>
      <c r="K74" s="78" t="b">
        <v>0</v>
      </c>
      <c r="L74" s="78" t="b">
        <v>0</v>
      </c>
      <c r="M74" s="78" t="b">
        <v>0</v>
      </c>
      <c r="N74" s="85">
        <v>0.96240000000000003</v>
      </c>
      <c r="O74" s="78" t="s">
        <v>3535</v>
      </c>
      <c r="P74" s="92" t="str">
        <f t="shared" si="6"/>
        <v>Yes</v>
      </c>
      <c r="Q74" s="92" t="str">
        <f t="shared" si="7"/>
        <v>Yes</v>
      </c>
      <c r="R74" s="78" t="s">
        <v>3560</v>
      </c>
      <c r="S74" s="93" t="s">
        <v>3551</v>
      </c>
      <c r="T74" s="93" t="s">
        <v>3552</v>
      </c>
      <c r="U74" s="79">
        <v>10778</v>
      </c>
      <c r="V74" s="79">
        <v>50300</v>
      </c>
      <c r="W74" s="78" t="s">
        <v>3557</v>
      </c>
      <c r="X74" s="78"/>
      <c r="Y74" s="78" t="s">
        <v>3557</v>
      </c>
      <c r="Z74" s="78"/>
      <c r="AA74" s="78" t="s">
        <v>3020</v>
      </c>
      <c r="AB74" s="84"/>
      <c r="AC74" s="78" t="s">
        <v>3020</v>
      </c>
      <c r="AD74" s="84"/>
      <c r="AE74" s="78"/>
      <c r="AF74" s="84"/>
      <c r="AG74" s="78" t="s">
        <v>3020</v>
      </c>
      <c r="AH74" s="84"/>
      <c r="AI74" s="78" t="s">
        <v>3020</v>
      </c>
      <c r="AJ74" s="84"/>
      <c r="AK74" s="78" t="s">
        <v>3020</v>
      </c>
      <c r="AL74" s="84"/>
      <c r="AM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5"/>
      <c r="BC74" s="105"/>
      <c r="BD74" s="105"/>
      <c r="BE74" s="105"/>
      <c r="BF74" s="105"/>
      <c r="BG74" s="105"/>
      <c r="BH74" s="105"/>
      <c r="BI74" s="105"/>
      <c r="BJ74" s="105"/>
      <c r="BK74" s="105"/>
      <c r="BL74" s="105"/>
      <c r="BM74" s="105"/>
      <c r="BN74" s="105"/>
      <c r="BO74" s="105"/>
      <c r="BP74" s="105"/>
      <c r="BQ74" s="105"/>
      <c r="BR74" s="105"/>
      <c r="BS74" s="105"/>
      <c r="BT74" s="105"/>
      <c r="BU74" s="105"/>
      <c r="BV74" s="105"/>
      <c r="BW74" s="105"/>
      <c r="BX74" s="105"/>
      <c r="BY74" s="105"/>
      <c r="BZ74" s="105"/>
      <c r="CA74" s="105"/>
      <c r="CB74" s="105"/>
      <c r="CC74" s="105"/>
      <c r="CD74" s="105"/>
      <c r="CE74" s="105"/>
      <c r="CF74" s="105"/>
      <c r="CG74" s="105"/>
      <c r="CH74" s="105"/>
      <c r="CI74" s="105"/>
      <c r="CJ74" s="105"/>
      <c r="CK74" s="105"/>
      <c r="CL74" s="105"/>
      <c r="CM74" s="105"/>
      <c r="CN74" s="105"/>
      <c r="CO74" s="105"/>
      <c r="CP74" s="105"/>
      <c r="CQ74" s="105"/>
      <c r="CR74" s="105"/>
      <c r="CS74" s="105"/>
      <c r="CT74" s="105"/>
      <c r="CU74" s="105"/>
      <c r="CV74" s="105"/>
      <c r="CW74" s="105"/>
      <c r="CX74" s="105"/>
      <c r="CY74" s="105"/>
      <c r="CZ74" s="105"/>
      <c r="DA74" s="105"/>
      <c r="DB74" s="105"/>
      <c r="DC74" s="105"/>
      <c r="DD74" s="105"/>
      <c r="DE74" s="105"/>
      <c r="DF74" s="105"/>
      <c r="DG74" s="105"/>
      <c r="DH74" s="105"/>
      <c r="DI74" s="105"/>
      <c r="DJ74" s="105"/>
      <c r="DK74" s="105"/>
      <c r="DL74" s="105"/>
      <c r="DM74" s="105"/>
      <c r="DN74" s="105"/>
      <c r="DO74" s="105"/>
      <c r="DP74" s="105"/>
      <c r="DQ74" s="105"/>
      <c r="DR74" s="105"/>
      <c r="DS74" s="105"/>
      <c r="DT74" s="105"/>
      <c r="DU74" s="105"/>
      <c r="DV74" s="105"/>
      <c r="DW74" s="105"/>
      <c r="DX74" s="105"/>
      <c r="DY74" s="105"/>
      <c r="DZ74" s="105"/>
      <c r="EA74" s="105"/>
      <c r="EB74" s="105"/>
      <c r="EC74" s="105"/>
      <c r="ED74" s="105"/>
      <c r="EE74" s="105"/>
      <c r="EF74" s="105"/>
      <c r="EG74" s="105"/>
      <c r="EH74" s="105"/>
      <c r="EI74" s="105"/>
      <c r="EJ74" s="105"/>
      <c r="EK74" s="105"/>
      <c r="EL74" s="105"/>
      <c r="EM74" s="105"/>
      <c r="EN74" s="105"/>
      <c r="EO74" s="105"/>
      <c r="EP74" s="105"/>
      <c r="EQ74" s="105"/>
      <c r="ER74" s="105"/>
      <c r="ES74" s="105"/>
      <c r="ET74" s="105"/>
      <c r="EU74" s="105"/>
      <c r="EV74" s="105"/>
      <c r="EW74" s="105"/>
      <c r="EX74" s="105"/>
      <c r="EY74" s="105"/>
      <c r="EZ74" s="105"/>
      <c r="FA74" s="105"/>
      <c r="FB74" s="105"/>
      <c r="FC74" s="105"/>
      <c r="FD74" s="105"/>
      <c r="FE74" s="105"/>
      <c r="FF74" s="105"/>
      <c r="FG74" s="105"/>
      <c r="FH74" s="105"/>
      <c r="FI74" s="105"/>
      <c r="FJ74" s="105"/>
      <c r="FK74" s="105"/>
      <c r="FL74" s="105"/>
      <c r="FM74" s="105"/>
      <c r="FN74" s="105"/>
      <c r="FO74" s="105"/>
      <c r="FP74" s="105"/>
      <c r="FQ74" s="105"/>
      <c r="FR74" s="105"/>
      <c r="FS74" s="105"/>
      <c r="FT74" s="105"/>
      <c r="FU74" s="105"/>
      <c r="FV74" s="105"/>
      <c r="FW74" s="105"/>
      <c r="FX74" s="105"/>
      <c r="FY74" s="105"/>
      <c r="FZ74" s="105"/>
      <c r="GA74" s="105"/>
      <c r="GB74" s="105"/>
      <c r="GC74" s="105"/>
      <c r="GD74" s="105"/>
      <c r="GE74" s="105"/>
      <c r="GF74" s="105"/>
      <c r="GG74" s="105"/>
      <c r="GH74" s="105"/>
      <c r="GI74" s="105"/>
      <c r="GJ74" s="105"/>
      <c r="GK74" s="105"/>
      <c r="GL74" s="105"/>
      <c r="GM74" s="105"/>
      <c r="GN74" s="105"/>
      <c r="GO74" s="105"/>
      <c r="GP74" s="105"/>
      <c r="GQ74" s="105"/>
      <c r="GR74" s="105"/>
      <c r="GS74" s="105"/>
      <c r="GT74" s="105"/>
      <c r="GU74" s="105"/>
      <c r="GV74" s="105"/>
      <c r="GW74" s="105"/>
      <c r="GX74" s="105"/>
      <c r="GY74" s="105"/>
      <c r="GZ74" s="105"/>
      <c r="HA74" s="105"/>
      <c r="HB74" s="105"/>
      <c r="HC74" s="105"/>
      <c r="HD74" s="105"/>
      <c r="HE74" s="105"/>
      <c r="HF74" s="105"/>
    </row>
    <row r="75" spans="1:214" s="143" customFormat="1" ht="16.5">
      <c r="A75" s="78" t="s">
        <v>628</v>
      </c>
      <c r="B75" s="78"/>
      <c r="C75" s="78" t="s">
        <v>629</v>
      </c>
      <c r="D75" s="79">
        <v>5491</v>
      </c>
      <c r="E75" s="79">
        <v>1001</v>
      </c>
      <c r="F75" s="79">
        <v>5491</v>
      </c>
      <c r="G75" s="78">
        <v>1002</v>
      </c>
      <c r="H75" s="78" t="s">
        <v>37</v>
      </c>
      <c r="I75" s="78" t="s">
        <v>38</v>
      </c>
      <c r="J75" s="78" t="s">
        <v>59</v>
      </c>
      <c r="K75" s="78" t="b">
        <v>0</v>
      </c>
      <c r="L75" s="24" t="b">
        <v>0</v>
      </c>
      <c r="M75" s="78" t="b">
        <v>0</v>
      </c>
      <c r="N75" s="85">
        <v>0.96020000000000005</v>
      </c>
      <c r="O75" s="78" t="s">
        <v>630</v>
      </c>
      <c r="P75" s="92" t="str">
        <f t="shared" si="6"/>
        <v>Yes</v>
      </c>
      <c r="Q75" s="92" t="str">
        <f t="shared" si="7"/>
        <v>Yes</v>
      </c>
      <c r="R75" s="78" t="s">
        <v>631</v>
      </c>
      <c r="S75" s="93" t="s">
        <v>632</v>
      </c>
      <c r="T75" s="93" t="s">
        <v>633</v>
      </c>
      <c r="U75" s="79">
        <v>10456</v>
      </c>
      <c r="V75" s="79">
        <v>50302</v>
      </c>
      <c r="W75" s="78" t="s">
        <v>64</v>
      </c>
      <c r="X75" s="78"/>
      <c r="Y75" s="78" t="s">
        <v>64</v>
      </c>
      <c r="Z75" s="78"/>
      <c r="AA75" s="78" t="s">
        <v>64</v>
      </c>
      <c r="AB75" s="78"/>
      <c r="AC75" s="78" t="s">
        <v>64</v>
      </c>
      <c r="AD75" s="78"/>
      <c r="AE75" s="78"/>
      <c r="AF75" s="78"/>
      <c r="AG75" s="78" t="s">
        <v>64</v>
      </c>
      <c r="AH75" s="78"/>
      <c r="AI75" s="78" t="s">
        <v>64</v>
      </c>
      <c r="AJ75" s="78"/>
      <c r="AK75" s="78"/>
      <c r="AL75" s="78"/>
      <c r="AM75" s="105"/>
      <c r="AN75" s="105"/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  <c r="BH75" s="105"/>
      <c r="BI75" s="105"/>
      <c r="BJ75" s="105"/>
      <c r="BK75" s="105"/>
      <c r="BL75" s="105"/>
      <c r="BM75" s="105"/>
      <c r="BN75" s="105"/>
      <c r="BO75" s="105"/>
      <c r="BP75" s="105"/>
      <c r="BQ75" s="105"/>
      <c r="BR75" s="105"/>
      <c r="BS75" s="105"/>
      <c r="BT75" s="105"/>
      <c r="BU75" s="105"/>
      <c r="BV75" s="105"/>
      <c r="BW75" s="105"/>
      <c r="BX75" s="105"/>
      <c r="BY75" s="105"/>
      <c r="BZ75" s="105"/>
      <c r="CA75" s="105"/>
      <c r="CB75" s="105"/>
      <c r="CC75" s="105"/>
      <c r="CD75" s="105"/>
      <c r="CE75" s="105"/>
      <c r="CF75" s="105"/>
      <c r="CG75" s="105"/>
      <c r="CH75" s="105"/>
      <c r="CI75" s="105"/>
      <c r="CJ75" s="105"/>
      <c r="CK75" s="105"/>
      <c r="CL75" s="105"/>
      <c r="CM75" s="105"/>
      <c r="CN75" s="105"/>
      <c r="CO75" s="105"/>
      <c r="CP75" s="105"/>
      <c r="CQ75" s="105"/>
      <c r="CR75" s="105"/>
      <c r="CS75" s="105"/>
      <c r="CT75" s="105"/>
      <c r="CU75" s="105"/>
      <c r="CV75" s="105"/>
      <c r="CW75" s="105"/>
      <c r="CX75" s="105"/>
      <c r="CY75" s="105"/>
      <c r="CZ75" s="105"/>
      <c r="DA75" s="105"/>
      <c r="DB75" s="105"/>
      <c r="DC75" s="105"/>
      <c r="DD75" s="105"/>
      <c r="DE75" s="105"/>
      <c r="DF75" s="105"/>
      <c r="DG75" s="105"/>
      <c r="DH75" s="105"/>
      <c r="DI75" s="105"/>
      <c r="DJ75" s="105"/>
      <c r="DK75" s="105"/>
      <c r="DL75" s="105"/>
      <c r="DM75" s="105"/>
      <c r="DN75" s="105"/>
      <c r="DO75" s="105"/>
      <c r="DP75" s="105"/>
      <c r="DQ75" s="105"/>
      <c r="DR75" s="105"/>
      <c r="DS75" s="105"/>
      <c r="DT75" s="105"/>
      <c r="DU75" s="105"/>
      <c r="DV75" s="105"/>
      <c r="DW75" s="105"/>
      <c r="DX75" s="105"/>
      <c r="DY75" s="105"/>
      <c r="DZ75" s="105"/>
      <c r="EA75" s="105"/>
      <c r="EB75" s="105"/>
      <c r="EC75" s="105"/>
      <c r="ED75" s="105"/>
      <c r="EE75" s="105"/>
      <c r="EF75" s="105"/>
      <c r="EG75" s="105"/>
      <c r="EH75" s="105"/>
      <c r="EI75" s="105"/>
      <c r="EJ75" s="105"/>
      <c r="EK75" s="105"/>
      <c r="EL75" s="105"/>
      <c r="EM75" s="105"/>
      <c r="EN75" s="105"/>
      <c r="EO75" s="105"/>
      <c r="EP75" s="105"/>
      <c r="EQ75" s="105"/>
      <c r="ER75" s="105"/>
      <c r="ES75" s="105"/>
      <c r="ET75" s="105"/>
      <c r="EU75" s="105"/>
      <c r="EV75" s="105"/>
      <c r="EW75" s="105"/>
      <c r="EX75" s="105"/>
      <c r="EY75" s="105"/>
      <c r="EZ75" s="105"/>
      <c r="FA75" s="105"/>
      <c r="FB75" s="105"/>
      <c r="FC75" s="105"/>
      <c r="FD75" s="105"/>
      <c r="FE75" s="105"/>
      <c r="FF75" s="105"/>
      <c r="FG75" s="105"/>
      <c r="FH75" s="105"/>
      <c r="FI75" s="105"/>
      <c r="FJ75" s="105"/>
      <c r="FK75" s="105"/>
      <c r="FL75" s="105"/>
      <c r="FM75" s="105"/>
      <c r="FN75" s="105"/>
      <c r="FO75" s="105"/>
      <c r="FP75" s="105"/>
      <c r="FQ75" s="105"/>
      <c r="FR75" s="105"/>
      <c r="FS75" s="105"/>
      <c r="FT75" s="105"/>
      <c r="FU75" s="105"/>
      <c r="FV75" s="105"/>
      <c r="FW75" s="105"/>
      <c r="FX75" s="105"/>
      <c r="FY75" s="105"/>
      <c r="FZ75" s="105"/>
      <c r="GA75" s="105"/>
      <c r="GB75" s="105"/>
      <c r="GC75" s="105"/>
      <c r="GD75" s="105"/>
      <c r="GE75" s="105"/>
      <c r="GF75" s="105"/>
      <c r="GG75" s="105"/>
      <c r="GH75" s="105"/>
      <c r="GI75" s="105"/>
      <c r="GJ75" s="105"/>
      <c r="GK75" s="105"/>
      <c r="GL75" s="105"/>
      <c r="GM75" s="105"/>
      <c r="GN75" s="105"/>
      <c r="GO75" s="105"/>
      <c r="GP75" s="105"/>
      <c r="GQ75" s="105"/>
      <c r="GR75" s="105"/>
      <c r="GS75" s="105"/>
      <c r="GT75" s="105"/>
      <c r="GU75" s="105"/>
      <c r="GV75" s="105"/>
      <c r="GW75" s="105"/>
      <c r="GX75" s="105"/>
      <c r="GY75" s="105"/>
      <c r="GZ75" s="105"/>
      <c r="HA75" s="105"/>
      <c r="HB75" s="105"/>
      <c r="HC75" s="105"/>
      <c r="HD75" s="105"/>
      <c r="HE75" s="105"/>
      <c r="HF75" s="105"/>
    </row>
    <row r="76" spans="1:214" s="143" customFormat="1" ht="16.5">
      <c r="A76" s="24" t="s">
        <v>637</v>
      </c>
      <c r="B76" s="24"/>
      <c r="C76" s="24" t="s">
        <v>638</v>
      </c>
      <c r="D76" s="22"/>
      <c r="E76" s="22"/>
      <c r="F76" s="101">
        <v>1733</v>
      </c>
      <c r="G76" s="22">
        <v>1002</v>
      </c>
      <c r="H76" s="24" t="s">
        <v>37</v>
      </c>
      <c r="I76" s="24" t="s">
        <v>38</v>
      </c>
      <c r="J76" s="24" t="s">
        <v>387</v>
      </c>
      <c r="K76" s="24" t="b">
        <v>0</v>
      </c>
      <c r="L76" s="24" t="b">
        <v>0</v>
      </c>
      <c r="M76" s="24" t="b">
        <v>0</v>
      </c>
      <c r="N76" s="29">
        <v>0.96479999999999999</v>
      </c>
      <c r="O76" s="101" t="s">
        <v>639</v>
      </c>
      <c r="P76" s="92" t="str">
        <f t="shared" si="6"/>
        <v/>
      </c>
      <c r="Q76" s="92" t="str">
        <f t="shared" si="7"/>
        <v>Yes</v>
      </c>
      <c r="R76" s="22" t="s">
        <v>640</v>
      </c>
      <c r="S76" s="30"/>
      <c r="T76" s="30"/>
      <c r="U76" s="25">
        <v>12564</v>
      </c>
      <c r="V76" s="25">
        <v>40200</v>
      </c>
      <c r="W76" s="24" t="s">
        <v>167</v>
      </c>
      <c r="X76" s="96"/>
      <c r="Y76" s="96"/>
      <c r="Z76" s="24" t="s">
        <v>167</v>
      </c>
      <c r="AA76" s="96"/>
      <c r="AB76" s="24" t="s">
        <v>167</v>
      </c>
      <c r="AC76" s="103"/>
      <c r="AD76" s="24" t="s">
        <v>167</v>
      </c>
      <c r="AE76" s="96"/>
      <c r="AF76" s="24" t="s">
        <v>167</v>
      </c>
      <c r="AG76" s="96"/>
      <c r="AH76" s="103"/>
      <c r="AI76" s="96"/>
      <c r="AJ76" s="103"/>
      <c r="AK76" s="96"/>
      <c r="AL76" s="103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H76" s="105"/>
      <c r="BI76" s="105"/>
      <c r="BJ76" s="105"/>
      <c r="BK76" s="105"/>
      <c r="BL76" s="105"/>
      <c r="BM76" s="105"/>
      <c r="BN76" s="105"/>
      <c r="BO76" s="105"/>
      <c r="BP76" s="105"/>
      <c r="BQ76" s="105"/>
      <c r="BR76" s="105"/>
      <c r="BS76" s="105"/>
      <c r="BT76" s="105"/>
      <c r="BU76" s="105"/>
      <c r="BV76" s="105"/>
      <c r="BW76" s="105"/>
      <c r="BX76" s="105"/>
      <c r="BY76" s="105"/>
      <c r="BZ76" s="105"/>
      <c r="CA76" s="105"/>
      <c r="CB76" s="105"/>
      <c r="CC76" s="105"/>
      <c r="CD76" s="105"/>
      <c r="CE76" s="105"/>
      <c r="CF76" s="105"/>
      <c r="CG76" s="105"/>
      <c r="CH76" s="105"/>
      <c r="CI76" s="105"/>
      <c r="CJ76" s="105"/>
      <c r="CK76" s="105"/>
      <c r="CL76" s="105"/>
      <c r="CM76" s="105"/>
      <c r="CN76" s="105"/>
      <c r="CO76" s="105"/>
      <c r="CP76" s="105"/>
      <c r="CQ76" s="105"/>
      <c r="CR76" s="105"/>
      <c r="CS76" s="105"/>
      <c r="CT76" s="105"/>
      <c r="CU76" s="105"/>
      <c r="CV76" s="105"/>
      <c r="CW76" s="105"/>
      <c r="CX76" s="105"/>
      <c r="CY76" s="105"/>
      <c r="CZ76" s="105"/>
      <c r="DA76" s="105"/>
      <c r="DB76" s="105"/>
      <c r="DC76" s="105"/>
      <c r="DD76" s="105"/>
      <c r="DE76" s="105"/>
      <c r="DF76" s="105"/>
      <c r="DG76" s="105"/>
      <c r="DH76" s="105"/>
      <c r="DI76" s="105"/>
      <c r="DJ76" s="105"/>
      <c r="DK76" s="105"/>
      <c r="DL76" s="105"/>
      <c r="DM76" s="105"/>
      <c r="DN76" s="105"/>
      <c r="DO76" s="105"/>
      <c r="DP76" s="105"/>
      <c r="DQ76" s="105"/>
      <c r="DR76" s="105"/>
      <c r="DS76" s="105"/>
      <c r="DT76" s="105"/>
      <c r="DU76" s="105"/>
      <c r="DV76" s="105"/>
      <c r="DW76" s="105"/>
      <c r="DX76" s="105"/>
      <c r="DY76" s="105"/>
      <c r="DZ76" s="105"/>
      <c r="EA76" s="105"/>
      <c r="EB76" s="105"/>
      <c r="EC76" s="105"/>
      <c r="ED76" s="105"/>
      <c r="EE76" s="105"/>
      <c r="EF76" s="105"/>
      <c r="EG76" s="105"/>
      <c r="EH76" s="105"/>
      <c r="EI76" s="105"/>
      <c r="EJ76" s="105"/>
      <c r="EK76" s="105"/>
      <c r="EL76" s="105"/>
      <c r="EM76" s="105"/>
      <c r="EN76" s="105"/>
      <c r="EO76" s="105"/>
      <c r="EP76" s="105"/>
      <c r="EQ76" s="105"/>
      <c r="ER76" s="105"/>
      <c r="ES76" s="105"/>
      <c r="ET76" s="105"/>
      <c r="EU76" s="105"/>
      <c r="EV76" s="105"/>
      <c r="EW76" s="105"/>
      <c r="EX76" s="105"/>
      <c r="EY76" s="105"/>
      <c r="EZ76" s="105"/>
      <c r="FA76" s="105"/>
      <c r="FB76" s="105"/>
      <c r="FC76" s="105"/>
      <c r="FD76" s="105"/>
      <c r="FE76" s="105"/>
      <c r="FF76" s="105"/>
      <c r="FG76" s="105"/>
      <c r="FH76" s="105"/>
      <c r="FI76" s="105"/>
      <c r="FJ76" s="105"/>
      <c r="FK76" s="105"/>
      <c r="FL76" s="105"/>
      <c r="FM76" s="105"/>
      <c r="FN76" s="105"/>
      <c r="FO76" s="105"/>
      <c r="FP76" s="105"/>
      <c r="FQ76" s="105"/>
      <c r="FR76" s="105"/>
      <c r="FS76" s="105"/>
      <c r="FT76" s="105"/>
      <c r="FU76" s="105"/>
      <c r="FV76" s="105"/>
      <c r="FW76" s="105"/>
      <c r="FX76" s="105"/>
      <c r="FY76" s="105"/>
      <c r="FZ76" s="105"/>
      <c r="GA76" s="105"/>
      <c r="GB76" s="105"/>
      <c r="GC76" s="105"/>
      <c r="GD76" s="105"/>
      <c r="GE76" s="105"/>
      <c r="GF76" s="105"/>
      <c r="GG76" s="105"/>
      <c r="GH76" s="105"/>
      <c r="GI76" s="105"/>
      <c r="GJ76" s="105"/>
      <c r="GK76" s="105"/>
      <c r="GL76" s="105"/>
      <c r="GM76" s="105"/>
      <c r="GN76" s="105"/>
      <c r="GO76" s="105"/>
      <c r="GP76" s="105"/>
      <c r="GQ76" s="105"/>
      <c r="GR76" s="105"/>
      <c r="GS76" s="105"/>
      <c r="GT76" s="105"/>
      <c r="GU76" s="105"/>
      <c r="GV76" s="105"/>
      <c r="GW76" s="105"/>
      <c r="GX76" s="105"/>
      <c r="GY76" s="105"/>
      <c r="GZ76" s="105"/>
      <c r="HA76" s="105"/>
      <c r="HB76" s="105"/>
      <c r="HC76" s="105"/>
      <c r="HD76" s="105"/>
      <c r="HE76" s="105"/>
      <c r="HF76" s="105"/>
    </row>
    <row r="77" spans="1:214" s="141" customFormat="1" ht="16.5">
      <c r="A77" s="78" t="s">
        <v>3438</v>
      </c>
      <c r="B77" s="78"/>
      <c r="C77" s="78" t="s">
        <v>3432</v>
      </c>
      <c r="D77" s="79">
        <v>6626</v>
      </c>
      <c r="E77" s="79">
        <v>1001</v>
      </c>
      <c r="F77" s="79">
        <v>6626</v>
      </c>
      <c r="G77" s="84">
        <v>1002</v>
      </c>
      <c r="H77" s="78" t="s">
        <v>3052</v>
      </c>
      <c r="I77" s="78" t="s">
        <v>38</v>
      </c>
      <c r="J77" s="78" t="s">
        <v>3424</v>
      </c>
      <c r="K77" s="78" t="b">
        <v>0</v>
      </c>
      <c r="L77" s="78" t="b">
        <v>1</v>
      </c>
      <c r="M77" s="78" t="b">
        <v>0</v>
      </c>
      <c r="N77" s="85">
        <v>0.96099999999999997</v>
      </c>
      <c r="O77" s="78" t="s">
        <v>3447</v>
      </c>
      <c r="P77" s="92" t="str">
        <f t="shared" si="6"/>
        <v>Yes</v>
      </c>
      <c r="Q77" s="92" t="str">
        <f t="shared" si="7"/>
        <v>Yes</v>
      </c>
      <c r="R77" s="78" t="s">
        <v>3474</v>
      </c>
      <c r="S77" s="93" t="s">
        <v>3460</v>
      </c>
      <c r="T77" s="93" t="s">
        <v>3461</v>
      </c>
      <c r="U77" s="79">
        <v>21257</v>
      </c>
      <c r="V77" s="79">
        <v>50300</v>
      </c>
      <c r="W77" s="78" t="s">
        <v>3020</v>
      </c>
      <c r="X77" s="78"/>
      <c r="Y77" s="78" t="s">
        <v>3020</v>
      </c>
      <c r="Z77" s="78"/>
      <c r="AA77" s="78" t="s">
        <v>3020</v>
      </c>
      <c r="AB77" s="84"/>
      <c r="AC77" s="78" t="s">
        <v>3020</v>
      </c>
      <c r="AD77" s="84"/>
      <c r="AE77" s="78"/>
      <c r="AF77" s="84"/>
      <c r="AG77" s="78" t="s">
        <v>3020</v>
      </c>
      <c r="AH77" s="84"/>
      <c r="AI77" s="78" t="s">
        <v>3020</v>
      </c>
      <c r="AJ77" s="84"/>
      <c r="AK77" s="78" t="s">
        <v>3020</v>
      </c>
      <c r="AL77" s="84"/>
      <c r="AM77" s="104"/>
      <c r="AN77" s="104"/>
      <c r="AO77" s="104"/>
      <c r="AP77" s="104"/>
      <c r="AQ77" s="104"/>
      <c r="AR77" s="104"/>
      <c r="AS77" s="104"/>
      <c r="AT77" s="104"/>
      <c r="AU77" s="104"/>
      <c r="AV77" s="104"/>
      <c r="AW77" s="104"/>
      <c r="AX77" s="104"/>
      <c r="AY77" s="104"/>
      <c r="AZ77" s="104"/>
      <c r="BA77" s="104"/>
      <c r="BB77" s="104"/>
      <c r="BC77" s="104"/>
      <c r="BD77" s="104"/>
      <c r="BE77" s="104"/>
      <c r="BF77" s="104"/>
      <c r="BG77" s="104"/>
      <c r="BH77" s="104"/>
      <c r="BI77" s="104"/>
      <c r="BJ77" s="104"/>
      <c r="BK77" s="104"/>
      <c r="BL77" s="104"/>
      <c r="BM77" s="104"/>
      <c r="BN77" s="104"/>
      <c r="BO77" s="104"/>
      <c r="BP77" s="104"/>
      <c r="BQ77" s="104"/>
      <c r="BR77" s="104"/>
      <c r="BS77" s="104"/>
      <c r="BT77" s="104"/>
      <c r="BU77" s="104"/>
      <c r="BV77" s="104"/>
      <c r="BW77" s="104"/>
      <c r="BX77" s="104"/>
      <c r="BY77" s="104"/>
      <c r="BZ77" s="104"/>
      <c r="CA77" s="104"/>
      <c r="CB77" s="104"/>
      <c r="CC77" s="104"/>
      <c r="CD77" s="104"/>
      <c r="CE77" s="104"/>
      <c r="CF77" s="104"/>
      <c r="CG77" s="104"/>
      <c r="CH77" s="104"/>
      <c r="CI77" s="104"/>
      <c r="CJ77" s="104"/>
      <c r="CK77" s="104"/>
      <c r="CL77" s="104"/>
      <c r="CM77" s="104"/>
      <c r="CN77" s="104"/>
      <c r="CO77" s="104"/>
      <c r="CP77" s="104"/>
      <c r="CQ77" s="104"/>
      <c r="CR77" s="104"/>
      <c r="CS77" s="104"/>
      <c r="CT77" s="104"/>
      <c r="CU77" s="104"/>
      <c r="CV77" s="104"/>
      <c r="CW77" s="104"/>
      <c r="CX77" s="104"/>
      <c r="CY77" s="104"/>
      <c r="CZ77" s="104"/>
      <c r="DA77" s="104"/>
      <c r="DB77" s="104"/>
      <c r="DC77" s="104"/>
      <c r="DD77" s="104"/>
      <c r="DE77" s="104"/>
      <c r="DF77" s="104"/>
      <c r="DG77" s="104"/>
      <c r="DH77" s="104"/>
      <c r="DI77" s="104"/>
      <c r="DJ77" s="104"/>
      <c r="DK77" s="104"/>
      <c r="DL77" s="104"/>
      <c r="DM77" s="104"/>
      <c r="DN77" s="104"/>
      <c r="DO77" s="104"/>
      <c r="DP77" s="104"/>
      <c r="DQ77" s="104"/>
      <c r="DR77" s="104"/>
      <c r="DS77" s="104"/>
      <c r="DT77" s="104"/>
      <c r="DU77" s="104"/>
      <c r="DV77" s="104"/>
      <c r="DW77" s="104"/>
      <c r="DX77" s="104"/>
      <c r="DY77" s="104"/>
      <c r="DZ77" s="104"/>
      <c r="EA77" s="104"/>
      <c r="EB77" s="104"/>
      <c r="EC77" s="104"/>
      <c r="ED77" s="104"/>
      <c r="EE77" s="104"/>
      <c r="EF77" s="104"/>
      <c r="EG77" s="104"/>
      <c r="EH77" s="104"/>
      <c r="EI77" s="104"/>
      <c r="EJ77" s="104"/>
      <c r="EK77" s="104"/>
      <c r="EL77" s="104"/>
      <c r="EM77" s="104"/>
      <c r="EN77" s="104"/>
      <c r="EO77" s="104"/>
      <c r="EP77" s="104"/>
      <c r="EQ77" s="104"/>
      <c r="ER77" s="104"/>
      <c r="ES77" s="104"/>
      <c r="ET77" s="104"/>
      <c r="EU77" s="104"/>
      <c r="EV77" s="104"/>
      <c r="EW77" s="104"/>
      <c r="EX77" s="104"/>
      <c r="EY77" s="104"/>
      <c r="EZ77" s="104"/>
      <c r="FA77" s="104"/>
      <c r="FB77" s="104"/>
      <c r="FC77" s="104"/>
      <c r="FD77" s="104"/>
      <c r="FE77" s="104"/>
      <c r="FF77" s="104"/>
      <c r="FG77" s="104"/>
      <c r="FH77" s="104"/>
      <c r="FI77" s="104"/>
      <c r="FJ77" s="104"/>
      <c r="FK77" s="104"/>
      <c r="FL77" s="104"/>
      <c r="FM77" s="104"/>
      <c r="FN77" s="104"/>
      <c r="FO77" s="104"/>
      <c r="FP77" s="104"/>
      <c r="FQ77" s="104"/>
      <c r="FR77" s="104"/>
      <c r="FS77" s="104"/>
      <c r="FT77" s="104"/>
      <c r="FU77" s="104"/>
      <c r="FV77" s="104"/>
      <c r="FW77" s="104"/>
      <c r="FX77" s="104"/>
      <c r="FY77" s="104"/>
      <c r="FZ77" s="104"/>
      <c r="GA77" s="104"/>
      <c r="GB77" s="104"/>
      <c r="GC77" s="104"/>
      <c r="GD77" s="104"/>
      <c r="GE77" s="104"/>
      <c r="GF77" s="104"/>
      <c r="GG77" s="104"/>
      <c r="GH77" s="104"/>
      <c r="GI77" s="104"/>
      <c r="GJ77" s="104"/>
      <c r="GK77" s="104"/>
      <c r="GL77" s="104"/>
      <c r="GM77" s="104"/>
      <c r="GN77" s="104"/>
      <c r="GO77" s="104"/>
      <c r="GP77" s="104"/>
      <c r="GQ77" s="104"/>
      <c r="GR77" s="104"/>
      <c r="GS77" s="104"/>
      <c r="GT77" s="104"/>
      <c r="GU77" s="104"/>
      <c r="GV77" s="104"/>
      <c r="GW77" s="104"/>
      <c r="GX77" s="104"/>
      <c r="GY77" s="104"/>
      <c r="GZ77" s="104"/>
      <c r="HA77" s="104"/>
      <c r="HB77" s="104"/>
      <c r="HC77" s="104"/>
      <c r="HD77" s="104"/>
      <c r="HE77" s="104"/>
      <c r="HF77" s="104"/>
    </row>
    <row r="78" spans="1:214" s="141" customFormat="1" ht="16.5">
      <c r="A78" s="24" t="s">
        <v>641</v>
      </c>
      <c r="B78" s="24"/>
      <c r="C78" s="24" t="s">
        <v>642</v>
      </c>
      <c r="D78" s="22">
        <v>2075</v>
      </c>
      <c r="E78" s="22">
        <v>1001</v>
      </c>
      <c r="F78" s="22">
        <v>2075</v>
      </c>
      <c r="G78" s="22">
        <v>1002</v>
      </c>
      <c r="H78" s="24" t="s">
        <v>37</v>
      </c>
      <c r="I78" s="24" t="s">
        <v>38</v>
      </c>
      <c r="J78" s="22" t="s">
        <v>419</v>
      </c>
      <c r="K78" s="24" t="b">
        <v>1</v>
      </c>
      <c r="L78" s="24" t="b">
        <v>0</v>
      </c>
      <c r="M78" s="37" t="b">
        <v>0</v>
      </c>
      <c r="N78" s="29" t="s">
        <v>643</v>
      </c>
      <c r="O78" s="22" t="s">
        <v>644</v>
      </c>
      <c r="P78" s="92" t="str">
        <f t="shared" si="6"/>
        <v>Yes</v>
      </c>
      <c r="Q78" s="92" t="str">
        <f t="shared" si="7"/>
        <v>Yes</v>
      </c>
      <c r="R78" s="24" t="s">
        <v>645</v>
      </c>
      <c r="S78" s="30" t="s">
        <v>646</v>
      </c>
      <c r="T78" s="30" t="s">
        <v>647</v>
      </c>
      <c r="U78" s="22">
        <v>10728</v>
      </c>
      <c r="V78" s="22">
        <v>50300</v>
      </c>
      <c r="W78" s="22" t="s">
        <v>3816</v>
      </c>
      <c r="X78" s="24"/>
      <c r="Y78" s="22" t="s">
        <v>3816</v>
      </c>
      <c r="Z78" s="24"/>
      <c r="AA78" s="24" t="s">
        <v>64</v>
      </c>
      <c r="AB78" s="22"/>
      <c r="AC78" s="24" t="s">
        <v>64</v>
      </c>
      <c r="AD78" s="22"/>
      <c r="AE78" s="22"/>
      <c r="AF78" s="22"/>
      <c r="AG78" s="24" t="s">
        <v>64</v>
      </c>
      <c r="AH78" s="22"/>
      <c r="AI78" s="24" t="s">
        <v>64</v>
      </c>
      <c r="AJ78" s="22"/>
      <c r="AK78" s="22"/>
      <c r="AL78" s="22"/>
      <c r="AM78" s="104"/>
      <c r="AN78" s="104"/>
      <c r="AO78" s="104"/>
      <c r="AP78" s="104"/>
      <c r="AQ78" s="104"/>
      <c r="AR78" s="104"/>
      <c r="AS78" s="104"/>
      <c r="AT78" s="104"/>
      <c r="AU78" s="104"/>
      <c r="AV78" s="104"/>
      <c r="AW78" s="104"/>
      <c r="AX78" s="104"/>
      <c r="AY78" s="104"/>
      <c r="AZ78" s="104"/>
      <c r="BA78" s="104"/>
      <c r="BB78" s="104"/>
      <c r="BC78" s="104"/>
      <c r="BD78" s="104"/>
      <c r="BE78" s="104"/>
      <c r="BF78" s="104"/>
      <c r="BG78" s="104"/>
      <c r="BH78" s="104"/>
      <c r="BI78" s="104"/>
      <c r="BJ78" s="104"/>
      <c r="BK78" s="104"/>
      <c r="BL78" s="104"/>
      <c r="BM78" s="104"/>
      <c r="BN78" s="104"/>
      <c r="BO78" s="104"/>
      <c r="BP78" s="104"/>
      <c r="BQ78" s="104"/>
      <c r="BR78" s="104"/>
      <c r="BS78" s="104"/>
      <c r="BT78" s="104"/>
      <c r="BU78" s="104"/>
      <c r="BV78" s="104"/>
      <c r="BW78" s="104"/>
      <c r="BX78" s="104"/>
      <c r="BY78" s="104"/>
      <c r="BZ78" s="104"/>
      <c r="CA78" s="104"/>
      <c r="CB78" s="104"/>
      <c r="CC78" s="104"/>
      <c r="CD78" s="104"/>
      <c r="CE78" s="104"/>
      <c r="CF78" s="104"/>
      <c r="CG78" s="104"/>
      <c r="CH78" s="104"/>
      <c r="CI78" s="104"/>
      <c r="CJ78" s="104"/>
      <c r="CK78" s="104"/>
      <c r="CL78" s="104"/>
      <c r="CM78" s="104"/>
      <c r="CN78" s="104"/>
      <c r="CO78" s="104"/>
      <c r="CP78" s="104"/>
      <c r="CQ78" s="104"/>
      <c r="CR78" s="104"/>
      <c r="CS78" s="104"/>
      <c r="CT78" s="104"/>
      <c r="CU78" s="104"/>
      <c r="CV78" s="104"/>
      <c r="CW78" s="104"/>
      <c r="CX78" s="104"/>
      <c r="CY78" s="104"/>
      <c r="CZ78" s="104"/>
      <c r="DA78" s="104"/>
      <c r="DB78" s="104"/>
      <c r="DC78" s="104"/>
      <c r="DD78" s="104"/>
      <c r="DE78" s="104"/>
      <c r="DF78" s="104"/>
      <c r="DG78" s="104"/>
      <c r="DH78" s="104"/>
      <c r="DI78" s="104"/>
      <c r="DJ78" s="104"/>
      <c r="DK78" s="104"/>
      <c r="DL78" s="104"/>
      <c r="DM78" s="104"/>
      <c r="DN78" s="104"/>
      <c r="DO78" s="104"/>
      <c r="DP78" s="104"/>
      <c r="DQ78" s="104"/>
      <c r="DR78" s="104"/>
      <c r="DS78" s="104"/>
      <c r="DT78" s="104"/>
      <c r="DU78" s="104"/>
      <c r="DV78" s="104"/>
      <c r="DW78" s="104"/>
      <c r="DX78" s="104"/>
      <c r="DY78" s="104"/>
      <c r="DZ78" s="104"/>
      <c r="EA78" s="104"/>
      <c r="EB78" s="104"/>
      <c r="EC78" s="104"/>
      <c r="ED78" s="104"/>
      <c r="EE78" s="104"/>
      <c r="EF78" s="104"/>
      <c r="EG78" s="104"/>
      <c r="EH78" s="104"/>
      <c r="EI78" s="104"/>
      <c r="EJ78" s="104"/>
      <c r="EK78" s="104"/>
      <c r="EL78" s="104"/>
      <c r="EM78" s="104"/>
      <c r="EN78" s="104"/>
      <c r="EO78" s="104"/>
      <c r="EP78" s="104"/>
      <c r="EQ78" s="104"/>
      <c r="ER78" s="104"/>
      <c r="ES78" s="104"/>
      <c r="ET78" s="104"/>
      <c r="EU78" s="104"/>
      <c r="EV78" s="104"/>
      <c r="EW78" s="104"/>
      <c r="EX78" s="104"/>
      <c r="EY78" s="104"/>
      <c r="EZ78" s="104"/>
      <c r="FA78" s="104"/>
      <c r="FB78" s="104"/>
      <c r="FC78" s="104"/>
      <c r="FD78" s="104"/>
      <c r="FE78" s="104"/>
      <c r="FF78" s="104"/>
      <c r="FG78" s="104"/>
      <c r="FH78" s="104"/>
      <c r="FI78" s="104"/>
      <c r="FJ78" s="104"/>
      <c r="FK78" s="104"/>
      <c r="FL78" s="104"/>
      <c r="FM78" s="104"/>
      <c r="FN78" s="104"/>
      <c r="FO78" s="104"/>
      <c r="FP78" s="104"/>
      <c r="FQ78" s="104"/>
      <c r="FR78" s="104"/>
      <c r="FS78" s="104"/>
      <c r="FT78" s="104"/>
      <c r="FU78" s="104"/>
      <c r="FV78" s="104"/>
      <c r="FW78" s="104"/>
      <c r="FX78" s="104"/>
      <c r="FY78" s="104"/>
      <c r="FZ78" s="104"/>
      <c r="GA78" s="104"/>
      <c r="GB78" s="104"/>
      <c r="GC78" s="104"/>
      <c r="GD78" s="104"/>
      <c r="GE78" s="104"/>
      <c r="GF78" s="104"/>
      <c r="GG78" s="104"/>
      <c r="GH78" s="104"/>
      <c r="GI78" s="104"/>
      <c r="GJ78" s="104"/>
      <c r="GK78" s="104"/>
      <c r="GL78" s="104"/>
      <c r="GM78" s="104"/>
      <c r="GN78" s="104"/>
      <c r="GO78" s="104"/>
      <c r="GP78" s="104"/>
      <c r="GQ78" s="104"/>
      <c r="GR78" s="104"/>
      <c r="GS78" s="104"/>
      <c r="GT78" s="104"/>
      <c r="GU78" s="104"/>
      <c r="GV78" s="104"/>
      <c r="GW78" s="104"/>
      <c r="GX78" s="104"/>
      <c r="GY78" s="104"/>
      <c r="GZ78" s="104"/>
      <c r="HA78" s="104"/>
      <c r="HB78" s="104"/>
      <c r="HC78" s="104"/>
      <c r="HD78" s="104"/>
      <c r="HE78" s="104"/>
      <c r="HF78" s="104"/>
    </row>
    <row r="79" spans="1:214" s="141" customFormat="1" ht="16.5">
      <c r="A79" s="78" t="s">
        <v>648</v>
      </c>
      <c r="B79" s="78"/>
      <c r="C79" s="78" t="s">
        <v>649</v>
      </c>
      <c r="D79" s="79">
        <v>4329</v>
      </c>
      <c r="E79" s="79">
        <v>1001</v>
      </c>
      <c r="F79" s="78">
        <v>4329</v>
      </c>
      <c r="G79" s="78">
        <v>1002</v>
      </c>
      <c r="H79" s="78" t="s">
        <v>37</v>
      </c>
      <c r="I79" s="78" t="s">
        <v>38</v>
      </c>
      <c r="J79" s="78" t="s">
        <v>419</v>
      </c>
      <c r="K79" s="24" t="b">
        <v>1</v>
      </c>
      <c r="L79" s="24" t="b">
        <v>0</v>
      </c>
      <c r="M79" s="78" t="b">
        <v>0</v>
      </c>
      <c r="N79" s="85" t="s">
        <v>650</v>
      </c>
      <c r="O79" s="78" t="s">
        <v>651</v>
      </c>
      <c r="P79" s="92" t="str">
        <f t="shared" si="6"/>
        <v>Yes</v>
      </c>
      <c r="Q79" s="92" t="str">
        <f t="shared" si="7"/>
        <v>Yes</v>
      </c>
      <c r="R79" s="78" t="s">
        <v>652</v>
      </c>
      <c r="S79" s="93" t="s">
        <v>653</v>
      </c>
      <c r="T79" s="93" t="s">
        <v>654</v>
      </c>
      <c r="U79" s="79">
        <v>18633</v>
      </c>
      <c r="V79" s="79">
        <v>50300</v>
      </c>
      <c r="W79" s="22" t="s">
        <v>3816</v>
      </c>
      <c r="X79" s="78"/>
      <c r="Y79" s="22" t="s">
        <v>3816</v>
      </c>
      <c r="Z79" s="78"/>
      <c r="AA79" s="78" t="s">
        <v>64</v>
      </c>
      <c r="AB79" s="78"/>
      <c r="AC79" s="78" t="s">
        <v>64</v>
      </c>
      <c r="AD79" s="78"/>
      <c r="AE79" s="78"/>
      <c r="AF79" s="78"/>
      <c r="AG79" s="78" t="s">
        <v>64</v>
      </c>
      <c r="AH79" s="78"/>
      <c r="AI79" s="78" t="s">
        <v>64</v>
      </c>
      <c r="AJ79" s="78"/>
      <c r="AK79" s="78" t="s">
        <v>64</v>
      </c>
      <c r="AL79" s="78"/>
      <c r="AM79" s="104"/>
      <c r="AN79" s="104"/>
      <c r="AO79" s="104"/>
      <c r="AP79" s="104"/>
      <c r="AQ79" s="104"/>
      <c r="AR79" s="104"/>
      <c r="AS79" s="104"/>
      <c r="AT79" s="104"/>
      <c r="AU79" s="104"/>
      <c r="AV79" s="104"/>
      <c r="AW79" s="104"/>
      <c r="AX79" s="104"/>
      <c r="AY79" s="104"/>
      <c r="AZ79" s="104"/>
      <c r="BA79" s="104"/>
      <c r="BB79" s="104"/>
      <c r="BC79" s="104"/>
      <c r="BD79" s="104"/>
      <c r="BE79" s="104"/>
      <c r="BF79" s="104"/>
      <c r="BG79" s="104"/>
      <c r="BH79" s="104"/>
      <c r="BI79" s="104"/>
      <c r="BJ79" s="104"/>
      <c r="BK79" s="104"/>
      <c r="BL79" s="104"/>
      <c r="BM79" s="104"/>
      <c r="BN79" s="104"/>
      <c r="BO79" s="104"/>
      <c r="BP79" s="104"/>
      <c r="BQ79" s="104"/>
      <c r="BR79" s="104"/>
      <c r="BS79" s="104"/>
      <c r="BT79" s="104"/>
      <c r="BU79" s="104"/>
      <c r="BV79" s="104"/>
      <c r="BW79" s="104"/>
      <c r="BX79" s="104"/>
      <c r="BY79" s="104"/>
      <c r="BZ79" s="104"/>
      <c r="CA79" s="104"/>
      <c r="CB79" s="104"/>
      <c r="CC79" s="104"/>
      <c r="CD79" s="104"/>
      <c r="CE79" s="104"/>
      <c r="CF79" s="104"/>
      <c r="CG79" s="104"/>
      <c r="CH79" s="104"/>
      <c r="CI79" s="104"/>
      <c r="CJ79" s="104"/>
      <c r="CK79" s="104"/>
      <c r="CL79" s="104"/>
      <c r="CM79" s="104"/>
      <c r="CN79" s="104"/>
      <c r="CO79" s="104"/>
      <c r="CP79" s="104"/>
      <c r="CQ79" s="104"/>
      <c r="CR79" s="104"/>
      <c r="CS79" s="104"/>
      <c r="CT79" s="104"/>
      <c r="CU79" s="104"/>
      <c r="CV79" s="104"/>
      <c r="CW79" s="104"/>
      <c r="CX79" s="104"/>
      <c r="CY79" s="104"/>
      <c r="CZ79" s="104"/>
      <c r="DA79" s="104"/>
      <c r="DB79" s="104"/>
      <c r="DC79" s="104"/>
      <c r="DD79" s="104"/>
      <c r="DE79" s="104"/>
      <c r="DF79" s="104"/>
      <c r="DG79" s="104"/>
      <c r="DH79" s="104"/>
      <c r="DI79" s="104"/>
      <c r="DJ79" s="104"/>
      <c r="DK79" s="104"/>
      <c r="DL79" s="104"/>
      <c r="DM79" s="104"/>
      <c r="DN79" s="104"/>
      <c r="DO79" s="104"/>
      <c r="DP79" s="104"/>
      <c r="DQ79" s="104"/>
      <c r="DR79" s="104"/>
      <c r="DS79" s="104"/>
      <c r="DT79" s="104"/>
      <c r="DU79" s="104"/>
      <c r="DV79" s="104"/>
      <c r="DW79" s="104"/>
      <c r="DX79" s="104"/>
      <c r="DY79" s="104"/>
      <c r="DZ79" s="104"/>
      <c r="EA79" s="104"/>
      <c r="EB79" s="104"/>
      <c r="EC79" s="104"/>
      <c r="ED79" s="104"/>
      <c r="EE79" s="104"/>
      <c r="EF79" s="104"/>
      <c r="EG79" s="104"/>
      <c r="EH79" s="104"/>
      <c r="EI79" s="104"/>
      <c r="EJ79" s="104"/>
      <c r="EK79" s="104"/>
      <c r="EL79" s="104"/>
      <c r="EM79" s="104"/>
      <c r="EN79" s="104"/>
      <c r="EO79" s="104"/>
      <c r="EP79" s="104"/>
      <c r="EQ79" s="104"/>
      <c r="ER79" s="104"/>
      <c r="ES79" s="104"/>
      <c r="ET79" s="104"/>
      <c r="EU79" s="104"/>
      <c r="EV79" s="104"/>
      <c r="EW79" s="104"/>
      <c r="EX79" s="104"/>
      <c r="EY79" s="104"/>
      <c r="EZ79" s="104"/>
      <c r="FA79" s="104"/>
      <c r="FB79" s="104"/>
      <c r="FC79" s="104"/>
      <c r="FD79" s="104"/>
      <c r="FE79" s="104"/>
      <c r="FF79" s="104"/>
      <c r="FG79" s="104"/>
      <c r="FH79" s="104"/>
      <c r="FI79" s="104"/>
      <c r="FJ79" s="104"/>
      <c r="FK79" s="104"/>
      <c r="FL79" s="104"/>
      <c r="FM79" s="104"/>
      <c r="FN79" s="104"/>
      <c r="FO79" s="104"/>
      <c r="FP79" s="104"/>
      <c r="FQ79" s="104"/>
      <c r="FR79" s="104"/>
      <c r="FS79" s="104"/>
      <c r="FT79" s="104"/>
      <c r="FU79" s="104"/>
      <c r="FV79" s="104"/>
      <c r="FW79" s="104"/>
      <c r="FX79" s="104"/>
      <c r="FY79" s="104"/>
      <c r="FZ79" s="104"/>
      <c r="GA79" s="104"/>
      <c r="GB79" s="104"/>
      <c r="GC79" s="104"/>
      <c r="GD79" s="104"/>
      <c r="GE79" s="104"/>
      <c r="GF79" s="104"/>
      <c r="GG79" s="104"/>
      <c r="GH79" s="104"/>
      <c r="GI79" s="104"/>
      <c r="GJ79" s="104"/>
      <c r="GK79" s="104"/>
      <c r="GL79" s="104"/>
      <c r="GM79" s="104"/>
      <c r="GN79" s="104"/>
      <c r="GO79" s="104"/>
      <c r="GP79" s="104"/>
      <c r="GQ79" s="104"/>
      <c r="GR79" s="104"/>
      <c r="GS79" s="104"/>
      <c r="GT79" s="104"/>
      <c r="GU79" s="104"/>
      <c r="GV79" s="104"/>
      <c r="GW79" s="104"/>
      <c r="GX79" s="104"/>
      <c r="GY79" s="104"/>
      <c r="GZ79" s="104"/>
      <c r="HA79" s="104"/>
      <c r="HB79" s="104"/>
      <c r="HC79" s="104"/>
      <c r="HD79" s="104"/>
      <c r="HE79" s="104"/>
      <c r="HF79" s="104"/>
    </row>
    <row r="80" spans="1:214" s="141" customFormat="1" ht="16.5">
      <c r="A80" s="80" t="s">
        <v>655</v>
      </c>
      <c r="B80" s="80"/>
      <c r="C80" s="80" t="s">
        <v>656</v>
      </c>
      <c r="D80" s="80">
        <v>2089</v>
      </c>
      <c r="E80" s="80">
        <v>1001</v>
      </c>
      <c r="F80" s="80">
        <v>2089</v>
      </c>
      <c r="G80" s="80">
        <v>1002</v>
      </c>
      <c r="H80" s="80" t="s">
        <v>37</v>
      </c>
      <c r="I80" s="24" t="s">
        <v>38</v>
      </c>
      <c r="J80" s="80" t="s">
        <v>419</v>
      </c>
      <c r="K80" s="24" t="b">
        <v>1</v>
      </c>
      <c r="L80" s="24" t="b">
        <v>0</v>
      </c>
      <c r="M80" s="80" t="b">
        <v>0</v>
      </c>
      <c r="N80" s="87">
        <v>0.96499999999999997</v>
      </c>
      <c r="O80" s="80" t="s">
        <v>657</v>
      </c>
      <c r="P80" s="92" t="str">
        <f t="shared" si="6"/>
        <v>Yes</v>
      </c>
      <c r="Q80" s="92" t="str">
        <f t="shared" si="7"/>
        <v>Yes</v>
      </c>
      <c r="R80" s="80" t="s">
        <v>658</v>
      </c>
      <c r="S80" s="80" t="s">
        <v>659</v>
      </c>
      <c r="T80" s="80" t="s">
        <v>660</v>
      </c>
      <c r="U80" s="80">
        <v>10728</v>
      </c>
      <c r="V80" s="80">
        <v>50301</v>
      </c>
      <c r="W80" s="22" t="s">
        <v>3816</v>
      </c>
      <c r="X80" s="80"/>
      <c r="Y80" s="22" t="s">
        <v>3816</v>
      </c>
      <c r="Z80" s="80"/>
      <c r="AA80" s="24" t="s">
        <v>64</v>
      </c>
      <c r="AB80" s="80"/>
      <c r="AC80" s="24" t="s">
        <v>64</v>
      </c>
      <c r="AD80" s="80"/>
      <c r="AE80" s="80"/>
      <c r="AF80" s="80"/>
      <c r="AG80" s="24" t="s">
        <v>64</v>
      </c>
      <c r="AH80" s="80"/>
      <c r="AI80" s="24" t="s">
        <v>64</v>
      </c>
      <c r="AJ80" s="80"/>
      <c r="AK80" s="80"/>
      <c r="AL80" s="80"/>
      <c r="AM80" s="104"/>
      <c r="AN80" s="104"/>
      <c r="AO80" s="104"/>
      <c r="AP80" s="104"/>
      <c r="AQ80" s="104"/>
      <c r="AR80" s="104"/>
      <c r="AS80" s="104"/>
      <c r="AT80" s="104"/>
      <c r="AU80" s="104"/>
      <c r="AV80" s="104"/>
      <c r="AW80" s="104"/>
      <c r="AX80" s="104"/>
      <c r="AY80" s="104"/>
      <c r="AZ80" s="104"/>
      <c r="BA80" s="104"/>
      <c r="BB80" s="104"/>
      <c r="BC80" s="104"/>
      <c r="BD80" s="104"/>
      <c r="BE80" s="104"/>
      <c r="BF80" s="104"/>
      <c r="BG80" s="104"/>
      <c r="BH80" s="104"/>
      <c r="BI80" s="104"/>
      <c r="BJ80" s="104"/>
      <c r="BK80" s="104"/>
      <c r="BL80" s="104"/>
      <c r="BM80" s="104"/>
      <c r="BN80" s="104"/>
      <c r="BO80" s="104"/>
      <c r="BP80" s="104"/>
      <c r="BQ80" s="104"/>
      <c r="BR80" s="104"/>
      <c r="BS80" s="104"/>
      <c r="BT80" s="104"/>
      <c r="BU80" s="104"/>
      <c r="BV80" s="104"/>
      <c r="BW80" s="104"/>
      <c r="BX80" s="104"/>
      <c r="BY80" s="104"/>
      <c r="BZ80" s="104"/>
      <c r="CA80" s="104"/>
      <c r="CB80" s="104"/>
      <c r="CC80" s="104"/>
      <c r="CD80" s="104"/>
      <c r="CE80" s="104"/>
      <c r="CF80" s="104"/>
      <c r="CG80" s="104"/>
      <c r="CH80" s="104"/>
      <c r="CI80" s="104"/>
      <c r="CJ80" s="104"/>
      <c r="CK80" s="104"/>
      <c r="CL80" s="104"/>
      <c r="CM80" s="104"/>
      <c r="CN80" s="104"/>
      <c r="CO80" s="104"/>
      <c r="CP80" s="104"/>
      <c r="CQ80" s="104"/>
      <c r="CR80" s="104"/>
      <c r="CS80" s="104"/>
      <c r="CT80" s="104"/>
      <c r="CU80" s="104"/>
      <c r="CV80" s="104"/>
      <c r="CW80" s="104"/>
      <c r="CX80" s="104"/>
      <c r="CY80" s="104"/>
      <c r="CZ80" s="104"/>
      <c r="DA80" s="104"/>
      <c r="DB80" s="104"/>
      <c r="DC80" s="104"/>
      <c r="DD80" s="104"/>
      <c r="DE80" s="104"/>
      <c r="DF80" s="104"/>
      <c r="DG80" s="104"/>
      <c r="DH80" s="104"/>
      <c r="DI80" s="104"/>
      <c r="DJ80" s="104"/>
      <c r="DK80" s="104"/>
      <c r="DL80" s="104"/>
      <c r="DM80" s="104"/>
      <c r="DN80" s="104"/>
      <c r="DO80" s="104"/>
      <c r="DP80" s="104"/>
      <c r="DQ80" s="104"/>
      <c r="DR80" s="104"/>
      <c r="DS80" s="104"/>
      <c r="DT80" s="104"/>
      <c r="DU80" s="104"/>
      <c r="DV80" s="104"/>
      <c r="DW80" s="104"/>
      <c r="DX80" s="104"/>
      <c r="DY80" s="104"/>
      <c r="DZ80" s="104"/>
      <c r="EA80" s="104"/>
      <c r="EB80" s="104"/>
      <c r="EC80" s="104"/>
      <c r="ED80" s="104"/>
      <c r="EE80" s="104"/>
      <c r="EF80" s="104"/>
      <c r="EG80" s="104"/>
      <c r="EH80" s="104"/>
      <c r="EI80" s="104"/>
      <c r="EJ80" s="104"/>
      <c r="EK80" s="104"/>
      <c r="EL80" s="104"/>
      <c r="EM80" s="104"/>
      <c r="EN80" s="104"/>
      <c r="EO80" s="104"/>
      <c r="EP80" s="104"/>
      <c r="EQ80" s="104"/>
      <c r="ER80" s="104"/>
      <c r="ES80" s="104"/>
      <c r="ET80" s="104"/>
      <c r="EU80" s="104"/>
      <c r="EV80" s="104"/>
      <c r="EW80" s="104"/>
      <c r="EX80" s="104"/>
      <c r="EY80" s="104"/>
      <c r="EZ80" s="104"/>
      <c r="FA80" s="104"/>
      <c r="FB80" s="104"/>
      <c r="FC80" s="104"/>
      <c r="FD80" s="104"/>
      <c r="FE80" s="104"/>
      <c r="FF80" s="104"/>
      <c r="FG80" s="104"/>
      <c r="FH80" s="104"/>
      <c r="FI80" s="104"/>
      <c r="FJ80" s="104"/>
      <c r="FK80" s="104"/>
      <c r="FL80" s="104"/>
      <c r="FM80" s="104"/>
      <c r="FN80" s="104"/>
      <c r="FO80" s="104"/>
      <c r="FP80" s="104"/>
      <c r="FQ80" s="104"/>
      <c r="FR80" s="104"/>
      <c r="FS80" s="104"/>
      <c r="FT80" s="104"/>
      <c r="FU80" s="104"/>
      <c r="FV80" s="104"/>
      <c r="FW80" s="104"/>
      <c r="FX80" s="104"/>
      <c r="FY80" s="104"/>
      <c r="FZ80" s="104"/>
      <c r="GA80" s="104"/>
      <c r="GB80" s="104"/>
      <c r="GC80" s="104"/>
      <c r="GD80" s="104"/>
      <c r="GE80" s="104"/>
      <c r="GF80" s="104"/>
      <c r="GG80" s="104"/>
      <c r="GH80" s="104"/>
      <c r="GI80" s="104"/>
      <c r="GJ80" s="104"/>
      <c r="GK80" s="104"/>
      <c r="GL80" s="104"/>
      <c r="GM80" s="104"/>
      <c r="GN80" s="104"/>
      <c r="GO80" s="104"/>
      <c r="GP80" s="104"/>
      <c r="GQ80" s="104"/>
      <c r="GR80" s="104"/>
      <c r="GS80" s="104"/>
      <c r="GT80" s="104"/>
      <c r="GU80" s="104"/>
      <c r="GV80" s="104"/>
      <c r="GW80" s="104"/>
      <c r="GX80" s="104"/>
      <c r="GY80" s="104"/>
      <c r="GZ80" s="104"/>
      <c r="HA80" s="104"/>
      <c r="HB80" s="104"/>
      <c r="HC80" s="104"/>
      <c r="HD80" s="104"/>
      <c r="HE80" s="104"/>
      <c r="HF80" s="104"/>
    </row>
    <row r="81" spans="1:214" s="141" customFormat="1" ht="16.5">
      <c r="A81" s="78" t="s">
        <v>2911</v>
      </c>
      <c r="B81" s="78"/>
      <c r="C81" s="78" t="s">
        <v>2916</v>
      </c>
      <c r="D81" s="79">
        <v>5695</v>
      </c>
      <c r="E81" s="79">
        <v>1001</v>
      </c>
      <c r="F81" s="79">
        <v>5695</v>
      </c>
      <c r="G81" s="78">
        <v>1002</v>
      </c>
      <c r="H81" s="78" t="s">
        <v>2955</v>
      </c>
      <c r="I81" s="78" t="s">
        <v>2954</v>
      </c>
      <c r="J81" s="78" t="s">
        <v>2953</v>
      </c>
      <c r="K81" s="78" t="b">
        <v>0</v>
      </c>
      <c r="L81" s="24" t="b">
        <v>1</v>
      </c>
      <c r="M81" s="78" t="b">
        <v>0</v>
      </c>
      <c r="N81" s="85">
        <v>0.96189999999999998</v>
      </c>
      <c r="O81" s="78" t="s">
        <v>2924</v>
      </c>
      <c r="P81" s="92" t="str">
        <f t="shared" si="6"/>
        <v>Yes</v>
      </c>
      <c r="Q81" s="92" t="str">
        <f t="shared" si="7"/>
        <v>Yes</v>
      </c>
      <c r="R81" s="78" t="s">
        <v>2946</v>
      </c>
      <c r="S81" s="93" t="s">
        <v>2932</v>
      </c>
      <c r="T81" s="93" t="s">
        <v>2934</v>
      </c>
      <c r="U81" s="94">
        <v>19643</v>
      </c>
      <c r="V81" s="94">
        <v>50301</v>
      </c>
      <c r="W81" s="78" t="s">
        <v>3020</v>
      </c>
      <c r="X81" s="78"/>
      <c r="Y81" s="78" t="s">
        <v>64</v>
      </c>
      <c r="Z81" s="78"/>
      <c r="AA81" s="78" t="s">
        <v>64</v>
      </c>
      <c r="AB81" s="78"/>
      <c r="AC81" s="78" t="s">
        <v>64</v>
      </c>
      <c r="AD81" s="78"/>
      <c r="AE81" s="78"/>
      <c r="AF81" s="78"/>
      <c r="AG81" s="78" t="s">
        <v>64</v>
      </c>
      <c r="AH81" s="78"/>
      <c r="AI81" s="78" t="s">
        <v>64</v>
      </c>
      <c r="AJ81" s="78"/>
      <c r="AK81" s="78" t="s">
        <v>64</v>
      </c>
      <c r="AL81" s="78"/>
      <c r="AM81" s="104"/>
      <c r="AN81" s="104"/>
      <c r="AO81" s="104"/>
      <c r="AP81" s="104"/>
      <c r="AQ81" s="104"/>
      <c r="AR81" s="104"/>
      <c r="AS81" s="104"/>
      <c r="AT81" s="104"/>
      <c r="AU81" s="104"/>
      <c r="AV81" s="104"/>
      <c r="AW81" s="104"/>
      <c r="AX81" s="104"/>
      <c r="AY81" s="104"/>
      <c r="AZ81" s="104"/>
      <c r="BA81" s="104"/>
      <c r="BB81" s="104"/>
      <c r="BC81" s="104"/>
      <c r="BD81" s="104"/>
      <c r="BE81" s="104"/>
      <c r="BF81" s="104"/>
      <c r="BG81" s="104"/>
      <c r="BH81" s="104"/>
      <c r="BI81" s="104"/>
      <c r="BJ81" s="104"/>
      <c r="BK81" s="104"/>
      <c r="BL81" s="104"/>
      <c r="BM81" s="104"/>
      <c r="BN81" s="104"/>
      <c r="BO81" s="104"/>
      <c r="BP81" s="104"/>
      <c r="BQ81" s="104"/>
      <c r="BR81" s="104"/>
      <c r="BS81" s="104"/>
      <c r="BT81" s="104"/>
      <c r="BU81" s="104"/>
      <c r="BV81" s="104"/>
      <c r="BW81" s="104"/>
      <c r="BX81" s="104"/>
      <c r="BY81" s="104"/>
      <c r="BZ81" s="104"/>
      <c r="CA81" s="104"/>
      <c r="CB81" s="104"/>
      <c r="CC81" s="104"/>
      <c r="CD81" s="104"/>
      <c r="CE81" s="104"/>
      <c r="CF81" s="104"/>
      <c r="CG81" s="104"/>
      <c r="CH81" s="104"/>
      <c r="CI81" s="104"/>
      <c r="CJ81" s="104"/>
      <c r="CK81" s="104"/>
      <c r="CL81" s="104"/>
      <c r="CM81" s="104"/>
      <c r="CN81" s="104"/>
      <c r="CO81" s="104"/>
      <c r="CP81" s="104"/>
      <c r="CQ81" s="104"/>
      <c r="CR81" s="104"/>
      <c r="CS81" s="104"/>
      <c r="CT81" s="104"/>
      <c r="CU81" s="104"/>
      <c r="CV81" s="104"/>
      <c r="CW81" s="104"/>
      <c r="CX81" s="104"/>
      <c r="CY81" s="104"/>
      <c r="CZ81" s="104"/>
      <c r="DA81" s="104"/>
      <c r="DB81" s="104"/>
      <c r="DC81" s="104"/>
      <c r="DD81" s="104"/>
      <c r="DE81" s="104"/>
      <c r="DF81" s="104"/>
      <c r="DG81" s="104"/>
      <c r="DH81" s="104"/>
      <c r="DI81" s="104"/>
      <c r="DJ81" s="104"/>
      <c r="DK81" s="104"/>
      <c r="DL81" s="104"/>
      <c r="DM81" s="104"/>
      <c r="DN81" s="104"/>
      <c r="DO81" s="104"/>
      <c r="DP81" s="104"/>
      <c r="DQ81" s="104"/>
      <c r="DR81" s="104"/>
      <c r="DS81" s="104"/>
      <c r="DT81" s="104"/>
      <c r="DU81" s="104"/>
      <c r="DV81" s="104"/>
      <c r="DW81" s="104"/>
      <c r="DX81" s="104"/>
      <c r="DY81" s="104"/>
      <c r="DZ81" s="104"/>
      <c r="EA81" s="104"/>
      <c r="EB81" s="104"/>
      <c r="EC81" s="104"/>
      <c r="ED81" s="104"/>
      <c r="EE81" s="104"/>
      <c r="EF81" s="104"/>
      <c r="EG81" s="104"/>
      <c r="EH81" s="104"/>
      <c r="EI81" s="104"/>
      <c r="EJ81" s="104"/>
      <c r="EK81" s="104"/>
      <c r="EL81" s="104"/>
      <c r="EM81" s="104"/>
      <c r="EN81" s="104"/>
      <c r="EO81" s="104"/>
      <c r="EP81" s="104"/>
      <c r="EQ81" s="104"/>
      <c r="ER81" s="104"/>
      <c r="ES81" s="104"/>
      <c r="ET81" s="104"/>
      <c r="EU81" s="104"/>
      <c r="EV81" s="104"/>
      <c r="EW81" s="104"/>
      <c r="EX81" s="104"/>
      <c r="EY81" s="104"/>
      <c r="EZ81" s="104"/>
      <c r="FA81" s="104"/>
      <c r="FB81" s="104"/>
      <c r="FC81" s="104"/>
      <c r="FD81" s="104"/>
      <c r="FE81" s="104"/>
      <c r="FF81" s="104"/>
      <c r="FG81" s="104"/>
      <c r="FH81" s="104"/>
      <c r="FI81" s="104"/>
      <c r="FJ81" s="104"/>
      <c r="FK81" s="104"/>
      <c r="FL81" s="104"/>
      <c r="FM81" s="104"/>
      <c r="FN81" s="104"/>
      <c r="FO81" s="104"/>
      <c r="FP81" s="104"/>
      <c r="FQ81" s="104"/>
      <c r="FR81" s="104"/>
      <c r="FS81" s="104"/>
      <c r="FT81" s="104"/>
      <c r="FU81" s="104"/>
      <c r="FV81" s="104"/>
      <c r="FW81" s="104"/>
      <c r="FX81" s="104"/>
      <c r="FY81" s="104"/>
      <c r="FZ81" s="104"/>
      <c r="GA81" s="104"/>
      <c r="GB81" s="104"/>
      <c r="GC81" s="104"/>
      <c r="GD81" s="104"/>
      <c r="GE81" s="104"/>
      <c r="GF81" s="104"/>
      <c r="GG81" s="104"/>
      <c r="GH81" s="104"/>
      <c r="GI81" s="104"/>
      <c r="GJ81" s="104"/>
      <c r="GK81" s="104"/>
      <c r="GL81" s="104"/>
      <c r="GM81" s="104"/>
      <c r="GN81" s="104"/>
      <c r="GO81" s="104"/>
      <c r="GP81" s="104"/>
      <c r="GQ81" s="104"/>
      <c r="GR81" s="104"/>
      <c r="GS81" s="104"/>
      <c r="GT81" s="104"/>
      <c r="GU81" s="104"/>
      <c r="GV81" s="104"/>
      <c r="GW81" s="104"/>
      <c r="GX81" s="104"/>
      <c r="GY81" s="104"/>
      <c r="GZ81" s="104"/>
      <c r="HA81" s="104"/>
      <c r="HB81" s="104"/>
      <c r="HC81" s="104"/>
      <c r="HD81" s="104"/>
      <c r="HE81" s="104"/>
      <c r="HF81" s="104"/>
    </row>
    <row r="82" spans="1:214" s="141" customFormat="1" ht="16.5">
      <c r="A82" s="24" t="s">
        <v>667</v>
      </c>
      <c r="B82" s="24"/>
      <c r="C82" s="24" t="s">
        <v>668</v>
      </c>
      <c r="D82" s="25">
        <v>1229</v>
      </c>
      <c r="E82" s="25">
        <v>1001</v>
      </c>
      <c r="F82" s="25">
        <v>1229</v>
      </c>
      <c r="G82" s="25">
        <v>1002</v>
      </c>
      <c r="H82" s="24" t="s">
        <v>439</v>
      </c>
      <c r="I82" s="24" t="s">
        <v>38</v>
      </c>
      <c r="J82" s="24" t="s">
        <v>75</v>
      </c>
      <c r="K82" s="24" t="b">
        <v>0</v>
      </c>
      <c r="L82" s="24" t="b">
        <v>0</v>
      </c>
      <c r="M82" s="24" t="b">
        <v>0</v>
      </c>
      <c r="N82" s="29" t="s">
        <v>669</v>
      </c>
      <c r="O82" s="24" t="s">
        <v>670</v>
      </c>
      <c r="P82" s="92" t="str">
        <f t="shared" si="6"/>
        <v>Yes</v>
      </c>
      <c r="Q82" s="92" t="str">
        <f t="shared" si="7"/>
        <v>Yes</v>
      </c>
      <c r="R82" s="24" t="s">
        <v>671</v>
      </c>
      <c r="S82" s="30" t="s">
        <v>672</v>
      </c>
      <c r="T82" s="30" t="s">
        <v>673</v>
      </c>
      <c r="U82" s="25">
        <v>10206</v>
      </c>
      <c r="V82" s="25">
        <v>10001</v>
      </c>
      <c r="W82" s="22" t="s">
        <v>3816</v>
      </c>
      <c r="X82" s="24"/>
      <c r="Y82" s="22" t="s">
        <v>3816</v>
      </c>
      <c r="Z82" s="24"/>
      <c r="AA82" s="24"/>
      <c r="AB82" s="24" t="s">
        <v>64</v>
      </c>
      <c r="AC82" s="22"/>
      <c r="AD82" s="24" t="s">
        <v>64</v>
      </c>
      <c r="AE82" s="22" t="s">
        <v>124</v>
      </c>
      <c r="AF82" s="22" t="s">
        <v>167</v>
      </c>
      <c r="AG82" s="22"/>
      <c r="AH82" s="22" t="s">
        <v>64</v>
      </c>
      <c r="AI82" s="22"/>
      <c r="AJ82" s="22" t="s">
        <v>64</v>
      </c>
      <c r="AK82" s="22"/>
      <c r="AL82" s="22" t="s">
        <v>64</v>
      </c>
      <c r="AM82" s="104"/>
      <c r="AN82" s="104"/>
      <c r="AO82" s="104"/>
      <c r="AP82" s="104"/>
      <c r="AQ82" s="104"/>
      <c r="AR82" s="104"/>
      <c r="AS82" s="104"/>
      <c r="AT82" s="104"/>
      <c r="AU82" s="104"/>
      <c r="AV82" s="104"/>
      <c r="AW82" s="104"/>
      <c r="AX82" s="104"/>
      <c r="AY82" s="104"/>
      <c r="AZ82" s="104"/>
      <c r="BA82" s="104"/>
      <c r="BB82" s="104"/>
      <c r="BC82" s="104"/>
      <c r="BD82" s="104"/>
      <c r="BE82" s="104"/>
      <c r="BF82" s="104"/>
      <c r="BG82" s="104"/>
      <c r="BH82" s="104"/>
      <c r="BI82" s="104"/>
      <c r="BJ82" s="104"/>
      <c r="BK82" s="104"/>
      <c r="BL82" s="104"/>
      <c r="BM82" s="104"/>
      <c r="BN82" s="104"/>
      <c r="BO82" s="104"/>
      <c r="BP82" s="104"/>
      <c r="BQ82" s="104"/>
      <c r="BR82" s="104"/>
      <c r="BS82" s="104"/>
      <c r="BT82" s="104"/>
      <c r="BU82" s="104"/>
      <c r="BV82" s="104"/>
      <c r="BW82" s="104"/>
      <c r="BX82" s="104"/>
      <c r="BY82" s="104"/>
      <c r="BZ82" s="104"/>
      <c r="CA82" s="104"/>
      <c r="CB82" s="104"/>
      <c r="CC82" s="104"/>
      <c r="CD82" s="104"/>
      <c r="CE82" s="104"/>
      <c r="CF82" s="104"/>
      <c r="CG82" s="104"/>
      <c r="CH82" s="104"/>
      <c r="CI82" s="104"/>
      <c r="CJ82" s="104"/>
      <c r="CK82" s="104"/>
      <c r="CL82" s="104"/>
      <c r="CM82" s="104"/>
      <c r="CN82" s="104"/>
      <c r="CO82" s="104"/>
      <c r="CP82" s="104"/>
      <c r="CQ82" s="104"/>
      <c r="CR82" s="104"/>
      <c r="CS82" s="104"/>
      <c r="CT82" s="104"/>
      <c r="CU82" s="104"/>
      <c r="CV82" s="104"/>
      <c r="CW82" s="104"/>
      <c r="CX82" s="104"/>
      <c r="CY82" s="104"/>
      <c r="CZ82" s="104"/>
      <c r="DA82" s="104"/>
      <c r="DB82" s="104"/>
      <c r="DC82" s="104"/>
      <c r="DD82" s="104"/>
      <c r="DE82" s="104"/>
      <c r="DF82" s="104"/>
      <c r="DG82" s="104"/>
      <c r="DH82" s="104"/>
      <c r="DI82" s="104"/>
      <c r="DJ82" s="104"/>
      <c r="DK82" s="104"/>
      <c r="DL82" s="104"/>
      <c r="DM82" s="104"/>
      <c r="DN82" s="104"/>
      <c r="DO82" s="104"/>
      <c r="DP82" s="104"/>
      <c r="DQ82" s="104"/>
      <c r="DR82" s="104"/>
      <c r="DS82" s="104"/>
      <c r="DT82" s="104"/>
      <c r="DU82" s="104"/>
      <c r="DV82" s="104"/>
      <c r="DW82" s="104"/>
      <c r="DX82" s="104"/>
      <c r="DY82" s="104"/>
      <c r="DZ82" s="104"/>
      <c r="EA82" s="104"/>
      <c r="EB82" s="104"/>
      <c r="EC82" s="104"/>
      <c r="ED82" s="104"/>
      <c r="EE82" s="104"/>
      <c r="EF82" s="104"/>
      <c r="EG82" s="104"/>
      <c r="EH82" s="104"/>
      <c r="EI82" s="104"/>
      <c r="EJ82" s="104"/>
      <c r="EK82" s="104"/>
      <c r="EL82" s="104"/>
      <c r="EM82" s="104"/>
      <c r="EN82" s="104"/>
      <c r="EO82" s="104"/>
      <c r="EP82" s="104"/>
      <c r="EQ82" s="104"/>
      <c r="ER82" s="104"/>
      <c r="ES82" s="104"/>
      <c r="ET82" s="104"/>
      <c r="EU82" s="104"/>
      <c r="EV82" s="104"/>
      <c r="EW82" s="104"/>
      <c r="EX82" s="104"/>
      <c r="EY82" s="104"/>
      <c r="EZ82" s="104"/>
      <c r="FA82" s="104"/>
      <c r="FB82" s="104"/>
      <c r="FC82" s="104"/>
      <c r="FD82" s="104"/>
      <c r="FE82" s="104"/>
      <c r="FF82" s="104"/>
      <c r="FG82" s="104"/>
      <c r="FH82" s="104"/>
      <c r="FI82" s="104"/>
      <c r="FJ82" s="104"/>
      <c r="FK82" s="104"/>
      <c r="FL82" s="104"/>
      <c r="FM82" s="104"/>
      <c r="FN82" s="104"/>
      <c r="FO82" s="104"/>
      <c r="FP82" s="104"/>
      <c r="FQ82" s="104"/>
      <c r="FR82" s="104"/>
      <c r="FS82" s="104"/>
      <c r="FT82" s="104"/>
      <c r="FU82" s="104"/>
      <c r="FV82" s="104"/>
      <c r="FW82" s="104"/>
      <c r="FX82" s="104"/>
      <c r="FY82" s="104"/>
      <c r="FZ82" s="104"/>
      <c r="GA82" s="104"/>
      <c r="GB82" s="104"/>
      <c r="GC82" s="104"/>
      <c r="GD82" s="104"/>
      <c r="GE82" s="104"/>
      <c r="GF82" s="104"/>
      <c r="GG82" s="104"/>
      <c r="GH82" s="104"/>
      <c r="GI82" s="104"/>
      <c r="GJ82" s="104"/>
      <c r="GK82" s="104"/>
      <c r="GL82" s="104"/>
      <c r="GM82" s="104"/>
      <c r="GN82" s="104"/>
      <c r="GO82" s="104"/>
      <c r="GP82" s="104"/>
      <c r="GQ82" s="104"/>
      <c r="GR82" s="104"/>
      <c r="GS82" s="104"/>
      <c r="GT82" s="104"/>
      <c r="GU82" s="104"/>
      <c r="GV82" s="104"/>
      <c r="GW82" s="104"/>
      <c r="GX82" s="104"/>
      <c r="GY82" s="104"/>
      <c r="GZ82" s="104"/>
      <c r="HA82" s="104"/>
      <c r="HB82" s="104"/>
      <c r="HC82" s="104"/>
      <c r="HD82" s="104"/>
      <c r="HE82" s="104"/>
      <c r="HF82" s="104"/>
    </row>
    <row r="83" spans="1:214" s="59" customFormat="1" ht="17.45" customHeight="1">
      <c r="A83" s="24" t="s">
        <v>675</v>
      </c>
      <c r="B83" s="24"/>
      <c r="C83" s="24" t="s">
        <v>676</v>
      </c>
      <c r="D83" s="22">
        <v>2074</v>
      </c>
      <c r="E83" s="22">
        <v>1001</v>
      </c>
      <c r="F83" s="22">
        <v>2074</v>
      </c>
      <c r="G83" s="22">
        <v>1002</v>
      </c>
      <c r="H83" s="24" t="s">
        <v>37</v>
      </c>
      <c r="I83" s="24" t="s">
        <v>38</v>
      </c>
      <c r="J83" s="22" t="s">
        <v>59</v>
      </c>
      <c r="K83" s="24" t="b">
        <v>0</v>
      </c>
      <c r="L83" s="24" t="b">
        <v>0</v>
      </c>
      <c r="M83" s="37" t="b">
        <v>0</v>
      </c>
      <c r="N83" s="29">
        <v>0.96879999999999999</v>
      </c>
      <c r="O83" s="22" t="s">
        <v>677</v>
      </c>
      <c r="P83" s="92" t="str">
        <f t="shared" si="6"/>
        <v>Yes</v>
      </c>
      <c r="Q83" s="92" t="str">
        <f t="shared" si="7"/>
        <v>Yes</v>
      </c>
      <c r="R83" s="24" t="s">
        <v>678</v>
      </c>
      <c r="S83" s="30" t="s">
        <v>679</v>
      </c>
      <c r="T83" s="30" t="s">
        <v>680</v>
      </c>
      <c r="U83" s="22">
        <v>10707</v>
      </c>
      <c r="V83" s="22">
        <v>50300</v>
      </c>
      <c r="W83" s="22" t="s">
        <v>3816</v>
      </c>
      <c r="X83" s="24"/>
      <c r="Y83" s="22" t="s">
        <v>3816</v>
      </c>
      <c r="Z83" s="24"/>
      <c r="AA83" s="24" t="s">
        <v>64</v>
      </c>
      <c r="AB83" s="22"/>
      <c r="AC83" s="24" t="s">
        <v>64</v>
      </c>
      <c r="AD83" s="22"/>
      <c r="AE83" s="82"/>
      <c r="AF83" s="22"/>
      <c r="AG83" s="22" t="s">
        <v>64</v>
      </c>
      <c r="AH83" s="22"/>
      <c r="AI83" s="22" t="s">
        <v>64</v>
      </c>
      <c r="AJ83" s="22"/>
      <c r="AK83" s="24" t="s">
        <v>64</v>
      </c>
      <c r="AL83" s="22"/>
    </row>
    <row r="84" spans="1:214" s="59" customFormat="1" ht="17.45" customHeight="1">
      <c r="A84" s="78" t="s">
        <v>681</v>
      </c>
      <c r="B84" s="78"/>
      <c r="C84" s="78" t="s">
        <v>682</v>
      </c>
      <c r="D84" s="79">
        <v>5325</v>
      </c>
      <c r="E84" s="79">
        <v>1001</v>
      </c>
      <c r="F84" s="79">
        <v>5325</v>
      </c>
      <c r="G84" s="78">
        <v>1002</v>
      </c>
      <c r="H84" s="84" t="s">
        <v>37</v>
      </c>
      <c r="I84" s="78" t="s">
        <v>38</v>
      </c>
      <c r="J84" s="78" t="s">
        <v>59</v>
      </c>
      <c r="K84" s="24" t="b">
        <v>0</v>
      </c>
      <c r="L84" s="24" t="b">
        <v>0</v>
      </c>
      <c r="M84" s="78" t="b">
        <v>0</v>
      </c>
      <c r="N84" s="85">
        <v>0.96889999999999998</v>
      </c>
      <c r="O84" s="78" t="s">
        <v>683</v>
      </c>
      <c r="P84" s="92" t="str">
        <f t="shared" si="6"/>
        <v>Yes</v>
      </c>
      <c r="Q84" s="92" t="str">
        <f t="shared" si="7"/>
        <v>Yes</v>
      </c>
      <c r="R84" s="78" t="s">
        <v>684</v>
      </c>
      <c r="S84" s="93" t="s">
        <v>685</v>
      </c>
      <c r="T84" s="93" t="s">
        <v>686</v>
      </c>
      <c r="U84" s="93">
        <v>10767</v>
      </c>
      <c r="V84" s="93">
        <v>50300</v>
      </c>
      <c r="W84" s="78" t="s">
        <v>64</v>
      </c>
      <c r="X84" s="78"/>
      <c r="Y84" s="78" t="s">
        <v>64</v>
      </c>
      <c r="Z84" s="78"/>
      <c r="AA84" s="78" t="s">
        <v>64</v>
      </c>
      <c r="AB84" s="78"/>
      <c r="AC84" s="78" t="s">
        <v>64</v>
      </c>
      <c r="AD84" s="78"/>
      <c r="AE84" s="90"/>
      <c r="AF84" s="78"/>
      <c r="AG84" s="78" t="s">
        <v>64</v>
      </c>
      <c r="AH84" s="78"/>
      <c r="AI84" s="78" t="s">
        <v>64</v>
      </c>
      <c r="AJ84" s="78"/>
      <c r="AK84" s="78" t="s">
        <v>64</v>
      </c>
      <c r="AL84" s="78"/>
    </row>
    <row r="85" spans="1:214" s="59" customFormat="1" ht="17.45" customHeight="1">
      <c r="A85" s="78" t="s">
        <v>3256</v>
      </c>
      <c r="B85" s="78"/>
      <c r="C85" s="78" t="s">
        <v>3257</v>
      </c>
      <c r="D85" s="84">
        <v>6251</v>
      </c>
      <c r="E85" s="84">
        <v>1001</v>
      </c>
      <c r="F85" s="84">
        <v>6251</v>
      </c>
      <c r="G85" s="84">
        <v>1002</v>
      </c>
      <c r="H85" s="78" t="s">
        <v>37</v>
      </c>
      <c r="I85" s="78" t="s">
        <v>38</v>
      </c>
      <c r="J85" s="78" t="s">
        <v>3289</v>
      </c>
      <c r="K85" s="78" t="b">
        <v>0</v>
      </c>
      <c r="L85" s="24" t="b">
        <v>0</v>
      </c>
      <c r="M85" s="78" t="b">
        <v>0</v>
      </c>
      <c r="N85" s="85">
        <v>0.96730000000000005</v>
      </c>
      <c r="O85" s="84" t="s">
        <v>3261</v>
      </c>
      <c r="P85" s="92" t="str">
        <f t="shared" si="6"/>
        <v>Yes</v>
      </c>
      <c r="Q85" s="92" t="str">
        <f t="shared" si="7"/>
        <v>Yes</v>
      </c>
      <c r="R85" s="84" t="s">
        <v>3298</v>
      </c>
      <c r="S85" s="93" t="s">
        <v>3269</v>
      </c>
      <c r="T85" s="93" t="s">
        <v>3270</v>
      </c>
      <c r="U85" s="84">
        <v>10845</v>
      </c>
      <c r="V85" s="84">
        <v>50300</v>
      </c>
      <c r="W85" s="78" t="s">
        <v>3301</v>
      </c>
      <c r="X85" s="128"/>
      <c r="Y85" s="78" t="s">
        <v>3301</v>
      </c>
      <c r="Z85" s="128"/>
      <c r="AA85" s="78" t="s">
        <v>3301</v>
      </c>
      <c r="AB85" s="78"/>
      <c r="AC85" s="78" t="s">
        <v>3301</v>
      </c>
      <c r="AD85" s="78"/>
      <c r="AE85" s="151"/>
      <c r="AF85" s="78"/>
      <c r="AG85" s="78" t="s">
        <v>3301</v>
      </c>
      <c r="AH85" s="78"/>
      <c r="AI85" s="78" t="s">
        <v>3301</v>
      </c>
      <c r="AJ85" s="78"/>
      <c r="AK85" s="78" t="s">
        <v>3301</v>
      </c>
      <c r="AL85" s="78"/>
    </row>
    <row r="86" spans="1:214" s="59" customFormat="1" ht="17.45" customHeight="1">
      <c r="A86" s="24" t="s">
        <v>687</v>
      </c>
      <c r="B86" s="24"/>
      <c r="C86" s="24" t="s">
        <v>688</v>
      </c>
      <c r="D86" s="25">
        <v>1023</v>
      </c>
      <c r="E86" s="25">
        <v>1001</v>
      </c>
      <c r="F86" s="25">
        <v>1023</v>
      </c>
      <c r="G86" s="25">
        <v>1002</v>
      </c>
      <c r="H86" s="24" t="s">
        <v>499</v>
      </c>
      <c r="I86" s="24" t="s">
        <v>382</v>
      </c>
      <c r="J86" s="24" t="s">
        <v>412</v>
      </c>
      <c r="K86" s="24" t="b">
        <v>0</v>
      </c>
      <c r="L86" s="24" t="b">
        <v>0</v>
      </c>
      <c r="M86" s="24" t="b">
        <v>0</v>
      </c>
      <c r="N86" s="29">
        <v>0.95750000000000002</v>
      </c>
      <c r="O86" s="24" t="s">
        <v>689</v>
      </c>
      <c r="P86" s="92" t="str">
        <f t="shared" si="6"/>
        <v>Yes</v>
      </c>
      <c r="Q86" s="92" t="str">
        <f t="shared" si="7"/>
        <v>Yes</v>
      </c>
      <c r="R86" s="24" t="s">
        <v>690</v>
      </c>
      <c r="S86" s="30" t="s">
        <v>691</v>
      </c>
      <c r="T86" s="30" t="s">
        <v>692</v>
      </c>
      <c r="U86" s="25">
        <v>10001</v>
      </c>
      <c r="V86" s="25">
        <v>10001</v>
      </c>
      <c r="W86" s="22" t="s">
        <v>3816</v>
      </c>
      <c r="X86" s="24"/>
      <c r="Y86" s="24" t="s">
        <v>64</v>
      </c>
      <c r="Z86" s="24"/>
      <c r="AA86" s="24" t="s">
        <v>124</v>
      </c>
      <c r="AB86" s="24" t="s">
        <v>167</v>
      </c>
      <c r="AC86" s="24" t="s">
        <v>124</v>
      </c>
      <c r="AD86" s="24" t="s">
        <v>167</v>
      </c>
      <c r="AE86" s="81" t="s">
        <v>124</v>
      </c>
      <c r="AF86" s="24" t="s">
        <v>167</v>
      </c>
      <c r="AG86" s="24"/>
      <c r="AH86" s="24" t="s">
        <v>64</v>
      </c>
      <c r="AI86" s="24"/>
      <c r="AJ86" s="24" t="s">
        <v>64</v>
      </c>
      <c r="AK86" s="24"/>
      <c r="AL86" s="24" t="s">
        <v>64</v>
      </c>
    </row>
    <row r="87" spans="1:214" s="59" customFormat="1" ht="17.45" customHeight="1">
      <c r="A87" s="24" t="s">
        <v>693</v>
      </c>
      <c r="B87" s="24"/>
      <c r="C87" s="24" t="s">
        <v>694</v>
      </c>
      <c r="D87" s="25">
        <v>1097</v>
      </c>
      <c r="E87" s="25">
        <v>1001</v>
      </c>
      <c r="F87" s="25">
        <v>1097</v>
      </c>
      <c r="G87" s="25">
        <v>1002</v>
      </c>
      <c r="H87" s="24" t="s">
        <v>37</v>
      </c>
      <c r="I87" s="24" t="s">
        <v>38</v>
      </c>
      <c r="J87" s="24" t="s">
        <v>375</v>
      </c>
      <c r="K87" s="24" t="b">
        <v>0</v>
      </c>
      <c r="L87" s="24" t="b">
        <v>0</v>
      </c>
      <c r="M87" s="24" t="b">
        <v>0</v>
      </c>
      <c r="N87" s="29">
        <v>0.95430000000000004</v>
      </c>
      <c r="O87" s="24" t="s">
        <v>695</v>
      </c>
      <c r="P87" s="92" t="str">
        <f t="shared" ref="P87:P150" si="8">IF(D87&gt;0,"Yes","")</f>
        <v>Yes</v>
      </c>
      <c r="Q87" s="92" t="str">
        <f t="shared" ref="Q87:Q150" si="9">IF(F87&gt;0,"Yes","")</f>
        <v>Yes</v>
      </c>
      <c r="R87" s="24" t="s">
        <v>696</v>
      </c>
      <c r="S87" s="30" t="s">
        <v>697</v>
      </c>
      <c r="T87" s="30" t="s">
        <v>698</v>
      </c>
      <c r="U87" s="25">
        <v>11004</v>
      </c>
      <c r="V87" s="25">
        <v>10001</v>
      </c>
      <c r="W87" s="22" t="s">
        <v>3816</v>
      </c>
      <c r="X87" s="24"/>
      <c r="Y87" s="24"/>
      <c r="Z87" s="24" t="s">
        <v>64</v>
      </c>
      <c r="AA87" s="24"/>
      <c r="AB87" s="24" t="s">
        <v>64</v>
      </c>
      <c r="AC87" s="24"/>
      <c r="AD87" s="24" t="s">
        <v>64</v>
      </c>
      <c r="AE87" s="81"/>
      <c r="AF87" s="24" t="s">
        <v>64</v>
      </c>
      <c r="AG87" s="24"/>
      <c r="AH87" s="24" t="s">
        <v>64</v>
      </c>
      <c r="AI87" s="24"/>
      <c r="AJ87" s="24" t="s">
        <v>64</v>
      </c>
      <c r="AK87" s="24"/>
      <c r="AL87" s="24" t="s">
        <v>64</v>
      </c>
    </row>
    <row r="88" spans="1:214" s="59" customFormat="1" ht="17.45" customHeight="1">
      <c r="A88" s="78" t="s">
        <v>699</v>
      </c>
      <c r="B88" s="78"/>
      <c r="C88" s="78" t="s">
        <v>700</v>
      </c>
      <c r="D88" s="78">
        <v>4297</v>
      </c>
      <c r="E88" s="78">
        <v>1001</v>
      </c>
      <c r="F88" s="78">
        <v>4297</v>
      </c>
      <c r="G88" s="78">
        <v>1002</v>
      </c>
      <c r="H88" s="78" t="s">
        <v>83</v>
      </c>
      <c r="I88" s="78" t="s">
        <v>38</v>
      </c>
      <c r="J88" s="78" t="s">
        <v>375</v>
      </c>
      <c r="K88" s="24" t="b">
        <v>1</v>
      </c>
      <c r="L88" s="24" t="b">
        <v>0</v>
      </c>
      <c r="M88" s="78" t="b">
        <v>0</v>
      </c>
      <c r="N88" s="88">
        <v>0.96579999999999999</v>
      </c>
      <c r="O88" s="78" t="s">
        <v>701</v>
      </c>
      <c r="P88" s="92" t="str">
        <f t="shared" si="8"/>
        <v>Yes</v>
      </c>
      <c r="Q88" s="92" t="str">
        <f t="shared" si="9"/>
        <v>Yes</v>
      </c>
      <c r="R88" s="78" t="s">
        <v>702</v>
      </c>
      <c r="S88" s="78" t="s">
        <v>703</v>
      </c>
      <c r="T88" s="78" t="s">
        <v>704</v>
      </c>
      <c r="U88" s="79">
        <v>10761</v>
      </c>
      <c r="V88" s="79">
        <v>50300</v>
      </c>
      <c r="W88" s="22" t="s">
        <v>3816</v>
      </c>
      <c r="X88" s="78"/>
      <c r="Y88" s="22" t="s">
        <v>3816</v>
      </c>
      <c r="Z88" s="78"/>
      <c r="AA88" s="78" t="s">
        <v>64</v>
      </c>
      <c r="AB88" s="78"/>
      <c r="AC88" s="78" t="s">
        <v>64</v>
      </c>
      <c r="AD88" s="78"/>
      <c r="AE88" s="90"/>
      <c r="AF88" s="78"/>
      <c r="AG88" s="78" t="s">
        <v>64</v>
      </c>
      <c r="AH88" s="78"/>
      <c r="AI88" s="78" t="s">
        <v>64</v>
      </c>
      <c r="AJ88" s="78"/>
      <c r="AK88" s="78" t="s">
        <v>64</v>
      </c>
      <c r="AL88" s="78"/>
    </row>
    <row r="89" spans="1:214" s="59" customFormat="1" ht="17.45" customHeight="1">
      <c r="A89" s="24" t="s">
        <v>705</v>
      </c>
      <c r="B89" s="24"/>
      <c r="C89" s="24" t="s">
        <v>706</v>
      </c>
      <c r="D89" s="22">
        <v>1360</v>
      </c>
      <c r="E89" s="22">
        <v>1001</v>
      </c>
      <c r="F89" s="25">
        <v>1360</v>
      </c>
      <c r="G89" s="25">
        <v>1002</v>
      </c>
      <c r="H89" s="24" t="s">
        <v>37</v>
      </c>
      <c r="I89" s="24" t="s">
        <v>38</v>
      </c>
      <c r="J89" s="24" t="s">
        <v>387</v>
      </c>
      <c r="K89" s="24" t="b">
        <v>0</v>
      </c>
      <c r="L89" s="24" t="b">
        <v>0</v>
      </c>
      <c r="M89" s="24" t="b">
        <v>0</v>
      </c>
      <c r="N89" s="29">
        <v>0.96709999999999996</v>
      </c>
      <c r="O89" s="24" t="s">
        <v>707</v>
      </c>
      <c r="P89" s="92" t="str">
        <f t="shared" si="8"/>
        <v>Yes</v>
      </c>
      <c r="Q89" s="92" t="str">
        <f t="shared" si="9"/>
        <v>Yes</v>
      </c>
      <c r="R89" s="22" t="s">
        <v>708</v>
      </c>
      <c r="S89" s="30"/>
      <c r="T89" s="30" t="s">
        <v>709</v>
      </c>
      <c r="U89" s="25">
        <v>10424</v>
      </c>
      <c r="V89" s="25">
        <v>40200</v>
      </c>
      <c r="W89" s="22" t="s">
        <v>3816</v>
      </c>
      <c r="X89" s="96"/>
      <c r="Y89" s="24" t="s">
        <v>124</v>
      </c>
      <c r="Z89" s="96"/>
      <c r="AA89" s="96"/>
      <c r="AB89" s="24" t="s">
        <v>124</v>
      </c>
      <c r="AC89" s="103"/>
      <c r="AD89" s="24" t="s">
        <v>64</v>
      </c>
      <c r="AE89" s="97"/>
      <c r="AF89" s="24" t="s">
        <v>124</v>
      </c>
      <c r="AG89" s="96"/>
      <c r="AH89" s="24" t="s">
        <v>124</v>
      </c>
      <c r="AI89" s="96"/>
      <c r="AJ89" s="24" t="s">
        <v>124</v>
      </c>
      <c r="AK89" s="96"/>
      <c r="AL89" s="24" t="s">
        <v>124</v>
      </c>
    </row>
    <row r="90" spans="1:214" s="59" customFormat="1" ht="17.45" customHeight="1">
      <c r="A90" s="24" t="s">
        <v>728</v>
      </c>
      <c r="B90" s="24"/>
      <c r="C90" s="24" t="s">
        <v>729</v>
      </c>
      <c r="D90" s="25">
        <v>1318</v>
      </c>
      <c r="E90" s="25">
        <v>1001</v>
      </c>
      <c r="F90" s="25">
        <v>1318</v>
      </c>
      <c r="G90" s="25">
        <v>1002</v>
      </c>
      <c r="H90" s="24" t="s">
        <v>37</v>
      </c>
      <c r="I90" s="24" t="s">
        <v>38</v>
      </c>
      <c r="J90" s="24" t="s">
        <v>75</v>
      </c>
      <c r="K90" s="24" t="b">
        <v>0</v>
      </c>
      <c r="L90" s="24" t="b">
        <v>0</v>
      </c>
      <c r="M90" s="22" t="b">
        <v>1</v>
      </c>
      <c r="N90" s="29">
        <v>0.96189999999999998</v>
      </c>
      <c r="O90" s="24" t="s">
        <v>730</v>
      </c>
      <c r="P90" s="92" t="str">
        <f t="shared" si="8"/>
        <v>Yes</v>
      </c>
      <c r="Q90" s="92" t="str">
        <f t="shared" si="9"/>
        <v>Yes</v>
      </c>
      <c r="R90" s="24" t="s">
        <v>731</v>
      </c>
      <c r="S90" s="30" t="s">
        <v>732</v>
      </c>
      <c r="T90" s="30" t="s">
        <v>733</v>
      </c>
      <c r="U90" s="25">
        <v>11016</v>
      </c>
      <c r="V90" s="25">
        <v>10001</v>
      </c>
      <c r="W90" s="24" t="s">
        <v>64</v>
      </c>
      <c r="X90" s="24"/>
      <c r="Y90" s="24"/>
      <c r="Z90" s="24" t="s">
        <v>64</v>
      </c>
      <c r="AA90" s="24"/>
      <c r="AB90" s="24" t="s">
        <v>64</v>
      </c>
      <c r="AC90" s="24"/>
      <c r="AD90" s="24" t="s">
        <v>64</v>
      </c>
      <c r="AE90" s="81"/>
      <c r="AF90" s="24" t="s">
        <v>64</v>
      </c>
      <c r="AG90" s="24"/>
      <c r="AH90" s="24" t="s">
        <v>64</v>
      </c>
      <c r="AI90" s="24"/>
      <c r="AJ90" s="24" t="s">
        <v>64</v>
      </c>
      <c r="AK90" s="24"/>
      <c r="AL90" s="24" t="s">
        <v>64</v>
      </c>
    </row>
    <row r="91" spans="1:214" s="59" customFormat="1" ht="17.45" customHeight="1">
      <c r="A91" s="24" t="s">
        <v>734</v>
      </c>
      <c r="B91" s="24"/>
      <c r="C91" s="24" t="s">
        <v>735</v>
      </c>
      <c r="D91" s="25">
        <v>1173</v>
      </c>
      <c r="E91" s="25">
        <v>1001</v>
      </c>
      <c r="F91" s="25">
        <v>1173</v>
      </c>
      <c r="G91" s="25">
        <v>1002</v>
      </c>
      <c r="H91" s="24" t="s">
        <v>37</v>
      </c>
      <c r="I91" s="24" t="s">
        <v>38</v>
      </c>
      <c r="J91" s="24" t="s">
        <v>203</v>
      </c>
      <c r="K91" s="24" t="b">
        <v>0</v>
      </c>
      <c r="L91" s="24" t="b">
        <v>0</v>
      </c>
      <c r="M91" s="22" t="b">
        <v>1</v>
      </c>
      <c r="N91" s="29">
        <v>0.96560000000000001</v>
      </c>
      <c r="O91" s="24" t="s">
        <v>736</v>
      </c>
      <c r="P91" s="92" t="str">
        <f t="shared" si="8"/>
        <v>Yes</v>
      </c>
      <c r="Q91" s="92" t="str">
        <f t="shared" si="9"/>
        <v>Yes</v>
      </c>
      <c r="R91" s="24" t="s">
        <v>737</v>
      </c>
      <c r="S91" s="30" t="s">
        <v>738</v>
      </c>
      <c r="T91" s="30" t="s">
        <v>739</v>
      </c>
      <c r="U91" s="25">
        <v>12518</v>
      </c>
      <c r="V91" s="25">
        <v>10001</v>
      </c>
      <c r="W91" s="24" t="s">
        <v>64</v>
      </c>
      <c r="X91" s="24"/>
      <c r="Y91" s="24"/>
      <c r="Z91" s="24" t="s">
        <v>64</v>
      </c>
      <c r="AA91" s="24"/>
      <c r="AB91" s="24" t="s">
        <v>64</v>
      </c>
      <c r="AC91" s="24"/>
      <c r="AD91" s="24" t="s">
        <v>64</v>
      </c>
      <c r="AE91" s="24"/>
      <c r="AF91" s="24" t="s">
        <v>64</v>
      </c>
      <c r="AG91" s="24"/>
      <c r="AH91" s="24" t="s">
        <v>64</v>
      </c>
      <c r="AI91" s="24"/>
      <c r="AJ91" s="24" t="s">
        <v>64</v>
      </c>
      <c r="AK91" s="24"/>
      <c r="AL91" s="24" t="s">
        <v>64</v>
      </c>
    </row>
    <row r="92" spans="1:214" s="59" customFormat="1" ht="17.45" customHeight="1">
      <c r="A92" s="24" t="s">
        <v>740</v>
      </c>
      <c r="B92" s="24"/>
      <c r="C92" s="24" t="s">
        <v>741</v>
      </c>
      <c r="D92" s="25">
        <v>1204</v>
      </c>
      <c r="E92" s="25">
        <v>1001</v>
      </c>
      <c r="F92" s="25">
        <v>1204</v>
      </c>
      <c r="G92" s="25">
        <v>1002</v>
      </c>
      <c r="H92" s="24" t="s">
        <v>83</v>
      </c>
      <c r="I92" s="24" t="s">
        <v>38</v>
      </c>
      <c r="J92" s="24" t="s">
        <v>75</v>
      </c>
      <c r="K92" s="24" t="b">
        <v>0</v>
      </c>
      <c r="L92" s="24" t="b">
        <v>0</v>
      </c>
      <c r="M92" s="24" t="b">
        <v>0</v>
      </c>
      <c r="N92" s="29">
        <v>0.96750000000000003</v>
      </c>
      <c r="O92" s="24" t="s">
        <v>742</v>
      </c>
      <c r="P92" s="92" t="str">
        <f t="shared" si="8"/>
        <v>Yes</v>
      </c>
      <c r="Q92" s="92" t="str">
        <f t="shared" si="9"/>
        <v>Yes</v>
      </c>
      <c r="R92" s="24" t="s">
        <v>743</v>
      </c>
      <c r="S92" s="30" t="s">
        <v>744</v>
      </c>
      <c r="T92" s="30" t="s">
        <v>745</v>
      </c>
      <c r="U92" s="25">
        <v>10231</v>
      </c>
      <c r="V92" s="25">
        <v>10001</v>
      </c>
      <c r="W92" s="22" t="s">
        <v>3816</v>
      </c>
      <c r="X92" s="24"/>
      <c r="Y92" s="24" t="s">
        <v>64</v>
      </c>
      <c r="Z92" s="24"/>
      <c r="AA92" s="24"/>
      <c r="AB92" s="24" t="s">
        <v>64</v>
      </c>
      <c r="AC92" s="24"/>
      <c r="AD92" s="24" t="s">
        <v>64</v>
      </c>
      <c r="AE92" s="24"/>
      <c r="AF92" s="24" t="s">
        <v>64</v>
      </c>
      <c r="AG92" s="24"/>
      <c r="AH92" s="24" t="s">
        <v>64</v>
      </c>
      <c r="AI92" s="24"/>
      <c r="AJ92" s="24" t="s">
        <v>64</v>
      </c>
      <c r="AK92" s="24"/>
      <c r="AL92" s="24" t="s">
        <v>124</v>
      </c>
    </row>
    <row r="93" spans="1:214" s="59" customFormat="1" ht="17.45" customHeight="1">
      <c r="A93" s="24" t="s">
        <v>751</v>
      </c>
      <c r="B93" s="24"/>
      <c r="C93" s="24" t="s">
        <v>752</v>
      </c>
      <c r="D93" s="22">
        <v>1886</v>
      </c>
      <c r="E93" s="25">
        <v>1001</v>
      </c>
      <c r="F93" s="22">
        <v>1886</v>
      </c>
      <c r="G93" s="22">
        <v>1002</v>
      </c>
      <c r="H93" s="24" t="s">
        <v>37</v>
      </c>
      <c r="I93" s="24" t="s">
        <v>38</v>
      </c>
      <c r="J93" s="22" t="s">
        <v>753</v>
      </c>
      <c r="K93" s="24" t="b">
        <v>0</v>
      </c>
      <c r="L93" s="24" t="b">
        <v>0</v>
      </c>
      <c r="M93" s="24" t="b">
        <v>0</v>
      </c>
      <c r="N93" s="29">
        <v>0.96819999999999995</v>
      </c>
      <c r="O93" s="22" t="s">
        <v>754</v>
      </c>
      <c r="P93" s="92" t="str">
        <f t="shared" si="8"/>
        <v>Yes</v>
      </c>
      <c r="Q93" s="92" t="str">
        <f t="shared" si="9"/>
        <v>Yes</v>
      </c>
      <c r="R93" s="22" t="s">
        <v>755</v>
      </c>
      <c r="S93" s="30" t="s">
        <v>756</v>
      </c>
      <c r="T93" s="30" t="s">
        <v>757</v>
      </c>
      <c r="U93" s="22">
        <v>10451</v>
      </c>
      <c r="V93" s="22">
        <v>40301</v>
      </c>
      <c r="W93" s="22" t="s">
        <v>3816</v>
      </c>
      <c r="X93" s="24"/>
      <c r="Y93" s="22" t="s">
        <v>3816</v>
      </c>
      <c r="Z93" s="24"/>
      <c r="AA93" s="24"/>
      <c r="AB93" s="24" t="s">
        <v>64</v>
      </c>
      <c r="AC93" s="24"/>
      <c r="AD93" s="24" t="s">
        <v>64</v>
      </c>
      <c r="AE93" s="24"/>
      <c r="AF93" s="24" t="s">
        <v>64</v>
      </c>
      <c r="AG93" s="24"/>
      <c r="AH93" s="24" t="s">
        <v>124</v>
      </c>
      <c r="AI93" s="24"/>
      <c r="AJ93" s="24" t="s">
        <v>124</v>
      </c>
      <c r="AK93" s="24"/>
      <c r="AL93" s="24" t="s">
        <v>124</v>
      </c>
    </row>
    <row r="94" spans="1:214" s="59" customFormat="1" ht="17.45" customHeight="1">
      <c r="A94" s="24" t="s">
        <v>759</v>
      </c>
      <c r="B94" s="24"/>
      <c r="C94" s="24" t="s">
        <v>760</v>
      </c>
      <c r="D94" s="25">
        <v>1117</v>
      </c>
      <c r="E94" s="25">
        <v>1001</v>
      </c>
      <c r="F94" s="25">
        <v>1117</v>
      </c>
      <c r="G94" s="25">
        <v>1002</v>
      </c>
      <c r="H94" s="24" t="s">
        <v>37</v>
      </c>
      <c r="I94" s="24" t="s">
        <v>38</v>
      </c>
      <c r="J94" s="24" t="s">
        <v>375</v>
      </c>
      <c r="K94" s="24" t="b">
        <v>0</v>
      </c>
      <c r="L94" s="24" t="b">
        <v>0</v>
      </c>
      <c r="M94" s="24" t="b">
        <v>0</v>
      </c>
      <c r="N94" s="29">
        <v>0.96940000000000004</v>
      </c>
      <c r="O94" s="24" t="s">
        <v>759</v>
      </c>
      <c r="P94" s="92" t="str">
        <f t="shared" si="8"/>
        <v>Yes</v>
      </c>
      <c r="Q94" s="92" t="str">
        <f t="shared" si="9"/>
        <v>Yes</v>
      </c>
      <c r="R94" s="24" t="s">
        <v>761</v>
      </c>
      <c r="S94" s="30" t="s">
        <v>762</v>
      </c>
      <c r="T94" s="30" t="s">
        <v>763</v>
      </c>
      <c r="U94" s="25">
        <v>10020</v>
      </c>
      <c r="V94" s="25">
        <v>10003</v>
      </c>
      <c r="W94" s="22" t="s">
        <v>3816</v>
      </c>
      <c r="X94" s="24"/>
      <c r="Y94" s="24" t="s">
        <v>3817</v>
      </c>
      <c r="Z94" s="24" t="s">
        <v>167</v>
      </c>
      <c r="AA94" s="24" t="s">
        <v>124</v>
      </c>
      <c r="AB94" s="24" t="s">
        <v>167</v>
      </c>
      <c r="AC94" s="24" t="s">
        <v>124</v>
      </c>
      <c r="AD94" s="24" t="s">
        <v>167</v>
      </c>
      <c r="AE94" s="24"/>
      <c r="AF94" s="24" t="s">
        <v>64</v>
      </c>
      <c r="AG94" s="24"/>
      <c r="AH94" s="24" t="s">
        <v>124</v>
      </c>
      <c r="AI94" s="24"/>
      <c r="AJ94" s="24" t="s">
        <v>124</v>
      </c>
      <c r="AK94" s="24"/>
      <c r="AL94" s="24" t="s">
        <v>124</v>
      </c>
    </row>
    <row r="95" spans="1:214" s="46" customFormat="1" ht="17.45" customHeight="1">
      <c r="A95" s="78" t="s">
        <v>3312</v>
      </c>
      <c r="B95" s="78"/>
      <c r="C95" s="78" t="s">
        <v>3313</v>
      </c>
      <c r="D95" s="79">
        <v>6303</v>
      </c>
      <c r="E95" s="79">
        <v>1001</v>
      </c>
      <c r="F95" s="84">
        <v>6303</v>
      </c>
      <c r="G95" s="84">
        <v>1002</v>
      </c>
      <c r="H95" s="78" t="s">
        <v>83</v>
      </c>
      <c r="I95" s="78" t="s">
        <v>38</v>
      </c>
      <c r="J95" s="78" t="s">
        <v>2957</v>
      </c>
      <c r="K95" s="78" t="b">
        <v>0</v>
      </c>
      <c r="L95" s="78" t="b">
        <v>0</v>
      </c>
      <c r="M95" s="78" t="b">
        <v>0</v>
      </c>
      <c r="N95" s="85">
        <v>0.96040000000000003</v>
      </c>
      <c r="O95" s="78" t="s">
        <v>3322</v>
      </c>
      <c r="P95" s="92" t="str">
        <f t="shared" si="8"/>
        <v>Yes</v>
      </c>
      <c r="Q95" s="92" t="str">
        <f t="shared" si="9"/>
        <v>Yes</v>
      </c>
      <c r="R95" s="78" t="s">
        <v>3350</v>
      </c>
      <c r="S95" s="93" t="s">
        <v>3330</v>
      </c>
      <c r="T95" s="93" t="s">
        <v>3334</v>
      </c>
      <c r="U95" s="79">
        <v>10831</v>
      </c>
      <c r="V95" s="79">
        <v>50300</v>
      </c>
      <c r="W95" s="78" t="s">
        <v>64</v>
      </c>
      <c r="X95" s="78"/>
      <c r="Y95" s="78" t="s">
        <v>64</v>
      </c>
      <c r="Z95" s="78"/>
      <c r="AA95" s="78" t="s">
        <v>3361</v>
      </c>
      <c r="AB95" s="84"/>
      <c r="AC95" s="78" t="s">
        <v>3361</v>
      </c>
      <c r="AD95" s="84"/>
      <c r="AE95" s="90"/>
      <c r="AF95" s="84"/>
      <c r="AG95" s="78" t="s">
        <v>3361</v>
      </c>
      <c r="AH95" s="84"/>
      <c r="AI95" s="78" t="s">
        <v>3361</v>
      </c>
      <c r="AJ95" s="84"/>
      <c r="AK95" s="78" t="s">
        <v>3361</v>
      </c>
      <c r="AL95" s="84"/>
    </row>
    <row r="96" spans="1:214" s="46" customFormat="1" ht="17.45" customHeight="1">
      <c r="A96" s="22" t="s">
        <v>767</v>
      </c>
      <c r="B96" s="22"/>
      <c r="C96" s="22" t="s">
        <v>768</v>
      </c>
      <c r="D96" s="22">
        <v>1393</v>
      </c>
      <c r="E96" s="22">
        <v>1001</v>
      </c>
      <c r="F96" s="22">
        <v>1393</v>
      </c>
      <c r="G96" s="22">
        <v>1002</v>
      </c>
      <c r="H96" s="22" t="s">
        <v>499</v>
      </c>
      <c r="I96" s="22" t="s">
        <v>382</v>
      </c>
      <c r="J96" s="22" t="s">
        <v>500</v>
      </c>
      <c r="K96" s="24" t="b">
        <v>0</v>
      </c>
      <c r="L96" s="24" t="b">
        <v>0</v>
      </c>
      <c r="M96" s="24" t="b">
        <v>0</v>
      </c>
      <c r="N96" s="29">
        <v>0.95579999999999998</v>
      </c>
      <c r="O96" s="22" t="s">
        <v>769</v>
      </c>
      <c r="P96" s="92" t="str">
        <f t="shared" si="8"/>
        <v>Yes</v>
      </c>
      <c r="Q96" s="92" t="str">
        <f t="shared" si="9"/>
        <v>Yes</v>
      </c>
      <c r="R96" s="22" t="s">
        <v>770</v>
      </c>
      <c r="S96" s="30" t="s">
        <v>771</v>
      </c>
      <c r="T96" s="30" t="s">
        <v>772</v>
      </c>
      <c r="U96" s="22">
        <v>5</v>
      </c>
      <c r="V96" s="22">
        <v>10004</v>
      </c>
      <c r="W96" s="22" t="s">
        <v>3816</v>
      </c>
      <c r="X96" s="22"/>
      <c r="Y96" s="22" t="s">
        <v>3816</v>
      </c>
      <c r="Z96" s="22"/>
      <c r="AA96" s="22" t="s">
        <v>64</v>
      </c>
      <c r="AB96" s="22"/>
      <c r="AC96" s="22" t="s">
        <v>64</v>
      </c>
      <c r="AD96" s="22"/>
      <c r="AE96" s="82" t="s">
        <v>64</v>
      </c>
      <c r="AF96" s="22"/>
      <c r="AG96" s="22"/>
      <c r="AH96" s="22" t="s">
        <v>124</v>
      </c>
      <c r="AI96" s="22"/>
      <c r="AJ96" s="22" t="s">
        <v>124</v>
      </c>
      <c r="AK96" s="22"/>
      <c r="AL96" s="22" t="s">
        <v>124</v>
      </c>
    </row>
    <row r="97" spans="1:38" s="46" customFormat="1" ht="17.45" customHeight="1">
      <c r="A97" s="24" t="s">
        <v>773</v>
      </c>
      <c r="B97" s="24"/>
      <c r="C97" s="152" t="s">
        <v>774</v>
      </c>
      <c r="D97" s="25">
        <v>2067</v>
      </c>
      <c r="E97" s="25">
        <v>1001</v>
      </c>
      <c r="F97" s="25">
        <v>2067</v>
      </c>
      <c r="G97" s="25">
        <v>1002</v>
      </c>
      <c r="H97" s="31" t="s">
        <v>37</v>
      </c>
      <c r="I97" s="31" t="s">
        <v>38</v>
      </c>
      <c r="J97" s="31" t="s">
        <v>203</v>
      </c>
      <c r="K97" s="24" t="b">
        <v>0</v>
      </c>
      <c r="L97" s="24" t="b">
        <v>0</v>
      </c>
      <c r="M97" s="37" t="b">
        <v>0</v>
      </c>
      <c r="N97" s="102">
        <v>0.96279999999999999</v>
      </c>
      <c r="O97" s="31" t="s">
        <v>775</v>
      </c>
      <c r="P97" s="92" t="str">
        <f t="shared" si="8"/>
        <v>Yes</v>
      </c>
      <c r="Q97" s="92" t="str">
        <f t="shared" si="9"/>
        <v>Yes</v>
      </c>
      <c r="R97" s="31" t="s">
        <v>776</v>
      </c>
      <c r="S97" s="31" t="s">
        <v>777</v>
      </c>
      <c r="T97" s="31" t="s">
        <v>778</v>
      </c>
      <c r="U97" s="25">
        <v>10532</v>
      </c>
      <c r="V97" s="25">
        <v>50300</v>
      </c>
      <c r="W97" s="22" t="s">
        <v>3816</v>
      </c>
      <c r="X97" s="31"/>
      <c r="Y97" s="22" t="s">
        <v>3816</v>
      </c>
      <c r="Z97" s="31"/>
      <c r="AA97" s="31" t="s">
        <v>64</v>
      </c>
      <c r="AB97" s="31"/>
      <c r="AC97" s="31" t="s">
        <v>64</v>
      </c>
      <c r="AD97" s="31"/>
      <c r="AE97" s="146" t="s">
        <v>64</v>
      </c>
      <c r="AF97" s="31"/>
      <c r="AG97" s="31" t="s">
        <v>64</v>
      </c>
      <c r="AH97" s="31"/>
      <c r="AI97" s="31" t="s">
        <v>64</v>
      </c>
      <c r="AJ97" s="31"/>
      <c r="AK97" s="31"/>
      <c r="AL97" s="31"/>
    </row>
    <row r="98" spans="1:38" s="46" customFormat="1" ht="17.45" customHeight="1">
      <c r="A98" s="24" t="s">
        <v>783</v>
      </c>
      <c r="B98" s="24"/>
      <c r="C98" s="24" t="s">
        <v>784</v>
      </c>
      <c r="D98" s="25">
        <v>1366</v>
      </c>
      <c r="E98" s="25">
        <v>1001</v>
      </c>
      <c r="F98" s="25">
        <v>1366</v>
      </c>
      <c r="G98" s="25">
        <v>1002</v>
      </c>
      <c r="H98" s="24" t="s">
        <v>37</v>
      </c>
      <c r="I98" s="24" t="s">
        <v>38</v>
      </c>
      <c r="J98" s="24" t="s">
        <v>785</v>
      </c>
      <c r="K98" s="24" t="b">
        <v>0</v>
      </c>
      <c r="L98" s="24" t="b">
        <v>0</v>
      </c>
      <c r="M98" s="22" t="b">
        <v>1</v>
      </c>
      <c r="N98" s="29">
        <v>0.95130000000000003</v>
      </c>
      <c r="O98" s="24" t="s">
        <v>786</v>
      </c>
      <c r="P98" s="92" t="str">
        <f t="shared" si="8"/>
        <v>Yes</v>
      </c>
      <c r="Q98" s="92" t="str">
        <f t="shared" si="9"/>
        <v>Yes</v>
      </c>
      <c r="R98" s="24" t="s">
        <v>787</v>
      </c>
      <c r="S98" s="30" t="s">
        <v>788</v>
      </c>
      <c r="T98" s="30" t="s">
        <v>789</v>
      </c>
      <c r="U98" s="25">
        <v>210010</v>
      </c>
      <c r="V98" s="25">
        <v>10006</v>
      </c>
      <c r="W98" s="22" t="s">
        <v>3816</v>
      </c>
      <c r="X98" s="24"/>
      <c r="Y98" s="24" t="s">
        <v>3817</v>
      </c>
      <c r="Z98" s="24" t="s">
        <v>167</v>
      </c>
      <c r="AA98" s="24"/>
      <c r="AB98" s="24" t="s">
        <v>64</v>
      </c>
      <c r="AC98" s="24" t="s">
        <v>124</v>
      </c>
      <c r="AD98" s="24" t="s">
        <v>167</v>
      </c>
      <c r="AE98" s="81"/>
      <c r="AF98" s="24" t="s">
        <v>64</v>
      </c>
      <c r="AG98" s="24"/>
      <c r="AH98" s="24" t="s">
        <v>124</v>
      </c>
      <c r="AI98" s="24"/>
      <c r="AJ98" s="24" t="s">
        <v>124</v>
      </c>
      <c r="AK98" s="24"/>
      <c r="AL98" s="24" t="s">
        <v>124</v>
      </c>
    </row>
    <row r="99" spans="1:38" s="59" customFormat="1" ht="17.45" customHeight="1">
      <c r="A99" s="24" t="s">
        <v>792</v>
      </c>
      <c r="B99" s="24"/>
      <c r="C99" s="24" t="s">
        <v>793</v>
      </c>
      <c r="D99" s="22">
        <v>1996</v>
      </c>
      <c r="E99" s="22">
        <v>1001</v>
      </c>
      <c r="F99" s="22">
        <v>1996</v>
      </c>
      <c r="G99" s="22">
        <v>1002</v>
      </c>
      <c r="H99" s="91" t="s">
        <v>37</v>
      </c>
      <c r="I99" s="24" t="s">
        <v>38</v>
      </c>
      <c r="J99" s="22" t="s">
        <v>781</v>
      </c>
      <c r="K99" s="24" t="b">
        <v>0</v>
      </c>
      <c r="L99" s="24" t="b">
        <v>0</v>
      </c>
      <c r="M99" s="91" t="b">
        <v>0</v>
      </c>
      <c r="N99" s="29">
        <v>0.96060000000000001</v>
      </c>
      <c r="O99" s="22" t="s">
        <v>794</v>
      </c>
      <c r="P99" s="92" t="str">
        <f t="shared" si="8"/>
        <v>Yes</v>
      </c>
      <c r="Q99" s="92" t="str">
        <f t="shared" si="9"/>
        <v>Yes</v>
      </c>
      <c r="R99" s="24" t="s">
        <v>795</v>
      </c>
      <c r="S99" s="30" t="s">
        <v>796</v>
      </c>
      <c r="T99" s="30" t="s">
        <v>797</v>
      </c>
      <c r="U99" s="22">
        <v>11090</v>
      </c>
      <c r="V99" s="22">
        <v>50300</v>
      </c>
      <c r="W99" s="24" t="s">
        <v>64</v>
      </c>
      <c r="X99" s="24"/>
      <c r="Y99" s="24" t="s">
        <v>64</v>
      </c>
      <c r="Z99" s="24"/>
      <c r="AA99" s="24" t="s">
        <v>64</v>
      </c>
      <c r="AB99" s="22"/>
      <c r="AC99" s="22" t="s">
        <v>64</v>
      </c>
      <c r="AD99" s="22"/>
      <c r="AE99" s="82" t="s">
        <v>64</v>
      </c>
      <c r="AF99" s="22"/>
      <c r="AG99" s="22"/>
      <c r="AH99" s="22"/>
      <c r="AI99" s="22"/>
      <c r="AJ99" s="22"/>
      <c r="AK99" s="22"/>
      <c r="AL99" s="22"/>
    </row>
    <row r="100" spans="1:38" s="59" customFormat="1" ht="17.45" customHeight="1">
      <c r="A100" s="24" t="s">
        <v>798</v>
      </c>
      <c r="B100" s="24"/>
      <c r="C100" s="24" t="s">
        <v>799</v>
      </c>
      <c r="D100" s="25">
        <v>1197</v>
      </c>
      <c r="E100" s="25">
        <v>1001</v>
      </c>
      <c r="F100" s="22">
        <v>1197</v>
      </c>
      <c r="G100" s="22">
        <v>1002</v>
      </c>
      <c r="H100" s="24" t="s">
        <v>83</v>
      </c>
      <c r="I100" s="24" t="s">
        <v>38</v>
      </c>
      <c r="J100" s="24" t="s">
        <v>39</v>
      </c>
      <c r="K100" s="24" t="b">
        <v>0</v>
      </c>
      <c r="L100" s="24" t="b">
        <v>0</v>
      </c>
      <c r="M100" s="22" t="b">
        <v>1</v>
      </c>
      <c r="N100" s="29">
        <v>0.95989999999999998</v>
      </c>
      <c r="O100" s="24" t="s">
        <v>798</v>
      </c>
      <c r="P100" s="92" t="str">
        <f t="shared" si="8"/>
        <v>Yes</v>
      </c>
      <c r="Q100" s="92" t="str">
        <f t="shared" si="9"/>
        <v>Yes</v>
      </c>
      <c r="R100" s="24" t="s">
        <v>800</v>
      </c>
      <c r="S100" s="30" t="s">
        <v>801</v>
      </c>
      <c r="T100" s="30"/>
      <c r="U100" s="25">
        <v>12529</v>
      </c>
      <c r="V100" s="25">
        <v>10001</v>
      </c>
      <c r="W100" s="24" t="s">
        <v>64</v>
      </c>
      <c r="X100" s="96"/>
      <c r="Y100" s="24" t="s">
        <v>3818</v>
      </c>
      <c r="Z100" s="24" t="s">
        <v>124</v>
      </c>
      <c r="AA100" s="96"/>
      <c r="AB100" s="22" t="s">
        <v>64</v>
      </c>
      <c r="AC100" s="103"/>
      <c r="AD100" s="22" t="s">
        <v>64</v>
      </c>
      <c r="AE100" s="82" t="s">
        <v>64</v>
      </c>
      <c r="AF100" s="96"/>
      <c r="AG100" s="103"/>
      <c r="AH100" s="24" t="s">
        <v>124</v>
      </c>
      <c r="AI100" s="103"/>
      <c r="AJ100" s="24" t="s">
        <v>124</v>
      </c>
      <c r="AK100" s="103"/>
      <c r="AL100" s="24" t="s">
        <v>124</v>
      </c>
    </row>
    <row r="101" spans="1:38" s="62" customFormat="1" ht="17.45" customHeight="1">
      <c r="A101" s="24" t="s">
        <v>808</v>
      </c>
      <c r="B101" s="24"/>
      <c r="C101" s="24" t="s">
        <v>809</v>
      </c>
      <c r="D101" s="25">
        <v>1291</v>
      </c>
      <c r="E101" s="25">
        <v>1001</v>
      </c>
      <c r="F101" s="25">
        <v>1291</v>
      </c>
      <c r="G101" s="25">
        <v>1002</v>
      </c>
      <c r="H101" s="24" t="s">
        <v>37</v>
      </c>
      <c r="I101" s="24" t="s">
        <v>38</v>
      </c>
      <c r="J101" s="24" t="s">
        <v>375</v>
      </c>
      <c r="K101" s="24" t="b">
        <v>0</v>
      </c>
      <c r="L101" s="24" t="b">
        <v>0</v>
      </c>
      <c r="M101" s="22" t="b">
        <v>1</v>
      </c>
      <c r="N101" s="29">
        <v>0.95509999999999995</v>
      </c>
      <c r="O101" s="24" t="s">
        <v>810</v>
      </c>
      <c r="P101" s="92" t="str">
        <f t="shared" si="8"/>
        <v>Yes</v>
      </c>
      <c r="Q101" s="92" t="str">
        <f t="shared" si="9"/>
        <v>Yes</v>
      </c>
      <c r="R101" s="24" t="s">
        <v>811</v>
      </c>
      <c r="S101" s="30" t="s">
        <v>812</v>
      </c>
      <c r="T101" s="30" t="s">
        <v>813</v>
      </c>
      <c r="U101" s="25">
        <v>11029</v>
      </c>
      <c r="V101" s="25">
        <v>10001</v>
      </c>
      <c r="W101" s="24" t="s">
        <v>64</v>
      </c>
      <c r="X101" s="24"/>
      <c r="Y101" s="24"/>
      <c r="Z101" s="24" t="s">
        <v>167</v>
      </c>
      <c r="AA101" s="24"/>
      <c r="AB101" s="24" t="s">
        <v>167</v>
      </c>
      <c r="AC101" s="24"/>
      <c r="AD101" s="24" t="s">
        <v>167</v>
      </c>
      <c r="AE101" s="81"/>
      <c r="AF101" s="24" t="s">
        <v>167</v>
      </c>
      <c r="AG101" s="24"/>
      <c r="AH101" s="24" t="s">
        <v>124</v>
      </c>
      <c r="AI101" s="24"/>
      <c r="AJ101" s="24" t="s">
        <v>124</v>
      </c>
      <c r="AK101" s="24"/>
      <c r="AL101" s="24" t="s">
        <v>124</v>
      </c>
    </row>
    <row r="102" spans="1:38" s="62" customFormat="1" ht="17.45" customHeight="1">
      <c r="A102" s="78" t="s">
        <v>3343</v>
      </c>
      <c r="B102" s="78"/>
      <c r="C102" s="78" t="s">
        <v>3311</v>
      </c>
      <c r="D102" s="79">
        <v>6302</v>
      </c>
      <c r="E102" s="79">
        <v>1001</v>
      </c>
      <c r="F102" s="84">
        <v>6302</v>
      </c>
      <c r="G102" s="84">
        <v>1002</v>
      </c>
      <c r="H102" s="78" t="s">
        <v>83</v>
      </c>
      <c r="I102" s="78" t="s">
        <v>38</v>
      </c>
      <c r="J102" s="78" t="s">
        <v>3126</v>
      </c>
      <c r="K102" s="78" t="b">
        <v>0</v>
      </c>
      <c r="L102" s="78" t="b">
        <v>0</v>
      </c>
      <c r="M102" s="78" t="b">
        <v>0</v>
      </c>
      <c r="N102" s="85">
        <v>0.96</v>
      </c>
      <c r="O102" s="78" t="s">
        <v>3321</v>
      </c>
      <c r="P102" s="92" t="str">
        <f t="shared" si="8"/>
        <v>Yes</v>
      </c>
      <c r="Q102" s="92" t="str">
        <f t="shared" si="9"/>
        <v>Yes</v>
      </c>
      <c r="R102" s="78" t="s">
        <v>3349</v>
      </c>
      <c r="S102" s="93" t="s">
        <v>3329</v>
      </c>
      <c r="T102" s="93" t="s">
        <v>3333</v>
      </c>
      <c r="U102" s="79">
        <v>20549</v>
      </c>
      <c r="V102" s="79">
        <v>50300</v>
      </c>
      <c r="W102" s="78" t="s">
        <v>64</v>
      </c>
      <c r="X102" s="78"/>
      <c r="Y102" s="78" t="s">
        <v>64</v>
      </c>
      <c r="Z102" s="78"/>
      <c r="AA102" s="78" t="s">
        <v>3361</v>
      </c>
      <c r="AB102" s="84"/>
      <c r="AC102" s="78" t="s">
        <v>3361</v>
      </c>
      <c r="AD102" s="84"/>
      <c r="AE102" s="90"/>
      <c r="AF102" s="84"/>
      <c r="AG102" s="78" t="s">
        <v>3361</v>
      </c>
      <c r="AH102" s="84"/>
      <c r="AI102" s="78" t="s">
        <v>3361</v>
      </c>
      <c r="AJ102" s="84"/>
      <c r="AK102" s="78" t="s">
        <v>3361</v>
      </c>
      <c r="AL102" s="84"/>
    </row>
    <row r="103" spans="1:38" s="18" customFormat="1" ht="17.45" customHeight="1">
      <c r="A103" s="24" t="s">
        <v>829</v>
      </c>
      <c r="B103" s="24"/>
      <c r="C103" s="24" t="s">
        <v>830</v>
      </c>
      <c r="D103" s="25">
        <v>1879</v>
      </c>
      <c r="E103" s="25">
        <v>1001</v>
      </c>
      <c r="F103" s="25">
        <v>1879</v>
      </c>
      <c r="G103" s="25">
        <v>1002</v>
      </c>
      <c r="H103" s="24" t="s">
        <v>37</v>
      </c>
      <c r="I103" s="24" t="s">
        <v>38</v>
      </c>
      <c r="J103" s="24" t="s">
        <v>75</v>
      </c>
      <c r="K103" s="24" t="b">
        <v>0</v>
      </c>
      <c r="L103" s="24" t="b">
        <v>0</v>
      </c>
      <c r="M103" s="22" t="b">
        <v>1</v>
      </c>
      <c r="N103" s="29" t="s">
        <v>831</v>
      </c>
      <c r="O103" s="24" t="s">
        <v>832</v>
      </c>
      <c r="P103" s="92" t="str">
        <f t="shared" si="8"/>
        <v>Yes</v>
      </c>
      <c r="Q103" s="92" t="str">
        <f t="shared" si="9"/>
        <v>Yes</v>
      </c>
      <c r="R103" s="24" t="s">
        <v>833</v>
      </c>
      <c r="S103" s="30" t="s">
        <v>834</v>
      </c>
      <c r="T103" s="30" t="s">
        <v>835</v>
      </c>
      <c r="U103" s="25">
        <v>10480</v>
      </c>
      <c r="V103" s="25">
        <v>50300</v>
      </c>
      <c r="W103" s="22" t="s">
        <v>3816</v>
      </c>
      <c r="X103" s="24"/>
      <c r="Y103" s="22" t="s">
        <v>3816</v>
      </c>
      <c r="Z103" s="24"/>
      <c r="AA103" s="24" t="s">
        <v>64</v>
      </c>
      <c r="AB103" s="24"/>
      <c r="AC103" s="24" t="s">
        <v>64</v>
      </c>
      <c r="AD103" s="24"/>
      <c r="AE103" s="81" t="s">
        <v>64</v>
      </c>
      <c r="AF103" s="24"/>
      <c r="AG103" s="24"/>
      <c r="AH103" s="24"/>
      <c r="AI103" s="24"/>
      <c r="AJ103" s="24"/>
      <c r="AK103" s="24"/>
      <c r="AL103" s="24"/>
    </row>
    <row r="104" spans="1:38" s="62" customFormat="1" ht="17.45" customHeight="1">
      <c r="A104" s="24" t="s">
        <v>839</v>
      </c>
      <c r="B104" s="24"/>
      <c r="C104" s="24" t="s">
        <v>840</v>
      </c>
      <c r="D104" s="22">
        <v>1884</v>
      </c>
      <c r="E104" s="22">
        <v>1001</v>
      </c>
      <c r="F104" s="22">
        <v>1884</v>
      </c>
      <c r="G104" s="22">
        <v>1002</v>
      </c>
      <c r="H104" s="24" t="s">
        <v>37</v>
      </c>
      <c r="I104" s="24" t="s">
        <v>38</v>
      </c>
      <c r="J104" s="22" t="s">
        <v>375</v>
      </c>
      <c r="K104" s="24" t="b">
        <v>0</v>
      </c>
      <c r="L104" s="24" t="b">
        <v>0</v>
      </c>
      <c r="M104" s="24" t="b">
        <v>0</v>
      </c>
      <c r="N104" s="29">
        <v>0.95289999999999997</v>
      </c>
      <c r="O104" s="22" t="s">
        <v>841</v>
      </c>
      <c r="P104" s="92" t="str">
        <f t="shared" si="8"/>
        <v>Yes</v>
      </c>
      <c r="Q104" s="92" t="str">
        <f t="shared" si="9"/>
        <v>Yes</v>
      </c>
      <c r="R104" s="22" t="s">
        <v>842</v>
      </c>
      <c r="S104" s="30" t="s">
        <v>843</v>
      </c>
      <c r="T104" s="30" t="s">
        <v>844</v>
      </c>
      <c r="U104" s="22">
        <v>10435</v>
      </c>
      <c r="V104" s="22">
        <v>50300</v>
      </c>
      <c r="W104" s="22" t="s">
        <v>3816</v>
      </c>
      <c r="X104" s="24"/>
      <c r="Y104" s="22" t="s">
        <v>3816</v>
      </c>
      <c r="Z104" s="24"/>
      <c r="AA104" s="24"/>
      <c r="AB104" s="24" t="s">
        <v>64</v>
      </c>
      <c r="AC104" s="24"/>
      <c r="AD104" s="24" t="s">
        <v>64</v>
      </c>
      <c r="AE104" s="81"/>
      <c r="AF104" s="24" t="s">
        <v>64</v>
      </c>
      <c r="AG104" s="24"/>
      <c r="AH104" s="24"/>
      <c r="AI104" s="24"/>
      <c r="AJ104" s="24"/>
      <c r="AK104" s="24"/>
      <c r="AL104" s="24"/>
    </row>
    <row r="105" spans="1:38" s="62" customFormat="1" ht="17.45" customHeight="1">
      <c r="A105" s="24" t="s">
        <v>845</v>
      </c>
      <c r="B105" s="24"/>
      <c r="C105" s="24" t="s">
        <v>846</v>
      </c>
      <c r="D105" s="25">
        <v>1084</v>
      </c>
      <c r="E105" s="25">
        <v>1001</v>
      </c>
      <c r="F105" s="22">
        <v>1084</v>
      </c>
      <c r="G105" s="22">
        <v>1002</v>
      </c>
      <c r="H105" s="24" t="s">
        <v>439</v>
      </c>
      <c r="I105" s="24" t="s">
        <v>38</v>
      </c>
      <c r="J105" s="24" t="s">
        <v>75</v>
      </c>
      <c r="K105" s="24" t="b">
        <v>0</v>
      </c>
      <c r="L105" s="24" t="b">
        <v>0</v>
      </c>
      <c r="M105" s="24" t="b">
        <v>0</v>
      </c>
      <c r="N105" s="29">
        <v>0.9647</v>
      </c>
      <c r="O105" s="24" t="s">
        <v>847</v>
      </c>
      <c r="P105" s="92" t="str">
        <f t="shared" si="8"/>
        <v>Yes</v>
      </c>
      <c r="Q105" s="92" t="str">
        <f t="shared" si="9"/>
        <v>Yes</v>
      </c>
      <c r="R105" s="24" t="s">
        <v>848</v>
      </c>
      <c r="S105" s="30" t="s">
        <v>849</v>
      </c>
      <c r="T105" s="30" t="s">
        <v>850</v>
      </c>
      <c r="U105" s="25">
        <v>10280</v>
      </c>
      <c r="V105" s="25">
        <v>10001</v>
      </c>
      <c r="W105" s="24" t="s">
        <v>64</v>
      </c>
      <c r="X105" s="24"/>
      <c r="Y105" s="24"/>
      <c r="Z105" s="24" t="s">
        <v>64</v>
      </c>
      <c r="AA105" s="24"/>
      <c r="AB105" s="24" t="s">
        <v>64</v>
      </c>
      <c r="AC105" s="24"/>
      <c r="AD105" s="24" t="s">
        <v>64</v>
      </c>
      <c r="AE105" s="81"/>
      <c r="AF105" s="24" t="s">
        <v>64</v>
      </c>
      <c r="AG105" s="24"/>
      <c r="AH105" s="24" t="s">
        <v>124</v>
      </c>
      <c r="AI105" s="24"/>
      <c r="AJ105" s="24" t="s">
        <v>124</v>
      </c>
      <c r="AK105" s="24"/>
      <c r="AL105" s="24" t="s">
        <v>124</v>
      </c>
    </row>
    <row r="106" spans="1:38" s="62" customFormat="1" ht="17.45" customHeight="1">
      <c r="A106" s="24" t="s">
        <v>854</v>
      </c>
      <c r="B106" s="24"/>
      <c r="C106" s="24" t="s">
        <v>855</v>
      </c>
      <c r="D106" s="25">
        <v>1327</v>
      </c>
      <c r="E106" s="25">
        <v>1001</v>
      </c>
      <c r="F106" s="25">
        <v>1327</v>
      </c>
      <c r="G106" s="25">
        <v>1002</v>
      </c>
      <c r="H106" s="24" t="s">
        <v>499</v>
      </c>
      <c r="I106" s="24" t="s">
        <v>382</v>
      </c>
      <c r="J106" s="24" t="s">
        <v>500</v>
      </c>
      <c r="K106" s="24" t="b">
        <v>0</v>
      </c>
      <c r="L106" s="24" t="b">
        <v>0</v>
      </c>
      <c r="M106" s="24" t="b">
        <v>0</v>
      </c>
      <c r="N106" s="29">
        <v>0.97430000000000005</v>
      </c>
      <c r="O106" s="24" t="s">
        <v>856</v>
      </c>
      <c r="P106" s="92" t="str">
        <f t="shared" si="8"/>
        <v>Yes</v>
      </c>
      <c r="Q106" s="92" t="str">
        <f t="shared" si="9"/>
        <v>Yes</v>
      </c>
      <c r="R106" s="24" t="s">
        <v>857</v>
      </c>
      <c r="S106" s="30" t="s">
        <v>858</v>
      </c>
      <c r="T106" s="30" t="s">
        <v>859</v>
      </c>
      <c r="U106" s="25">
        <v>10024</v>
      </c>
      <c r="V106" s="25">
        <v>10002</v>
      </c>
      <c r="W106" s="22" t="s">
        <v>3816</v>
      </c>
      <c r="X106" s="24"/>
      <c r="Y106" s="24" t="s">
        <v>3817</v>
      </c>
      <c r="Z106" s="24" t="s">
        <v>167</v>
      </c>
      <c r="AA106" s="24" t="s">
        <v>124</v>
      </c>
      <c r="AB106" s="24" t="s">
        <v>167</v>
      </c>
      <c r="AC106" s="22" t="s">
        <v>124</v>
      </c>
      <c r="AD106" s="24" t="s">
        <v>167</v>
      </c>
      <c r="AE106" s="81" t="s">
        <v>124</v>
      </c>
      <c r="AF106" s="24" t="s">
        <v>167</v>
      </c>
      <c r="AG106" s="24"/>
      <c r="AH106" s="24" t="s">
        <v>124</v>
      </c>
      <c r="AI106" s="24"/>
      <c r="AJ106" s="24" t="s">
        <v>124</v>
      </c>
      <c r="AK106" s="24"/>
      <c r="AL106" s="24" t="s">
        <v>124</v>
      </c>
    </row>
    <row r="107" spans="1:38" s="62" customFormat="1" ht="17.45" customHeight="1">
      <c r="A107" s="22" t="s">
        <v>866</v>
      </c>
      <c r="B107" s="22"/>
      <c r="C107" s="22" t="s">
        <v>867</v>
      </c>
      <c r="D107" s="22">
        <v>1202</v>
      </c>
      <c r="E107" s="22">
        <v>1001</v>
      </c>
      <c r="F107" s="22">
        <v>1202</v>
      </c>
      <c r="G107" s="22">
        <v>1002</v>
      </c>
      <c r="H107" s="22" t="s">
        <v>37</v>
      </c>
      <c r="I107" s="22" t="s">
        <v>38</v>
      </c>
      <c r="J107" s="22" t="s">
        <v>412</v>
      </c>
      <c r="K107" s="24" t="b">
        <v>0</v>
      </c>
      <c r="L107" s="24" t="b">
        <v>0</v>
      </c>
      <c r="M107" s="24" t="b">
        <v>0</v>
      </c>
      <c r="N107" s="29">
        <v>0.9607</v>
      </c>
      <c r="O107" s="22" t="s">
        <v>868</v>
      </c>
      <c r="P107" s="92" t="str">
        <f t="shared" si="8"/>
        <v>Yes</v>
      </c>
      <c r="Q107" s="92" t="str">
        <f t="shared" si="9"/>
        <v>Yes</v>
      </c>
      <c r="R107" s="22" t="s">
        <v>869</v>
      </c>
      <c r="S107" s="30" t="s">
        <v>870</v>
      </c>
      <c r="T107" s="30" t="s">
        <v>871</v>
      </c>
      <c r="U107" s="22">
        <v>10019</v>
      </c>
      <c r="V107" s="22">
        <v>10001</v>
      </c>
      <c r="W107" s="22" t="s">
        <v>3816</v>
      </c>
      <c r="X107" s="22"/>
      <c r="Y107" s="22" t="s">
        <v>3816</v>
      </c>
      <c r="Z107" s="22"/>
      <c r="AA107" s="22" t="s">
        <v>64</v>
      </c>
      <c r="AB107" s="22"/>
      <c r="AC107" s="22" t="s">
        <v>64</v>
      </c>
      <c r="AD107" s="22"/>
      <c r="AE107" s="82"/>
      <c r="AF107" s="22" t="s">
        <v>64</v>
      </c>
      <c r="AG107" s="22"/>
      <c r="AH107" s="22" t="s">
        <v>124</v>
      </c>
      <c r="AI107" s="22"/>
      <c r="AJ107" s="22" t="s">
        <v>124</v>
      </c>
      <c r="AK107" s="22"/>
      <c r="AL107" s="22" t="s">
        <v>124</v>
      </c>
    </row>
    <row r="108" spans="1:38" s="62" customFormat="1" ht="17.45" customHeight="1">
      <c r="A108" s="24" t="s">
        <v>872</v>
      </c>
      <c r="B108" s="24"/>
      <c r="C108" s="24" t="s">
        <v>873</v>
      </c>
      <c r="D108" s="25">
        <v>1075</v>
      </c>
      <c r="E108" s="25">
        <v>1001</v>
      </c>
      <c r="F108" s="22">
        <v>1075</v>
      </c>
      <c r="G108" s="22">
        <v>1002</v>
      </c>
      <c r="H108" s="24" t="s">
        <v>37</v>
      </c>
      <c r="I108" s="24" t="s">
        <v>38</v>
      </c>
      <c r="J108" s="24" t="s">
        <v>75</v>
      </c>
      <c r="K108" s="24" t="b">
        <v>0</v>
      </c>
      <c r="L108" s="24" t="b">
        <v>0</v>
      </c>
      <c r="M108" s="24" t="b">
        <v>0</v>
      </c>
      <c r="N108" s="29">
        <v>0.96289999999999998</v>
      </c>
      <c r="O108" s="24" t="s">
        <v>874</v>
      </c>
      <c r="P108" s="92" t="str">
        <f t="shared" si="8"/>
        <v>Yes</v>
      </c>
      <c r="Q108" s="92" t="str">
        <f t="shared" si="9"/>
        <v>Yes</v>
      </c>
      <c r="R108" s="24" t="s">
        <v>875</v>
      </c>
      <c r="S108" s="30" t="s">
        <v>876</v>
      </c>
      <c r="T108" s="30"/>
      <c r="U108" s="22">
        <v>10206</v>
      </c>
      <c r="V108" s="22">
        <v>4</v>
      </c>
      <c r="W108" s="24" t="s">
        <v>64</v>
      </c>
      <c r="X108" s="96"/>
      <c r="Y108" s="24" t="s">
        <v>167</v>
      </c>
      <c r="Z108" s="24" t="s">
        <v>124</v>
      </c>
      <c r="AA108" s="103"/>
      <c r="AB108" s="22" t="s">
        <v>64</v>
      </c>
      <c r="AC108" s="103"/>
      <c r="AD108" s="22" t="s">
        <v>64</v>
      </c>
      <c r="AE108" s="99"/>
      <c r="AF108" s="22" t="s">
        <v>64</v>
      </c>
      <c r="AG108" s="103"/>
      <c r="AH108" s="22" t="s">
        <v>124</v>
      </c>
      <c r="AI108" s="103"/>
      <c r="AJ108" s="22" t="s">
        <v>124</v>
      </c>
      <c r="AK108" s="103"/>
      <c r="AL108" s="22" t="s">
        <v>124</v>
      </c>
    </row>
    <row r="109" spans="1:38" s="62" customFormat="1" ht="17.45" customHeight="1">
      <c r="A109" s="78" t="s">
        <v>3767</v>
      </c>
      <c r="B109" s="78"/>
      <c r="C109" s="78" t="s">
        <v>3819</v>
      </c>
      <c r="D109" s="79">
        <v>7076</v>
      </c>
      <c r="E109" s="79">
        <v>1001</v>
      </c>
      <c r="F109" s="79">
        <v>7076</v>
      </c>
      <c r="G109" s="79">
        <v>1002</v>
      </c>
      <c r="H109" s="78" t="s">
        <v>2910</v>
      </c>
      <c r="I109" s="78" t="s">
        <v>3791</v>
      </c>
      <c r="J109" s="78"/>
      <c r="K109" s="78" t="b">
        <v>0</v>
      </c>
      <c r="L109" s="78" t="b">
        <v>0</v>
      </c>
      <c r="M109" s="78" t="b">
        <v>0</v>
      </c>
      <c r="N109" s="85">
        <v>0.95040000000000002</v>
      </c>
      <c r="O109" s="78" t="s">
        <v>3758</v>
      </c>
      <c r="P109" s="92" t="str">
        <f t="shared" si="8"/>
        <v>Yes</v>
      </c>
      <c r="Q109" s="92" t="str">
        <f t="shared" si="9"/>
        <v>Yes</v>
      </c>
      <c r="R109" s="78" t="s">
        <v>3768</v>
      </c>
      <c r="S109" s="93" t="s">
        <v>3777</v>
      </c>
      <c r="T109" s="93" t="s">
        <v>3778</v>
      </c>
      <c r="U109" s="79">
        <v>18630</v>
      </c>
      <c r="V109" s="79">
        <v>50300</v>
      </c>
      <c r="W109" s="78" t="s">
        <v>64</v>
      </c>
      <c r="X109" s="78"/>
      <c r="Y109" s="78" t="s">
        <v>64</v>
      </c>
      <c r="Z109" s="78"/>
      <c r="AA109" s="78" t="s">
        <v>3790</v>
      </c>
      <c r="AB109" s="78"/>
      <c r="AC109" s="78" t="s">
        <v>3790</v>
      </c>
      <c r="AD109" s="78"/>
      <c r="AE109" s="90"/>
      <c r="AF109" s="78"/>
      <c r="AG109" s="78" t="s">
        <v>3790</v>
      </c>
      <c r="AH109" s="78"/>
      <c r="AI109" s="78" t="s">
        <v>3790</v>
      </c>
      <c r="AJ109" s="78"/>
      <c r="AK109" s="78" t="s">
        <v>3790</v>
      </c>
      <c r="AL109" s="78"/>
    </row>
    <row r="110" spans="1:38" s="62" customFormat="1" ht="17.45" customHeight="1">
      <c r="A110" s="78" t="s">
        <v>56</v>
      </c>
      <c r="B110" s="110" t="s">
        <v>57</v>
      </c>
      <c r="C110" s="78" t="s">
        <v>58</v>
      </c>
      <c r="D110" s="79">
        <v>5532</v>
      </c>
      <c r="E110" s="79">
        <v>1001</v>
      </c>
      <c r="F110" s="79">
        <v>5532</v>
      </c>
      <c r="G110" s="78">
        <v>1002</v>
      </c>
      <c r="H110" s="78" t="s">
        <v>37</v>
      </c>
      <c r="I110" s="78" t="s">
        <v>38</v>
      </c>
      <c r="J110" s="78" t="s">
        <v>59</v>
      </c>
      <c r="K110" s="78" t="b">
        <v>0</v>
      </c>
      <c r="L110" s="24" t="b">
        <v>0</v>
      </c>
      <c r="M110" s="78" t="b">
        <v>0</v>
      </c>
      <c r="N110" s="85">
        <v>0.96020000000000005</v>
      </c>
      <c r="O110" s="78" t="s">
        <v>60</v>
      </c>
      <c r="P110" s="92" t="str">
        <f t="shared" si="8"/>
        <v>Yes</v>
      </c>
      <c r="Q110" s="92" t="str">
        <f t="shared" si="9"/>
        <v>Yes</v>
      </c>
      <c r="R110" s="78" t="s">
        <v>61</v>
      </c>
      <c r="S110" s="93" t="s">
        <v>62</v>
      </c>
      <c r="T110" s="93" t="s">
        <v>63</v>
      </c>
      <c r="U110" s="78">
        <v>10456</v>
      </c>
      <c r="V110" s="78">
        <v>50304</v>
      </c>
      <c r="W110" s="78" t="s">
        <v>64</v>
      </c>
      <c r="X110" s="78"/>
      <c r="Y110" s="78" t="s">
        <v>64</v>
      </c>
      <c r="Z110" s="78"/>
      <c r="AA110" s="78"/>
      <c r="AB110" s="78"/>
      <c r="AC110" s="78"/>
      <c r="AD110" s="78"/>
      <c r="AE110" s="90"/>
      <c r="AF110" s="78"/>
      <c r="AG110" s="78"/>
      <c r="AH110" s="78"/>
      <c r="AI110" s="78" t="s">
        <v>64</v>
      </c>
      <c r="AJ110" s="78"/>
      <c r="AK110" s="78"/>
      <c r="AL110" s="78"/>
    </row>
    <row r="111" spans="1:38" s="62" customFormat="1" ht="17.45" customHeight="1">
      <c r="A111" s="80" t="s">
        <v>3215</v>
      </c>
      <c r="B111" s="80"/>
      <c r="C111" s="78" t="s">
        <v>3182</v>
      </c>
      <c r="D111" s="80">
        <v>6186</v>
      </c>
      <c r="E111" s="80">
        <v>1001</v>
      </c>
      <c r="F111" s="80">
        <v>6186</v>
      </c>
      <c r="G111" s="80">
        <v>1002</v>
      </c>
      <c r="H111" s="80" t="s">
        <v>37</v>
      </c>
      <c r="I111" s="80" t="s">
        <v>38</v>
      </c>
      <c r="J111" s="80" t="s">
        <v>2908</v>
      </c>
      <c r="K111" s="80" t="b">
        <v>0</v>
      </c>
      <c r="L111" s="24" t="b">
        <v>0</v>
      </c>
      <c r="M111" s="80" t="b">
        <v>0</v>
      </c>
      <c r="N111" s="87">
        <v>0.95220000000000005</v>
      </c>
      <c r="O111" s="80" t="s">
        <v>3148</v>
      </c>
      <c r="P111" s="142" t="str">
        <f t="shared" si="8"/>
        <v>Yes</v>
      </c>
      <c r="Q111" s="142" t="str">
        <f t="shared" si="9"/>
        <v>Yes</v>
      </c>
      <c r="R111" s="80" t="s">
        <v>3173</v>
      </c>
      <c r="S111" s="80" t="s">
        <v>3155</v>
      </c>
      <c r="T111" s="80" t="s">
        <v>3156</v>
      </c>
      <c r="U111" s="80">
        <v>10833</v>
      </c>
      <c r="V111" s="80">
        <v>50300</v>
      </c>
      <c r="W111" s="80" t="s">
        <v>3177</v>
      </c>
      <c r="X111" s="80"/>
      <c r="Y111" s="80" t="s">
        <v>3177</v>
      </c>
      <c r="Z111" s="80"/>
      <c r="AA111" s="80" t="s">
        <v>3177</v>
      </c>
      <c r="AB111" s="80"/>
      <c r="AC111" s="80" t="s">
        <v>3177</v>
      </c>
      <c r="AD111" s="80"/>
      <c r="AE111" s="100"/>
      <c r="AF111" s="80"/>
      <c r="AG111" s="80" t="s">
        <v>3177</v>
      </c>
      <c r="AH111" s="80"/>
      <c r="AI111" s="80" t="s">
        <v>3177</v>
      </c>
      <c r="AJ111" s="80"/>
      <c r="AK111" s="80" t="s">
        <v>3177</v>
      </c>
      <c r="AL111" s="80"/>
    </row>
    <row r="112" spans="1:38" s="59" customFormat="1" ht="17.45" customHeight="1">
      <c r="A112" s="24" t="s">
        <v>901</v>
      </c>
      <c r="B112" s="24"/>
      <c r="C112" s="24" t="s">
        <v>902</v>
      </c>
      <c r="D112" s="25">
        <v>1234</v>
      </c>
      <c r="E112" s="25">
        <v>1001</v>
      </c>
      <c r="F112" s="25">
        <v>1234</v>
      </c>
      <c r="G112" s="25">
        <v>1002</v>
      </c>
      <c r="H112" s="24" t="s">
        <v>37</v>
      </c>
      <c r="I112" s="24" t="s">
        <v>38</v>
      </c>
      <c r="J112" s="24" t="s">
        <v>781</v>
      </c>
      <c r="K112" s="24" t="b">
        <v>0</v>
      </c>
      <c r="L112" s="24" t="b">
        <v>0</v>
      </c>
      <c r="M112" s="24" t="b">
        <v>0</v>
      </c>
      <c r="N112" s="29">
        <v>0.95379999999999998</v>
      </c>
      <c r="O112" s="24" t="s">
        <v>903</v>
      </c>
      <c r="P112" s="92" t="str">
        <f t="shared" si="8"/>
        <v>Yes</v>
      </c>
      <c r="Q112" s="92" t="str">
        <f t="shared" si="9"/>
        <v>Yes</v>
      </c>
      <c r="R112" s="24" t="s">
        <v>904</v>
      </c>
      <c r="S112" s="30" t="s">
        <v>905</v>
      </c>
      <c r="T112" s="30" t="s">
        <v>906</v>
      </c>
      <c r="U112" s="25">
        <v>11020</v>
      </c>
      <c r="V112" s="25">
        <v>10001</v>
      </c>
      <c r="W112" s="24" t="s">
        <v>64</v>
      </c>
      <c r="X112" s="24"/>
      <c r="Y112" s="24"/>
      <c r="Z112" s="24" t="s">
        <v>64</v>
      </c>
      <c r="AA112" s="24"/>
      <c r="AB112" s="22" t="s">
        <v>64</v>
      </c>
      <c r="AC112" s="24"/>
      <c r="AD112" s="22" t="s">
        <v>64</v>
      </c>
      <c r="AE112" s="81"/>
      <c r="AF112" s="24" t="s">
        <v>64</v>
      </c>
      <c r="AG112" s="24"/>
      <c r="AH112" s="24" t="s">
        <v>64</v>
      </c>
      <c r="AI112" s="24"/>
      <c r="AJ112" s="24" t="s">
        <v>64</v>
      </c>
      <c r="AK112" s="24"/>
      <c r="AL112" s="24" t="s">
        <v>64</v>
      </c>
    </row>
    <row r="113" spans="1:214" s="59" customFormat="1" ht="17.45" customHeight="1">
      <c r="A113" s="24" t="s">
        <v>907</v>
      </c>
      <c r="B113" s="24"/>
      <c r="C113" s="24" t="s">
        <v>908</v>
      </c>
      <c r="D113" s="22">
        <v>2047</v>
      </c>
      <c r="E113" s="22">
        <v>1001</v>
      </c>
      <c r="F113" s="22">
        <v>2047</v>
      </c>
      <c r="G113" s="22">
        <v>1002</v>
      </c>
      <c r="H113" s="24" t="s">
        <v>83</v>
      </c>
      <c r="I113" s="24" t="s">
        <v>38</v>
      </c>
      <c r="J113" s="24" t="s">
        <v>375</v>
      </c>
      <c r="K113" s="24" t="b">
        <v>0</v>
      </c>
      <c r="L113" s="24" t="b">
        <v>0</v>
      </c>
      <c r="M113" s="37" t="b">
        <v>0</v>
      </c>
      <c r="N113" s="29" t="s">
        <v>909</v>
      </c>
      <c r="O113" s="24" t="s">
        <v>910</v>
      </c>
      <c r="P113" s="92" t="str">
        <f t="shared" si="8"/>
        <v>Yes</v>
      </c>
      <c r="Q113" s="92" t="str">
        <f t="shared" si="9"/>
        <v>Yes</v>
      </c>
      <c r="R113" s="24" t="s">
        <v>911</v>
      </c>
      <c r="S113" s="95" t="s">
        <v>912</v>
      </c>
      <c r="T113" s="95" t="s">
        <v>913</v>
      </c>
      <c r="U113" s="95">
        <v>19268</v>
      </c>
      <c r="V113" s="95">
        <v>50300</v>
      </c>
      <c r="W113" s="22" t="s">
        <v>3816</v>
      </c>
      <c r="X113" s="106"/>
      <c r="Y113" s="22" t="s">
        <v>3816</v>
      </c>
      <c r="Z113" s="106"/>
      <c r="AA113" s="160"/>
      <c r="AB113" s="106"/>
      <c r="AC113" s="81" t="s">
        <v>64</v>
      </c>
      <c r="AD113" s="106"/>
      <c r="AE113" s="160"/>
      <c r="AF113" s="106"/>
      <c r="AG113" s="160"/>
      <c r="AH113" s="106"/>
      <c r="AI113" s="160"/>
      <c r="AJ113" s="106"/>
      <c r="AK113" s="160"/>
      <c r="AL113" s="106"/>
    </row>
    <row r="114" spans="1:214" s="59" customFormat="1" ht="17.45" customHeight="1">
      <c r="A114" s="24" t="s">
        <v>914</v>
      </c>
      <c r="B114" s="24"/>
      <c r="C114" s="24" t="s">
        <v>915</v>
      </c>
      <c r="D114" s="25">
        <v>1415</v>
      </c>
      <c r="E114" s="25">
        <v>1001</v>
      </c>
      <c r="F114" s="25">
        <v>1415</v>
      </c>
      <c r="G114" s="25">
        <v>1002</v>
      </c>
      <c r="H114" s="24" t="s">
        <v>97</v>
      </c>
      <c r="I114" s="24" t="s">
        <v>97</v>
      </c>
      <c r="J114" s="22"/>
      <c r="K114" s="24" t="b">
        <v>0</v>
      </c>
      <c r="L114" s="24" t="b">
        <v>0</v>
      </c>
      <c r="M114" s="24" t="b">
        <v>0</v>
      </c>
      <c r="N114" s="29">
        <v>0.9677</v>
      </c>
      <c r="O114" s="24" t="s">
        <v>916</v>
      </c>
      <c r="P114" s="92" t="str">
        <f t="shared" si="8"/>
        <v>Yes</v>
      </c>
      <c r="Q114" s="92" t="str">
        <f t="shared" si="9"/>
        <v>Yes</v>
      </c>
      <c r="R114" s="24" t="s">
        <v>917</v>
      </c>
      <c r="S114" s="30" t="s">
        <v>918</v>
      </c>
      <c r="T114" s="30" t="s">
        <v>919</v>
      </c>
      <c r="U114" s="25">
        <v>17</v>
      </c>
      <c r="V114" s="25">
        <v>10001</v>
      </c>
      <c r="W114" s="22" t="s">
        <v>3816</v>
      </c>
      <c r="X114" s="24"/>
      <c r="Y114" s="81" t="s">
        <v>3817</v>
      </c>
      <c r="Z114" s="24" t="s">
        <v>167</v>
      </c>
      <c r="AA114" s="81" t="s">
        <v>124</v>
      </c>
      <c r="AB114" s="24" t="s">
        <v>167</v>
      </c>
      <c r="AC114" s="81" t="s">
        <v>124</v>
      </c>
      <c r="AD114" s="24" t="s">
        <v>167</v>
      </c>
      <c r="AE114" s="81" t="s">
        <v>124</v>
      </c>
      <c r="AF114" s="24" t="s">
        <v>167</v>
      </c>
      <c r="AG114" s="81"/>
      <c r="AH114" s="24" t="s">
        <v>64</v>
      </c>
      <c r="AI114" s="81"/>
      <c r="AJ114" s="24" t="s">
        <v>64</v>
      </c>
      <c r="AK114" s="81"/>
      <c r="AL114" s="24" t="s">
        <v>64</v>
      </c>
    </row>
    <row r="115" spans="1:214" s="59" customFormat="1" ht="17.45" customHeight="1">
      <c r="A115" s="22" t="s">
        <v>920</v>
      </c>
      <c r="B115" s="22"/>
      <c r="C115" s="22" t="s">
        <v>921</v>
      </c>
      <c r="D115" s="22">
        <v>1949</v>
      </c>
      <c r="E115" s="22">
        <v>1001</v>
      </c>
      <c r="F115" s="22">
        <v>1949</v>
      </c>
      <c r="G115" s="22">
        <v>1002</v>
      </c>
      <c r="H115" s="24" t="s">
        <v>37</v>
      </c>
      <c r="I115" s="24" t="s">
        <v>382</v>
      </c>
      <c r="J115" s="24" t="s">
        <v>203</v>
      </c>
      <c r="K115" s="24" t="b">
        <v>0</v>
      </c>
      <c r="L115" s="24" t="b">
        <v>0</v>
      </c>
      <c r="M115" s="24" t="b">
        <v>0</v>
      </c>
      <c r="N115" s="29">
        <v>0.96040000000000003</v>
      </c>
      <c r="O115" s="22" t="s">
        <v>922</v>
      </c>
      <c r="P115" s="92" t="str">
        <f t="shared" si="8"/>
        <v>Yes</v>
      </c>
      <c r="Q115" s="92" t="str">
        <f t="shared" si="9"/>
        <v>Yes</v>
      </c>
      <c r="R115" s="24" t="s">
        <v>923</v>
      </c>
      <c r="S115" s="30" t="s">
        <v>924</v>
      </c>
      <c r="T115" s="30" t="s">
        <v>925</v>
      </c>
      <c r="U115" s="30">
        <v>10645</v>
      </c>
      <c r="V115" s="30">
        <v>50300</v>
      </c>
      <c r="W115" s="22" t="s">
        <v>3816</v>
      </c>
      <c r="X115" s="22"/>
      <c r="Y115" s="22" t="s">
        <v>3816</v>
      </c>
      <c r="Z115" s="22"/>
      <c r="AA115" s="82" t="s">
        <v>64</v>
      </c>
      <c r="AB115" s="22"/>
      <c r="AC115" s="82" t="s">
        <v>64</v>
      </c>
      <c r="AD115" s="22"/>
      <c r="AE115" s="82" t="s">
        <v>64</v>
      </c>
      <c r="AF115" s="22"/>
      <c r="AG115" s="82"/>
      <c r="AH115" s="22"/>
      <c r="AI115" s="82"/>
      <c r="AJ115" s="22"/>
      <c r="AK115" s="82"/>
      <c r="AL115" s="22"/>
    </row>
    <row r="116" spans="1:214" s="59" customFormat="1" ht="17.45" customHeight="1">
      <c r="A116" s="78" t="s">
        <v>3188</v>
      </c>
      <c r="B116" s="78"/>
      <c r="C116" s="78" t="s">
        <v>3220</v>
      </c>
      <c r="D116" s="78">
        <v>6220</v>
      </c>
      <c r="E116" s="78">
        <v>1001</v>
      </c>
      <c r="F116" s="78">
        <v>6220</v>
      </c>
      <c r="G116" s="78">
        <v>1002</v>
      </c>
      <c r="H116" s="78" t="s">
        <v>3236</v>
      </c>
      <c r="I116" s="78" t="s">
        <v>3238</v>
      </c>
      <c r="J116" s="78" t="s">
        <v>3161</v>
      </c>
      <c r="K116" s="78" t="b">
        <v>0</v>
      </c>
      <c r="L116" s="24" t="b">
        <v>1</v>
      </c>
      <c r="M116" s="78" t="b">
        <v>0</v>
      </c>
      <c r="N116" s="88">
        <v>0.96440000000000003</v>
      </c>
      <c r="O116" s="78" t="s">
        <v>3197</v>
      </c>
      <c r="P116" s="92" t="str">
        <f t="shared" si="8"/>
        <v>Yes</v>
      </c>
      <c r="Q116" s="92" t="str">
        <f t="shared" si="9"/>
        <v>Yes</v>
      </c>
      <c r="R116" s="78" t="s">
        <v>3228</v>
      </c>
      <c r="S116" s="78" t="s">
        <v>3211</v>
      </c>
      <c r="T116" s="78" t="s">
        <v>3212</v>
      </c>
      <c r="U116" s="84">
        <v>18641</v>
      </c>
      <c r="V116" s="84">
        <v>50300</v>
      </c>
      <c r="W116" s="90" t="s">
        <v>3226</v>
      </c>
      <c r="X116" s="78"/>
      <c r="Y116" s="90" t="s">
        <v>3226</v>
      </c>
      <c r="Z116" s="78"/>
      <c r="AA116" s="90" t="s">
        <v>3226</v>
      </c>
      <c r="AB116" s="78"/>
      <c r="AC116" s="90" t="s">
        <v>3226</v>
      </c>
      <c r="AD116" s="78"/>
      <c r="AE116" s="90"/>
      <c r="AF116" s="78"/>
      <c r="AG116" s="90" t="s">
        <v>3226</v>
      </c>
      <c r="AH116" s="78"/>
      <c r="AI116" s="90" t="s">
        <v>3226</v>
      </c>
      <c r="AJ116" s="78"/>
      <c r="AK116" s="90" t="s">
        <v>3226</v>
      </c>
      <c r="AL116" s="78"/>
    </row>
    <row r="117" spans="1:214" s="59" customFormat="1" ht="17.45" customHeight="1">
      <c r="A117" s="78" t="s">
        <v>3516</v>
      </c>
      <c r="B117" s="78"/>
      <c r="C117" s="78" t="s">
        <v>3522</v>
      </c>
      <c r="D117" s="78">
        <v>6953</v>
      </c>
      <c r="E117" s="79">
        <v>1001</v>
      </c>
      <c r="F117" s="78">
        <v>6953</v>
      </c>
      <c r="G117" s="84">
        <v>1002</v>
      </c>
      <c r="H117" s="78" t="s">
        <v>83</v>
      </c>
      <c r="I117" s="78" t="s">
        <v>38</v>
      </c>
      <c r="J117" s="78" t="s">
        <v>3056</v>
      </c>
      <c r="K117" s="78" t="b">
        <v>0</v>
      </c>
      <c r="L117" s="78" t="b">
        <v>0</v>
      </c>
      <c r="M117" s="78" t="b">
        <v>0</v>
      </c>
      <c r="N117" s="85">
        <v>0.96240000000000003</v>
      </c>
      <c r="O117" s="78" t="s">
        <v>3531</v>
      </c>
      <c r="P117" s="92" t="str">
        <f t="shared" si="8"/>
        <v>Yes</v>
      </c>
      <c r="Q117" s="92" t="str">
        <f t="shared" si="9"/>
        <v>Yes</v>
      </c>
      <c r="R117" s="78" t="s">
        <v>3561</v>
      </c>
      <c r="S117" s="93" t="s">
        <v>3543</v>
      </c>
      <c r="T117" s="93" t="s">
        <v>3544</v>
      </c>
      <c r="U117" s="79">
        <v>10778</v>
      </c>
      <c r="V117" s="79">
        <v>50301</v>
      </c>
      <c r="W117" s="90" t="s">
        <v>3557</v>
      </c>
      <c r="X117" s="78"/>
      <c r="Y117" s="90" t="s">
        <v>3557</v>
      </c>
      <c r="Z117" s="78"/>
      <c r="AA117" s="90" t="s">
        <v>3020</v>
      </c>
      <c r="AB117" s="84"/>
      <c r="AC117" s="90" t="s">
        <v>3020</v>
      </c>
      <c r="AD117" s="84"/>
      <c r="AE117" s="90"/>
      <c r="AF117" s="84"/>
      <c r="AG117" s="90" t="s">
        <v>3020</v>
      </c>
      <c r="AH117" s="84"/>
      <c r="AI117" s="90" t="s">
        <v>3020</v>
      </c>
      <c r="AJ117" s="84"/>
      <c r="AK117" s="90" t="s">
        <v>3020</v>
      </c>
      <c r="AL117" s="84"/>
    </row>
    <row r="118" spans="1:214" s="59" customFormat="1" ht="17.45" customHeight="1">
      <c r="A118" s="24" t="s">
        <v>932</v>
      </c>
      <c r="B118" s="24"/>
      <c r="C118" s="24" t="s">
        <v>933</v>
      </c>
      <c r="D118" s="22">
        <v>2065</v>
      </c>
      <c r="E118" s="22">
        <v>1001</v>
      </c>
      <c r="F118" s="22">
        <v>2065</v>
      </c>
      <c r="G118" s="22">
        <v>1002</v>
      </c>
      <c r="H118" s="24" t="s">
        <v>37</v>
      </c>
      <c r="I118" s="24" t="s">
        <v>38</v>
      </c>
      <c r="J118" s="24" t="s">
        <v>934</v>
      </c>
      <c r="K118" s="24" t="b">
        <v>0</v>
      </c>
      <c r="L118" s="24" t="b">
        <v>0</v>
      </c>
      <c r="M118" s="24" t="b">
        <v>0</v>
      </c>
      <c r="N118" s="29">
        <v>0.96450000000000002</v>
      </c>
      <c r="O118" s="24" t="s">
        <v>935</v>
      </c>
      <c r="P118" s="92" t="str">
        <f t="shared" si="8"/>
        <v>Yes</v>
      </c>
      <c r="Q118" s="92" t="str">
        <f t="shared" si="9"/>
        <v>Yes</v>
      </c>
      <c r="R118" s="24" t="s">
        <v>936</v>
      </c>
      <c r="S118" s="95" t="s">
        <v>937</v>
      </c>
      <c r="T118" s="95" t="s">
        <v>938</v>
      </c>
      <c r="U118" s="95">
        <v>12741</v>
      </c>
      <c r="V118" s="95">
        <v>50300</v>
      </c>
      <c r="W118" s="81" t="s">
        <v>64</v>
      </c>
      <c r="X118" s="98"/>
      <c r="Y118" s="81" t="s">
        <v>64</v>
      </c>
      <c r="Z118" s="98"/>
      <c r="AA118" s="81" t="s">
        <v>64</v>
      </c>
      <c r="AB118" s="98"/>
      <c r="AC118" s="81" t="s">
        <v>64</v>
      </c>
      <c r="AD118" s="98"/>
      <c r="AE118" s="81" t="s">
        <v>64</v>
      </c>
      <c r="AF118" s="98"/>
      <c r="AG118" s="81"/>
      <c r="AH118" s="98"/>
      <c r="AI118" s="81"/>
      <c r="AJ118" s="98"/>
      <c r="AK118" s="159"/>
      <c r="AL118" s="98"/>
    </row>
    <row r="119" spans="1:214" s="59" customFormat="1" ht="17.45" customHeight="1">
      <c r="A119" s="24" t="s">
        <v>939</v>
      </c>
      <c r="B119" s="24"/>
      <c r="C119" s="24" t="s">
        <v>940</v>
      </c>
      <c r="D119" s="25">
        <v>1309</v>
      </c>
      <c r="E119" s="25">
        <v>1001</v>
      </c>
      <c r="F119" s="22">
        <v>1309</v>
      </c>
      <c r="G119" s="22">
        <v>1002</v>
      </c>
      <c r="H119" s="24" t="s">
        <v>83</v>
      </c>
      <c r="I119" s="24" t="s">
        <v>38</v>
      </c>
      <c r="J119" s="24" t="s">
        <v>941</v>
      </c>
      <c r="K119" s="24" t="b">
        <v>0</v>
      </c>
      <c r="L119" s="24" t="b">
        <v>0</v>
      </c>
      <c r="M119" s="24" t="b">
        <v>0</v>
      </c>
      <c r="N119" s="29">
        <v>0.96120000000000005</v>
      </c>
      <c r="O119" s="24" t="s">
        <v>942</v>
      </c>
      <c r="P119" s="92" t="str">
        <f t="shared" si="8"/>
        <v>Yes</v>
      </c>
      <c r="Q119" s="92" t="str">
        <f t="shared" si="9"/>
        <v>Yes</v>
      </c>
      <c r="R119" s="24" t="s">
        <v>943</v>
      </c>
      <c r="S119" s="30" t="s">
        <v>944</v>
      </c>
      <c r="T119" s="30" t="s">
        <v>945</v>
      </c>
      <c r="U119" s="25">
        <v>10244</v>
      </c>
      <c r="V119" s="25">
        <v>10001</v>
      </c>
      <c r="W119" s="81" t="s">
        <v>64</v>
      </c>
      <c r="X119" s="24"/>
      <c r="Y119" s="81" t="s">
        <v>167</v>
      </c>
      <c r="Z119" s="24" t="s">
        <v>124</v>
      </c>
      <c r="AA119" s="81"/>
      <c r="AB119" s="24" t="s">
        <v>64</v>
      </c>
      <c r="AC119" s="81"/>
      <c r="AD119" s="24" t="s">
        <v>64</v>
      </c>
      <c r="AE119" s="81"/>
      <c r="AF119" s="24" t="s">
        <v>64</v>
      </c>
      <c r="AG119" s="81"/>
      <c r="AH119" s="24" t="s">
        <v>124</v>
      </c>
      <c r="AI119" s="81"/>
      <c r="AJ119" s="24" t="s">
        <v>124</v>
      </c>
      <c r="AK119" s="81"/>
      <c r="AL119" s="24" t="s">
        <v>124</v>
      </c>
    </row>
    <row r="120" spans="1:214" s="59" customFormat="1" ht="17.45" customHeight="1">
      <c r="A120" s="81" t="s">
        <v>966</v>
      </c>
      <c r="B120" s="81"/>
      <c r="C120" s="81" t="s">
        <v>967</v>
      </c>
      <c r="D120" s="82">
        <v>1102</v>
      </c>
      <c r="E120" s="22">
        <v>1001</v>
      </c>
      <c r="F120" s="82">
        <v>1102</v>
      </c>
      <c r="G120" s="22">
        <v>1002</v>
      </c>
      <c r="H120" s="24" t="s">
        <v>499</v>
      </c>
      <c r="I120" s="24" t="s">
        <v>382</v>
      </c>
      <c r="J120" s="81" t="s">
        <v>500</v>
      </c>
      <c r="K120" s="24" t="b">
        <v>0</v>
      </c>
      <c r="L120" s="24" t="b">
        <v>0</v>
      </c>
      <c r="M120" s="81" t="b">
        <v>0</v>
      </c>
      <c r="N120" s="89">
        <v>0.96230000000000004</v>
      </c>
      <c r="O120" s="82" t="s">
        <v>968</v>
      </c>
      <c r="P120" s="92" t="str">
        <f t="shared" si="8"/>
        <v>Yes</v>
      </c>
      <c r="Q120" s="92" t="str">
        <f t="shared" si="9"/>
        <v>Yes</v>
      </c>
      <c r="R120" s="82" t="s">
        <v>969</v>
      </c>
      <c r="S120" s="166" t="s">
        <v>970</v>
      </c>
      <c r="T120" s="166" t="s">
        <v>971</v>
      </c>
      <c r="U120" s="82">
        <v>10023</v>
      </c>
      <c r="V120" s="82">
        <v>10001</v>
      </c>
      <c r="W120" s="81" t="s">
        <v>64</v>
      </c>
      <c r="X120" s="81"/>
      <c r="Y120" s="81" t="s">
        <v>64</v>
      </c>
      <c r="Z120" s="81"/>
      <c r="AA120" s="81" t="s">
        <v>124</v>
      </c>
      <c r="AB120" s="81" t="s">
        <v>167</v>
      </c>
      <c r="AC120" s="81" t="s">
        <v>124</v>
      </c>
      <c r="AD120" s="81" t="s">
        <v>167</v>
      </c>
      <c r="AE120" s="81" t="s">
        <v>124</v>
      </c>
      <c r="AF120" s="82" t="s">
        <v>167</v>
      </c>
      <c r="AG120" s="81"/>
      <c r="AH120" s="82" t="s">
        <v>124</v>
      </c>
      <c r="AI120" s="81"/>
      <c r="AJ120" s="82" t="s">
        <v>124</v>
      </c>
      <c r="AK120" s="81"/>
      <c r="AL120" s="82" t="s">
        <v>124</v>
      </c>
    </row>
    <row r="121" spans="1:214" s="59" customFormat="1" ht="17.45" customHeight="1">
      <c r="A121" s="24" t="s">
        <v>975</v>
      </c>
      <c r="B121" s="24"/>
      <c r="C121" s="24" t="s">
        <v>976</v>
      </c>
      <c r="D121" s="25">
        <v>1037</v>
      </c>
      <c r="E121" s="25">
        <v>1001</v>
      </c>
      <c r="F121" s="25">
        <v>1037</v>
      </c>
      <c r="G121" s="25">
        <v>1002</v>
      </c>
      <c r="H121" s="24" t="s">
        <v>37</v>
      </c>
      <c r="I121" s="24" t="s">
        <v>38</v>
      </c>
      <c r="J121" s="24" t="s">
        <v>75</v>
      </c>
      <c r="K121" s="24" t="b">
        <v>1</v>
      </c>
      <c r="L121" s="24" t="b">
        <v>0</v>
      </c>
      <c r="M121" s="24" t="b">
        <v>0</v>
      </c>
      <c r="N121" s="29" t="s">
        <v>977</v>
      </c>
      <c r="O121" s="24" t="s">
        <v>978</v>
      </c>
      <c r="P121" s="92" t="str">
        <f t="shared" si="8"/>
        <v>Yes</v>
      </c>
      <c r="Q121" s="92" t="str">
        <f t="shared" si="9"/>
        <v>Yes</v>
      </c>
      <c r="R121" s="24" t="s">
        <v>979</v>
      </c>
      <c r="S121" s="30" t="s">
        <v>980</v>
      </c>
      <c r="T121" s="30" t="s">
        <v>981</v>
      </c>
      <c r="U121" s="25">
        <v>11091</v>
      </c>
      <c r="V121" s="25">
        <v>10002</v>
      </c>
      <c r="W121" s="22" t="s">
        <v>3816</v>
      </c>
      <c r="X121" s="24"/>
      <c r="Y121" s="22" t="s">
        <v>3816</v>
      </c>
      <c r="Z121" s="24"/>
      <c r="AA121" s="24"/>
      <c r="AB121" s="24" t="s">
        <v>64</v>
      </c>
      <c r="AC121" s="24"/>
      <c r="AD121" s="24" t="s">
        <v>64</v>
      </c>
      <c r="AE121" s="24"/>
      <c r="AF121" s="24" t="s">
        <v>64</v>
      </c>
      <c r="AG121" s="24"/>
      <c r="AH121" s="24" t="s">
        <v>124</v>
      </c>
      <c r="AI121" s="24"/>
      <c r="AJ121" s="24" t="s">
        <v>124</v>
      </c>
      <c r="AK121" s="24"/>
      <c r="AL121" s="24" t="s">
        <v>124</v>
      </c>
    </row>
    <row r="122" spans="1:214" s="59" customFormat="1" ht="17.45" customHeight="1">
      <c r="A122" s="78" t="s">
        <v>982</v>
      </c>
      <c r="B122" s="78"/>
      <c r="C122" s="78" t="s">
        <v>983</v>
      </c>
      <c r="D122" s="25">
        <v>4257</v>
      </c>
      <c r="E122" s="25">
        <v>1001</v>
      </c>
      <c r="F122" s="25">
        <v>4257</v>
      </c>
      <c r="G122" s="25">
        <v>1002</v>
      </c>
      <c r="H122" s="24" t="s">
        <v>37</v>
      </c>
      <c r="I122" s="24" t="s">
        <v>38</v>
      </c>
      <c r="J122" s="24" t="s">
        <v>984</v>
      </c>
      <c r="K122" s="24" t="b">
        <v>0</v>
      </c>
      <c r="L122" s="24" t="b">
        <v>0</v>
      </c>
      <c r="M122" s="24" t="b">
        <v>0</v>
      </c>
      <c r="N122" s="29">
        <v>0.9677</v>
      </c>
      <c r="O122" s="24" t="s">
        <v>985</v>
      </c>
      <c r="P122" s="92" t="str">
        <f t="shared" si="8"/>
        <v>Yes</v>
      </c>
      <c r="Q122" s="92" t="str">
        <f t="shared" si="9"/>
        <v>Yes</v>
      </c>
      <c r="R122" s="24" t="s">
        <v>986</v>
      </c>
      <c r="S122" s="30" t="s">
        <v>987</v>
      </c>
      <c r="T122" s="30" t="s">
        <v>988</v>
      </c>
      <c r="U122" s="25">
        <v>10731</v>
      </c>
      <c r="V122" s="25">
        <v>50300</v>
      </c>
      <c r="W122" s="22" t="s">
        <v>3816</v>
      </c>
      <c r="X122" s="24"/>
      <c r="Y122" s="22" t="s">
        <v>3816</v>
      </c>
      <c r="Z122" s="24"/>
      <c r="AA122" s="24" t="s">
        <v>64</v>
      </c>
      <c r="AB122" s="24"/>
      <c r="AC122" s="24" t="s">
        <v>64</v>
      </c>
      <c r="AD122" s="24"/>
      <c r="AE122" s="24"/>
      <c r="AF122" s="24"/>
      <c r="AG122" s="24" t="s">
        <v>64</v>
      </c>
      <c r="AH122" s="24"/>
      <c r="AI122" s="24" t="s">
        <v>64</v>
      </c>
      <c r="AJ122" s="24"/>
      <c r="AK122" s="24" t="s">
        <v>124</v>
      </c>
      <c r="AL122" s="24"/>
    </row>
    <row r="123" spans="1:214" s="59" customFormat="1" ht="17.45" customHeight="1">
      <c r="A123" s="24" t="s">
        <v>992</v>
      </c>
      <c r="B123" s="24"/>
      <c r="C123" s="24" t="s">
        <v>993</v>
      </c>
      <c r="D123" s="25">
        <v>1424</v>
      </c>
      <c r="E123" s="25">
        <v>1001</v>
      </c>
      <c r="F123" s="25">
        <v>1424</v>
      </c>
      <c r="G123" s="25">
        <v>1002</v>
      </c>
      <c r="H123" s="24" t="s">
        <v>37</v>
      </c>
      <c r="I123" s="24" t="s">
        <v>38</v>
      </c>
      <c r="J123" s="24" t="s">
        <v>75</v>
      </c>
      <c r="K123" s="24" t="b">
        <v>0</v>
      </c>
      <c r="L123" s="24" t="b">
        <v>0</v>
      </c>
      <c r="M123" s="24" t="b">
        <v>0</v>
      </c>
      <c r="N123" s="29" t="s">
        <v>994</v>
      </c>
      <c r="O123" s="24" t="s">
        <v>992</v>
      </c>
      <c r="P123" s="92" t="str">
        <f t="shared" si="8"/>
        <v>Yes</v>
      </c>
      <c r="Q123" s="92" t="str">
        <f t="shared" si="9"/>
        <v>Yes</v>
      </c>
      <c r="R123" s="24" t="s">
        <v>995</v>
      </c>
      <c r="S123" s="30" t="s">
        <v>996</v>
      </c>
      <c r="T123" s="30" t="s">
        <v>997</v>
      </c>
      <c r="U123" s="25">
        <v>10457</v>
      </c>
      <c r="V123" s="25">
        <v>10001</v>
      </c>
      <c r="W123" s="22" t="s">
        <v>3816</v>
      </c>
      <c r="X123" s="24"/>
      <c r="Y123" s="22" t="s">
        <v>3816</v>
      </c>
      <c r="Z123" s="24"/>
      <c r="AA123" s="24"/>
      <c r="AB123" s="24" t="s">
        <v>64</v>
      </c>
      <c r="AC123" s="22"/>
      <c r="AD123" s="24" t="s">
        <v>64</v>
      </c>
      <c r="AE123" s="22"/>
      <c r="AF123" s="24" t="s">
        <v>64</v>
      </c>
      <c r="AG123" s="22"/>
      <c r="AH123" s="24" t="s">
        <v>124</v>
      </c>
      <c r="AI123" s="22"/>
      <c r="AJ123" s="24" t="s">
        <v>124</v>
      </c>
      <c r="AK123" s="22"/>
      <c r="AL123" s="24" t="s">
        <v>124</v>
      </c>
    </row>
    <row r="124" spans="1:214" s="59" customFormat="1" ht="17.45" customHeight="1">
      <c r="A124" s="22" t="s">
        <v>998</v>
      </c>
      <c r="B124" s="22"/>
      <c r="C124" s="22" t="s">
        <v>999</v>
      </c>
      <c r="D124" s="22">
        <v>1948</v>
      </c>
      <c r="E124" s="22">
        <v>1001</v>
      </c>
      <c r="F124" s="22">
        <v>1948</v>
      </c>
      <c r="G124" s="22">
        <v>1002</v>
      </c>
      <c r="H124" s="22" t="s">
        <v>37</v>
      </c>
      <c r="I124" s="22" t="s">
        <v>38</v>
      </c>
      <c r="J124" s="22" t="s">
        <v>75</v>
      </c>
      <c r="K124" s="24" t="b">
        <v>0</v>
      </c>
      <c r="L124" s="24" t="b">
        <v>0</v>
      </c>
      <c r="M124" s="24" t="b">
        <v>0</v>
      </c>
      <c r="N124" s="29">
        <v>0.96450000000000002</v>
      </c>
      <c r="O124" s="22" t="s">
        <v>1000</v>
      </c>
      <c r="P124" s="92" t="str">
        <f t="shared" si="8"/>
        <v>Yes</v>
      </c>
      <c r="Q124" s="92" t="str">
        <f t="shared" si="9"/>
        <v>Yes</v>
      </c>
      <c r="R124" s="24" t="s">
        <v>1001</v>
      </c>
      <c r="S124" s="30" t="s">
        <v>1002</v>
      </c>
      <c r="T124" s="30" t="s">
        <v>1003</v>
      </c>
      <c r="U124" s="30">
        <v>10433</v>
      </c>
      <c r="V124" s="30">
        <v>50300</v>
      </c>
      <c r="W124" s="22" t="s">
        <v>3816</v>
      </c>
      <c r="X124" s="22"/>
      <c r="Y124" s="22" t="s">
        <v>3816</v>
      </c>
      <c r="Z124" s="22"/>
      <c r="AA124" s="22"/>
      <c r="AB124" s="22" t="s">
        <v>64</v>
      </c>
      <c r="AC124" s="22"/>
      <c r="AD124" s="22" t="s">
        <v>64</v>
      </c>
      <c r="AE124" s="22"/>
      <c r="AF124" s="22" t="s">
        <v>64</v>
      </c>
      <c r="AG124" s="22"/>
      <c r="AH124" s="22"/>
      <c r="AI124" s="22"/>
      <c r="AJ124" s="22"/>
      <c r="AK124" s="22"/>
      <c r="AL124" s="22"/>
    </row>
    <row r="125" spans="1:214" s="59" customFormat="1" ht="16.5">
      <c r="A125" s="24" t="s">
        <v>1007</v>
      </c>
      <c r="B125" s="24"/>
      <c r="C125" s="24" t="s">
        <v>3071</v>
      </c>
      <c r="D125" s="25">
        <v>1236</v>
      </c>
      <c r="E125" s="25">
        <v>1001</v>
      </c>
      <c r="F125" s="25">
        <v>1236</v>
      </c>
      <c r="G125" s="25">
        <v>1002</v>
      </c>
      <c r="H125" s="24" t="s">
        <v>83</v>
      </c>
      <c r="I125" s="24" t="s">
        <v>38</v>
      </c>
      <c r="J125" s="24" t="s">
        <v>68</v>
      </c>
      <c r="K125" s="24" t="b">
        <v>0</v>
      </c>
      <c r="L125" s="24" t="b">
        <v>0</v>
      </c>
      <c r="M125" s="24" t="b">
        <v>0</v>
      </c>
      <c r="N125" s="29">
        <v>0.9647</v>
      </c>
      <c r="O125" s="24" t="s">
        <v>1008</v>
      </c>
      <c r="P125" s="92" t="str">
        <f t="shared" si="8"/>
        <v>Yes</v>
      </c>
      <c r="Q125" s="92" t="str">
        <f t="shared" si="9"/>
        <v>Yes</v>
      </c>
      <c r="R125" s="24" t="s">
        <v>1009</v>
      </c>
      <c r="S125" s="30" t="s">
        <v>1010</v>
      </c>
      <c r="T125" s="30" t="s">
        <v>1011</v>
      </c>
      <c r="U125" s="25">
        <v>12817</v>
      </c>
      <c r="V125" s="25">
        <v>10001</v>
      </c>
      <c r="W125" s="24" t="s">
        <v>64</v>
      </c>
      <c r="X125" s="24"/>
      <c r="Y125" s="24"/>
      <c r="Z125" s="24" t="s">
        <v>167</v>
      </c>
      <c r="AA125" s="24"/>
      <c r="AB125" s="24" t="s">
        <v>167</v>
      </c>
      <c r="AC125" s="24"/>
      <c r="AD125" s="24" t="s">
        <v>167</v>
      </c>
      <c r="AE125" s="24"/>
      <c r="AF125" s="24" t="s">
        <v>167</v>
      </c>
      <c r="AG125" s="24"/>
      <c r="AH125" s="24" t="s">
        <v>64</v>
      </c>
      <c r="AI125" s="24"/>
      <c r="AJ125" s="24" t="s">
        <v>64</v>
      </c>
      <c r="AK125" s="24"/>
      <c r="AL125" s="24" t="s">
        <v>64</v>
      </c>
      <c r="AM125" s="104"/>
      <c r="AN125" s="104"/>
      <c r="AO125" s="104"/>
      <c r="AP125" s="104"/>
      <c r="AQ125" s="104"/>
      <c r="AR125" s="104"/>
      <c r="AS125" s="104"/>
      <c r="AT125" s="104"/>
      <c r="AU125" s="104"/>
      <c r="AV125" s="104"/>
      <c r="AW125" s="104"/>
      <c r="AX125" s="104"/>
      <c r="AY125" s="104"/>
      <c r="AZ125" s="104"/>
      <c r="BA125" s="104"/>
      <c r="BB125" s="104"/>
      <c r="BC125" s="104"/>
      <c r="BD125" s="104"/>
      <c r="BE125" s="104"/>
      <c r="BF125" s="104"/>
      <c r="BG125" s="104"/>
      <c r="BH125" s="104"/>
      <c r="BI125" s="104"/>
      <c r="BJ125" s="104"/>
      <c r="BK125" s="104"/>
      <c r="BL125" s="104"/>
      <c r="BM125" s="104"/>
      <c r="BN125" s="104"/>
      <c r="BO125" s="104"/>
      <c r="BP125" s="104"/>
      <c r="BQ125" s="104"/>
      <c r="BR125" s="104"/>
      <c r="BS125" s="104"/>
      <c r="BT125" s="104"/>
      <c r="BU125" s="104"/>
      <c r="BV125" s="104"/>
      <c r="BW125" s="104"/>
      <c r="BX125" s="104"/>
      <c r="BY125" s="104"/>
      <c r="BZ125" s="104"/>
      <c r="CA125" s="104"/>
      <c r="CB125" s="104"/>
      <c r="CC125" s="104"/>
      <c r="CD125" s="104"/>
      <c r="CE125" s="104"/>
      <c r="CF125" s="104"/>
      <c r="CG125" s="104"/>
      <c r="CH125" s="104"/>
      <c r="CI125" s="104"/>
      <c r="CJ125" s="104"/>
      <c r="CK125" s="104"/>
      <c r="CL125" s="104"/>
      <c r="CM125" s="104"/>
      <c r="CN125" s="104"/>
      <c r="CO125" s="104"/>
      <c r="CP125" s="104"/>
      <c r="CQ125" s="104"/>
      <c r="CR125" s="104"/>
      <c r="CS125" s="104"/>
      <c r="CT125" s="104"/>
      <c r="CU125" s="104"/>
      <c r="CV125" s="104"/>
      <c r="CW125" s="104"/>
      <c r="CX125" s="104"/>
      <c r="CY125" s="104"/>
      <c r="CZ125" s="104"/>
      <c r="DA125" s="104"/>
      <c r="DB125" s="104"/>
      <c r="DC125" s="104"/>
      <c r="DD125" s="104"/>
      <c r="DE125" s="104"/>
      <c r="DF125" s="104"/>
      <c r="DG125" s="104"/>
      <c r="DH125" s="104"/>
      <c r="DI125" s="104"/>
      <c r="DJ125" s="104"/>
      <c r="DK125" s="104"/>
      <c r="DL125" s="104"/>
      <c r="DM125" s="104"/>
      <c r="DN125" s="104"/>
      <c r="DO125" s="104"/>
      <c r="DP125" s="104"/>
      <c r="DQ125" s="104"/>
      <c r="DR125" s="104"/>
      <c r="DS125" s="104"/>
      <c r="DT125" s="104"/>
      <c r="DU125" s="104"/>
      <c r="DV125" s="104"/>
      <c r="DW125" s="104"/>
      <c r="DX125" s="104"/>
      <c r="DY125" s="104"/>
      <c r="DZ125" s="104"/>
      <c r="EA125" s="104"/>
      <c r="EB125" s="104"/>
      <c r="EC125" s="104"/>
      <c r="ED125" s="104"/>
      <c r="EE125" s="104"/>
      <c r="EF125" s="104"/>
      <c r="EG125" s="104"/>
      <c r="EH125" s="104"/>
      <c r="EI125" s="104"/>
      <c r="EJ125" s="104"/>
      <c r="EK125" s="104"/>
      <c r="EL125" s="104"/>
      <c r="EM125" s="104"/>
      <c r="EN125" s="104"/>
      <c r="EO125" s="104"/>
      <c r="EP125" s="104"/>
      <c r="EQ125" s="104"/>
      <c r="ER125" s="104"/>
      <c r="ES125" s="104"/>
      <c r="ET125" s="104"/>
      <c r="EU125" s="104"/>
      <c r="EV125" s="104"/>
      <c r="EW125" s="104"/>
      <c r="EX125" s="104"/>
      <c r="EY125" s="104"/>
      <c r="EZ125" s="104"/>
      <c r="FA125" s="104"/>
      <c r="FB125" s="104"/>
      <c r="FC125" s="104"/>
      <c r="FD125" s="104"/>
      <c r="FE125" s="104"/>
      <c r="FF125" s="104"/>
      <c r="FG125" s="104"/>
      <c r="FH125" s="104"/>
      <c r="FI125" s="104"/>
      <c r="FJ125" s="104"/>
      <c r="FK125" s="104"/>
      <c r="FL125" s="104"/>
      <c r="FM125" s="104"/>
      <c r="FN125" s="104"/>
      <c r="FO125" s="104"/>
      <c r="FP125" s="104"/>
      <c r="FQ125" s="104"/>
      <c r="FR125" s="104"/>
      <c r="FS125" s="104"/>
      <c r="FT125" s="104"/>
      <c r="FU125" s="104"/>
      <c r="FV125" s="104"/>
      <c r="FW125" s="104"/>
      <c r="FX125" s="104"/>
      <c r="FY125" s="104"/>
      <c r="FZ125" s="104"/>
      <c r="GA125" s="104"/>
      <c r="GB125" s="104"/>
      <c r="GC125" s="104"/>
      <c r="GD125" s="104"/>
      <c r="GE125" s="104"/>
      <c r="GF125" s="104"/>
      <c r="GG125" s="104"/>
      <c r="GH125" s="104"/>
      <c r="GI125" s="104"/>
      <c r="GJ125" s="104"/>
      <c r="GK125" s="104"/>
      <c r="GL125" s="104"/>
      <c r="GM125" s="104"/>
      <c r="GN125" s="104"/>
      <c r="GO125" s="104"/>
      <c r="GP125" s="104"/>
      <c r="GQ125" s="104"/>
      <c r="GR125" s="104"/>
      <c r="GS125" s="104"/>
      <c r="GT125" s="104"/>
      <c r="GU125" s="104"/>
      <c r="GV125" s="104"/>
      <c r="GW125" s="104"/>
      <c r="GX125" s="104"/>
      <c r="GY125" s="104"/>
      <c r="GZ125" s="104"/>
      <c r="HA125" s="104"/>
      <c r="HB125" s="104"/>
      <c r="HC125" s="104"/>
      <c r="HD125" s="104"/>
      <c r="HE125" s="104"/>
      <c r="HF125" s="104"/>
    </row>
    <row r="126" spans="1:214" s="59" customFormat="1" ht="16.5">
      <c r="A126" s="78" t="s">
        <v>3436</v>
      </c>
      <c r="B126" s="78"/>
      <c r="C126" s="78" t="s">
        <v>3430</v>
      </c>
      <c r="D126" s="79">
        <v>6417</v>
      </c>
      <c r="E126" s="79">
        <v>1001</v>
      </c>
      <c r="F126" s="79">
        <v>6417</v>
      </c>
      <c r="G126" s="84">
        <v>1002</v>
      </c>
      <c r="H126" s="86" t="s">
        <v>2955</v>
      </c>
      <c r="I126" s="86" t="s">
        <v>38</v>
      </c>
      <c r="J126" s="86" t="s">
        <v>3171</v>
      </c>
      <c r="K126" s="78" t="b">
        <v>0</v>
      </c>
      <c r="L126" s="78" t="b">
        <v>0</v>
      </c>
      <c r="M126" s="78" t="b">
        <v>0</v>
      </c>
      <c r="N126" s="85">
        <v>0.96</v>
      </c>
      <c r="O126" s="78" t="s">
        <v>3444</v>
      </c>
      <c r="P126" s="92" t="str">
        <f t="shared" si="8"/>
        <v>Yes</v>
      </c>
      <c r="Q126" s="92" t="str">
        <f t="shared" si="9"/>
        <v>Yes</v>
      </c>
      <c r="R126" s="78" t="s">
        <v>3473</v>
      </c>
      <c r="S126" s="93" t="s">
        <v>3453</v>
      </c>
      <c r="T126" s="93" t="s">
        <v>3457</v>
      </c>
      <c r="U126" s="79">
        <v>20872</v>
      </c>
      <c r="V126" s="79">
        <v>50300</v>
      </c>
      <c r="W126" s="78" t="s">
        <v>3020</v>
      </c>
      <c r="X126" s="78"/>
      <c r="Y126" s="78" t="s">
        <v>3020</v>
      </c>
      <c r="Z126" s="78"/>
      <c r="AA126" s="78" t="s">
        <v>3020</v>
      </c>
      <c r="AB126" s="84"/>
      <c r="AC126" s="78" t="s">
        <v>3020</v>
      </c>
      <c r="AD126" s="84"/>
      <c r="AE126" s="78"/>
      <c r="AF126" s="84"/>
      <c r="AG126" s="78" t="s">
        <v>3020</v>
      </c>
      <c r="AH126" s="84"/>
      <c r="AI126" s="78" t="s">
        <v>3020</v>
      </c>
      <c r="AJ126" s="84"/>
      <c r="AK126" s="78" t="s">
        <v>3020</v>
      </c>
      <c r="AL126" s="84"/>
      <c r="AM126" s="104"/>
      <c r="AN126" s="104"/>
      <c r="AO126" s="104"/>
      <c r="AP126" s="104"/>
      <c r="AQ126" s="104"/>
      <c r="AR126" s="104"/>
      <c r="AS126" s="104"/>
      <c r="AT126" s="104"/>
      <c r="AU126" s="104"/>
      <c r="AV126" s="104"/>
      <c r="AW126" s="104"/>
      <c r="AX126" s="104"/>
      <c r="AY126" s="104"/>
      <c r="AZ126" s="104"/>
      <c r="BA126" s="104"/>
      <c r="BB126" s="104"/>
      <c r="BC126" s="104"/>
      <c r="BD126" s="104"/>
      <c r="BE126" s="104"/>
      <c r="BF126" s="104"/>
      <c r="BG126" s="104"/>
      <c r="BH126" s="104"/>
      <c r="BI126" s="104"/>
      <c r="BJ126" s="104"/>
      <c r="BK126" s="104"/>
      <c r="BL126" s="104"/>
      <c r="BM126" s="104"/>
      <c r="BN126" s="104"/>
      <c r="BO126" s="104"/>
      <c r="BP126" s="104"/>
      <c r="BQ126" s="104"/>
      <c r="BR126" s="104"/>
      <c r="BS126" s="104"/>
      <c r="BT126" s="104"/>
      <c r="BU126" s="104"/>
      <c r="BV126" s="104"/>
      <c r="BW126" s="104"/>
      <c r="BX126" s="104"/>
      <c r="BY126" s="104"/>
      <c r="BZ126" s="104"/>
      <c r="CA126" s="104"/>
      <c r="CB126" s="104"/>
      <c r="CC126" s="104"/>
      <c r="CD126" s="104"/>
      <c r="CE126" s="104"/>
      <c r="CF126" s="104"/>
      <c r="CG126" s="104"/>
      <c r="CH126" s="104"/>
      <c r="CI126" s="104"/>
      <c r="CJ126" s="104"/>
      <c r="CK126" s="104"/>
      <c r="CL126" s="104"/>
      <c r="CM126" s="104"/>
      <c r="CN126" s="104"/>
      <c r="CO126" s="104"/>
      <c r="CP126" s="104"/>
      <c r="CQ126" s="104"/>
      <c r="CR126" s="104"/>
      <c r="CS126" s="104"/>
      <c r="CT126" s="104"/>
      <c r="CU126" s="104"/>
      <c r="CV126" s="104"/>
      <c r="CW126" s="104"/>
      <c r="CX126" s="104"/>
      <c r="CY126" s="104"/>
      <c r="CZ126" s="104"/>
      <c r="DA126" s="104"/>
      <c r="DB126" s="104"/>
      <c r="DC126" s="104"/>
      <c r="DD126" s="104"/>
      <c r="DE126" s="104"/>
      <c r="DF126" s="104"/>
      <c r="DG126" s="104"/>
      <c r="DH126" s="104"/>
      <c r="DI126" s="104"/>
      <c r="DJ126" s="104"/>
      <c r="DK126" s="104"/>
      <c r="DL126" s="104"/>
      <c r="DM126" s="104"/>
      <c r="DN126" s="104"/>
      <c r="DO126" s="104"/>
      <c r="DP126" s="104"/>
      <c r="DQ126" s="104"/>
      <c r="DR126" s="104"/>
      <c r="DS126" s="104"/>
      <c r="DT126" s="104"/>
      <c r="DU126" s="104"/>
      <c r="DV126" s="104"/>
      <c r="DW126" s="104"/>
      <c r="DX126" s="104"/>
      <c r="DY126" s="104"/>
      <c r="DZ126" s="104"/>
      <c r="EA126" s="104"/>
      <c r="EB126" s="104"/>
      <c r="EC126" s="104"/>
      <c r="ED126" s="104"/>
      <c r="EE126" s="104"/>
      <c r="EF126" s="104"/>
      <c r="EG126" s="104"/>
      <c r="EH126" s="104"/>
      <c r="EI126" s="104"/>
      <c r="EJ126" s="104"/>
      <c r="EK126" s="104"/>
      <c r="EL126" s="104"/>
      <c r="EM126" s="104"/>
      <c r="EN126" s="104"/>
      <c r="EO126" s="104"/>
      <c r="EP126" s="104"/>
      <c r="EQ126" s="104"/>
      <c r="ER126" s="104"/>
      <c r="ES126" s="104"/>
      <c r="ET126" s="104"/>
      <c r="EU126" s="104"/>
      <c r="EV126" s="104"/>
      <c r="EW126" s="104"/>
      <c r="EX126" s="104"/>
      <c r="EY126" s="104"/>
      <c r="EZ126" s="104"/>
      <c r="FA126" s="104"/>
      <c r="FB126" s="104"/>
      <c r="FC126" s="104"/>
      <c r="FD126" s="104"/>
      <c r="FE126" s="104"/>
      <c r="FF126" s="104"/>
      <c r="FG126" s="104"/>
      <c r="FH126" s="104"/>
      <c r="FI126" s="104"/>
      <c r="FJ126" s="104"/>
      <c r="FK126" s="104"/>
      <c r="FL126" s="104"/>
      <c r="FM126" s="104"/>
      <c r="FN126" s="104"/>
      <c r="FO126" s="104"/>
      <c r="FP126" s="104"/>
      <c r="FQ126" s="104"/>
      <c r="FR126" s="104"/>
      <c r="FS126" s="104"/>
      <c r="FT126" s="104"/>
      <c r="FU126" s="104"/>
      <c r="FV126" s="104"/>
      <c r="FW126" s="104"/>
      <c r="FX126" s="104"/>
      <c r="FY126" s="104"/>
      <c r="FZ126" s="104"/>
      <c r="GA126" s="104"/>
      <c r="GB126" s="104"/>
      <c r="GC126" s="104"/>
      <c r="GD126" s="104"/>
      <c r="GE126" s="104"/>
      <c r="GF126" s="104"/>
      <c r="GG126" s="104"/>
      <c r="GH126" s="104"/>
      <c r="GI126" s="104"/>
      <c r="GJ126" s="104"/>
      <c r="GK126" s="104"/>
      <c r="GL126" s="104"/>
      <c r="GM126" s="104"/>
      <c r="GN126" s="104"/>
      <c r="GO126" s="104"/>
      <c r="GP126" s="104"/>
      <c r="GQ126" s="104"/>
      <c r="GR126" s="104"/>
      <c r="GS126" s="104"/>
      <c r="GT126" s="104"/>
      <c r="GU126" s="104"/>
      <c r="GV126" s="104"/>
      <c r="GW126" s="104"/>
      <c r="GX126" s="104"/>
      <c r="GY126" s="104"/>
      <c r="GZ126" s="104"/>
      <c r="HA126" s="104"/>
      <c r="HB126" s="104"/>
      <c r="HC126" s="104"/>
      <c r="HD126" s="104"/>
      <c r="HE126" s="104"/>
      <c r="HF126" s="104"/>
    </row>
    <row r="127" spans="1:214" s="59" customFormat="1" ht="16.5">
      <c r="A127" s="78" t="s">
        <v>3763</v>
      </c>
      <c r="B127" s="78"/>
      <c r="C127" s="78" t="s">
        <v>3779</v>
      </c>
      <c r="D127" s="79">
        <v>7074</v>
      </c>
      <c r="E127" s="79">
        <v>1001</v>
      </c>
      <c r="F127" s="79">
        <v>7074</v>
      </c>
      <c r="G127" s="79">
        <v>1002</v>
      </c>
      <c r="H127" s="78" t="s">
        <v>2955</v>
      </c>
      <c r="I127" s="78" t="s">
        <v>38</v>
      </c>
      <c r="J127" s="78" t="s">
        <v>3126</v>
      </c>
      <c r="K127" s="78" t="b">
        <v>0</v>
      </c>
      <c r="L127" s="78" t="b">
        <v>1</v>
      </c>
      <c r="M127" s="78" t="b">
        <v>0</v>
      </c>
      <c r="N127" s="85">
        <v>0.96099999999999997</v>
      </c>
      <c r="O127" s="78" t="s">
        <v>3756</v>
      </c>
      <c r="P127" s="92" t="str">
        <f t="shared" si="8"/>
        <v>Yes</v>
      </c>
      <c r="Q127" s="92" t="str">
        <f t="shared" si="9"/>
        <v>Yes</v>
      </c>
      <c r="R127" s="78" t="s">
        <v>3764</v>
      </c>
      <c r="S127" s="93" t="s">
        <v>3773</v>
      </c>
      <c r="T127" s="93" t="s">
        <v>3774</v>
      </c>
      <c r="U127" s="79">
        <v>21732</v>
      </c>
      <c r="V127" s="79">
        <v>50300</v>
      </c>
      <c r="W127" s="78" t="s">
        <v>64</v>
      </c>
      <c r="X127" s="78"/>
      <c r="Y127" s="78" t="s">
        <v>64</v>
      </c>
      <c r="Z127" s="78"/>
      <c r="AA127" s="78" t="s">
        <v>3790</v>
      </c>
      <c r="AB127" s="78"/>
      <c r="AC127" s="78" t="s">
        <v>3790</v>
      </c>
      <c r="AD127" s="78"/>
      <c r="AE127" s="78"/>
      <c r="AF127" s="78"/>
      <c r="AG127" s="78" t="s">
        <v>3790</v>
      </c>
      <c r="AH127" s="78"/>
      <c r="AI127" s="78" t="s">
        <v>3790</v>
      </c>
      <c r="AJ127" s="78"/>
      <c r="AK127" s="78" t="s">
        <v>3790</v>
      </c>
      <c r="AL127" s="78"/>
      <c r="AM127" s="104"/>
      <c r="AN127" s="104"/>
      <c r="AO127" s="104"/>
      <c r="AP127" s="104"/>
      <c r="AQ127" s="104"/>
      <c r="AR127" s="104"/>
      <c r="AS127" s="104"/>
      <c r="AT127" s="104"/>
      <c r="AU127" s="104"/>
      <c r="AV127" s="104"/>
      <c r="AW127" s="104"/>
      <c r="AX127" s="104"/>
      <c r="AY127" s="104"/>
      <c r="AZ127" s="104"/>
      <c r="BA127" s="104"/>
      <c r="BB127" s="104"/>
      <c r="BC127" s="104"/>
      <c r="BD127" s="104"/>
      <c r="BE127" s="104"/>
      <c r="BF127" s="104"/>
      <c r="BG127" s="104"/>
      <c r="BH127" s="104"/>
      <c r="BI127" s="104"/>
      <c r="BJ127" s="104"/>
      <c r="BK127" s="104"/>
      <c r="BL127" s="104"/>
      <c r="BM127" s="104"/>
      <c r="BN127" s="104"/>
      <c r="BO127" s="104"/>
      <c r="BP127" s="104"/>
      <c r="BQ127" s="104"/>
      <c r="BR127" s="104"/>
      <c r="BS127" s="104"/>
      <c r="BT127" s="104"/>
      <c r="BU127" s="104"/>
      <c r="BV127" s="104"/>
      <c r="BW127" s="104"/>
      <c r="BX127" s="104"/>
      <c r="BY127" s="104"/>
      <c r="BZ127" s="104"/>
      <c r="CA127" s="104"/>
      <c r="CB127" s="104"/>
      <c r="CC127" s="104"/>
      <c r="CD127" s="104"/>
      <c r="CE127" s="104"/>
      <c r="CF127" s="104"/>
      <c r="CG127" s="104"/>
      <c r="CH127" s="104"/>
      <c r="CI127" s="104"/>
      <c r="CJ127" s="104"/>
      <c r="CK127" s="104"/>
      <c r="CL127" s="104"/>
      <c r="CM127" s="104"/>
      <c r="CN127" s="104"/>
      <c r="CO127" s="104"/>
      <c r="CP127" s="104"/>
      <c r="CQ127" s="104"/>
      <c r="CR127" s="104"/>
      <c r="CS127" s="104"/>
      <c r="CT127" s="104"/>
      <c r="CU127" s="104"/>
      <c r="CV127" s="104"/>
      <c r="CW127" s="104"/>
      <c r="CX127" s="104"/>
      <c r="CY127" s="104"/>
      <c r="CZ127" s="104"/>
      <c r="DA127" s="104"/>
      <c r="DB127" s="104"/>
      <c r="DC127" s="104"/>
      <c r="DD127" s="104"/>
      <c r="DE127" s="104"/>
      <c r="DF127" s="104"/>
      <c r="DG127" s="104"/>
      <c r="DH127" s="104"/>
      <c r="DI127" s="104"/>
      <c r="DJ127" s="104"/>
      <c r="DK127" s="104"/>
      <c r="DL127" s="104"/>
      <c r="DM127" s="104"/>
      <c r="DN127" s="104"/>
      <c r="DO127" s="104"/>
      <c r="DP127" s="104"/>
      <c r="DQ127" s="104"/>
      <c r="DR127" s="104"/>
      <c r="DS127" s="104"/>
      <c r="DT127" s="104"/>
      <c r="DU127" s="104"/>
      <c r="DV127" s="104"/>
      <c r="DW127" s="104"/>
      <c r="DX127" s="104"/>
      <c r="DY127" s="104"/>
      <c r="DZ127" s="104"/>
      <c r="EA127" s="104"/>
      <c r="EB127" s="104"/>
      <c r="EC127" s="104"/>
      <c r="ED127" s="104"/>
      <c r="EE127" s="104"/>
      <c r="EF127" s="104"/>
      <c r="EG127" s="104"/>
      <c r="EH127" s="104"/>
      <c r="EI127" s="104"/>
      <c r="EJ127" s="104"/>
      <c r="EK127" s="104"/>
      <c r="EL127" s="104"/>
      <c r="EM127" s="104"/>
      <c r="EN127" s="104"/>
      <c r="EO127" s="104"/>
      <c r="EP127" s="104"/>
      <c r="EQ127" s="104"/>
      <c r="ER127" s="104"/>
      <c r="ES127" s="104"/>
      <c r="ET127" s="104"/>
      <c r="EU127" s="104"/>
      <c r="EV127" s="104"/>
      <c r="EW127" s="104"/>
      <c r="EX127" s="104"/>
      <c r="EY127" s="104"/>
      <c r="EZ127" s="104"/>
      <c r="FA127" s="104"/>
      <c r="FB127" s="104"/>
      <c r="FC127" s="104"/>
      <c r="FD127" s="104"/>
      <c r="FE127" s="104"/>
      <c r="FF127" s="104"/>
      <c r="FG127" s="104"/>
      <c r="FH127" s="104"/>
      <c r="FI127" s="104"/>
      <c r="FJ127" s="104"/>
      <c r="FK127" s="104"/>
      <c r="FL127" s="104"/>
      <c r="FM127" s="104"/>
      <c r="FN127" s="104"/>
      <c r="FO127" s="104"/>
      <c r="FP127" s="104"/>
      <c r="FQ127" s="104"/>
      <c r="FR127" s="104"/>
      <c r="FS127" s="104"/>
      <c r="FT127" s="104"/>
      <c r="FU127" s="104"/>
      <c r="FV127" s="104"/>
      <c r="FW127" s="104"/>
      <c r="FX127" s="104"/>
      <c r="FY127" s="104"/>
      <c r="FZ127" s="104"/>
      <c r="GA127" s="104"/>
      <c r="GB127" s="104"/>
      <c r="GC127" s="104"/>
      <c r="GD127" s="104"/>
      <c r="GE127" s="104"/>
      <c r="GF127" s="104"/>
      <c r="GG127" s="104"/>
      <c r="GH127" s="104"/>
      <c r="GI127" s="104"/>
      <c r="GJ127" s="104"/>
      <c r="GK127" s="104"/>
      <c r="GL127" s="104"/>
      <c r="GM127" s="104"/>
      <c r="GN127" s="104"/>
      <c r="GO127" s="104"/>
      <c r="GP127" s="104"/>
      <c r="GQ127" s="104"/>
      <c r="GR127" s="104"/>
      <c r="GS127" s="104"/>
      <c r="GT127" s="104"/>
      <c r="GU127" s="104"/>
      <c r="GV127" s="104"/>
      <c r="GW127" s="104"/>
      <c r="GX127" s="104"/>
      <c r="GY127" s="104"/>
      <c r="GZ127" s="104"/>
      <c r="HA127" s="104"/>
      <c r="HB127" s="104"/>
      <c r="HC127" s="104"/>
      <c r="HD127" s="104"/>
      <c r="HE127" s="104"/>
      <c r="HF127" s="104"/>
    </row>
    <row r="128" spans="1:214" s="59" customFormat="1" ht="16.5">
      <c r="A128" s="78" t="s">
        <v>3439</v>
      </c>
      <c r="B128" s="78"/>
      <c r="C128" s="78" t="s">
        <v>3433</v>
      </c>
      <c r="D128" s="79">
        <v>6627</v>
      </c>
      <c r="E128" s="79">
        <v>1001</v>
      </c>
      <c r="F128" s="79">
        <v>6627</v>
      </c>
      <c r="G128" s="84">
        <v>1002</v>
      </c>
      <c r="H128" s="78" t="s">
        <v>3052</v>
      </c>
      <c r="I128" s="78" t="s">
        <v>38</v>
      </c>
      <c r="J128" s="78" t="s">
        <v>3126</v>
      </c>
      <c r="K128" s="78" t="b">
        <v>0</v>
      </c>
      <c r="L128" s="78" t="b">
        <v>1</v>
      </c>
      <c r="M128" s="78" t="b">
        <v>0</v>
      </c>
      <c r="N128" s="85">
        <v>0.96040000000000003</v>
      </c>
      <c r="O128" s="78" t="s">
        <v>3448</v>
      </c>
      <c r="P128" s="92" t="str">
        <f t="shared" si="8"/>
        <v>Yes</v>
      </c>
      <c r="Q128" s="92" t="str">
        <f t="shared" si="9"/>
        <v>Yes</v>
      </c>
      <c r="R128" s="78" t="s">
        <v>3475</v>
      </c>
      <c r="S128" s="93" t="s">
        <v>3462</v>
      </c>
      <c r="T128" s="93" t="s">
        <v>3463</v>
      </c>
      <c r="U128" s="79">
        <v>18687</v>
      </c>
      <c r="V128" s="79">
        <v>50300</v>
      </c>
      <c r="W128" s="78" t="s">
        <v>3020</v>
      </c>
      <c r="X128" s="78"/>
      <c r="Y128" s="78" t="s">
        <v>3020</v>
      </c>
      <c r="Z128" s="78"/>
      <c r="AA128" s="78" t="s">
        <v>3020</v>
      </c>
      <c r="AB128" s="84"/>
      <c r="AC128" s="78" t="s">
        <v>3020</v>
      </c>
      <c r="AD128" s="84"/>
      <c r="AE128" s="78"/>
      <c r="AF128" s="84"/>
      <c r="AG128" s="78" t="s">
        <v>3020</v>
      </c>
      <c r="AH128" s="84"/>
      <c r="AI128" s="78" t="s">
        <v>3020</v>
      </c>
      <c r="AJ128" s="84"/>
      <c r="AK128" s="78" t="s">
        <v>3020</v>
      </c>
      <c r="AL128" s="84"/>
      <c r="AM128" s="104"/>
      <c r="AN128" s="104"/>
      <c r="AO128" s="104"/>
      <c r="AP128" s="104"/>
      <c r="AQ128" s="104"/>
      <c r="AR128" s="104"/>
      <c r="AS128" s="104"/>
      <c r="AT128" s="104"/>
      <c r="AU128" s="104"/>
      <c r="AV128" s="104"/>
      <c r="AW128" s="104"/>
      <c r="AX128" s="104"/>
      <c r="AY128" s="104"/>
      <c r="AZ128" s="104"/>
      <c r="BA128" s="104"/>
      <c r="BB128" s="104"/>
      <c r="BC128" s="104"/>
      <c r="BD128" s="104"/>
      <c r="BE128" s="104"/>
      <c r="BF128" s="104"/>
      <c r="BG128" s="104"/>
      <c r="BH128" s="104"/>
      <c r="BI128" s="104"/>
      <c r="BJ128" s="104"/>
      <c r="BK128" s="104"/>
      <c r="BL128" s="104"/>
      <c r="BM128" s="104"/>
      <c r="BN128" s="104"/>
      <c r="BO128" s="104"/>
      <c r="BP128" s="104"/>
      <c r="BQ128" s="104"/>
      <c r="BR128" s="104"/>
      <c r="BS128" s="104"/>
      <c r="BT128" s="104"/>
      <c r="BU128" s="104"/>
      <c r="BV128" s="104"/>
      <c r="BW128" s="104"/>
      <c r="BX128" s="104"/>
      <c r="BY128" s="104"/>
      <c r="BZ128" s="104"/>
      <c r="CA128" s="104"/>
      <c r="CB128" s="104"/>
      <c r="CC128" s="104"/>
      <c r="CD128" s="104"/>
      <c r="CE128" s="104"/>
      <c r="CF128" s="104"/>
      <c r="CG128" s="104"/>
      <c r="CH128" s="104"/>
      <c r="CI128" s="104"/>
      <c r="CJ128" s="104"/>
      <c r="CK128" s="104"/>
      <c r="CL128" s="104"/>
      <c r="CM128" s="104"/>
      <c r="CN128" s="104"/>
      <c r="CO128" s="104"/>
      <c r="CP128" s="104"/>
      <c r="CQ128" s="104"/>
      <c r="CR128" s="104"/>
      <c r="CS128" s="104"/>
      <c r="CT128" s="104"/>
      <c r="CU128" s="104"/>
      <c r="CV128" s="104"/>
      <c r="CW128" s="104"/>
      <c r="CX128" s="104"/>
      <c r="CY128" s="104"/>
      <c r="CZ128" s="104"/>
      <c r="DA128" s="104"/>
      <c r="DB128" s="104"/>
      <c r="DC128" s="104"/>
      <c r="DD128" s="104"/>
      <c r="DE128" s="104"/>
      <c r="DF128" s="104"/>
      <c r="DG128" s="104"/>
      <c r="DH128" s="104"/>
      <c r="DI128" s="104"/>
      <c r="DJ128" s="104"/>
      <c r="DK128" s="104"/>
      <c r="DL128" s="104"/>
      <c r="DM128" s="104"/>
      <c r="DN128" s="104"/>
      <c r="DO128" s="104"/>
      <c r="DP128" s="104"/>
      <c r="DQ128" s="104"/>
      <c r="DR128" s="104"/>
      <c r="DS128" s="104"/>
      <c r="DT128" s="104"/>
      <c r="DU128" s="104"/>
      <c r="DV128" s="104"/>
      <c r="DW128" s="104"/>
      <c r="DX128" s="104"/>
      <c r="DY128" s="104"/>
      <c r="DZ128" s="104"/>
      <c r="EA128" s="104"/>
      <c r="EB128" s="104"/>
      <c r="EC128" s="104"/>
      <c r="ED128" s="104"/>
      <c r="EE128" s="104"/>
      <c r="EF128" s="104"/>
      <c r="EG128" s="104"/>
      <c r="EH128" s="104"/>
      <c r="EI128" s="104"/>
      <c r="EJ128" s="104"/>
      <c r="EK128" s="104"/>
      <c r="EL128" s="104"/>
      <c r="EM128" s="104"/>
      <c r="EN128" s="104"/>
      <c r="EO128" s="104"/>
      <c r="EP128" s="104"/>
      <c r="EQ128" s="104"/>
      <c r="ER128" s="104"/>
      <c r="ES128" s="104"/>
      <c r="ET128" s="104"/>
      <c r="EU128" s="104"/>
      <c r="EV128" s="104"/>
      <c r="EW128" s="104"/>
      <c r="EX128" s="104"/>
      <c r="EY128" s="104"/>
      <c r="EZ128" s="104"/>
      <c r="FA128" s="104"/>
      <c r="FB128" s="104"/>
      <c r="FC128" s="104"/>
      <c r="FD128" s="104"/>
      <c r="FE128" s="104"/>
      <c r="FF128" s="104"/>
      <c r="FG128" s="104"/>
      <c r="FH128" s="104"/>
      <c r="FI128" s="104"/>
      <c r="FJ128" s="104"/>
      <c r="FK128" s="104"/>
      <c r="FL128" s="104"/>
      <c r="FM128" s="104"/>
      <c r="FN128" s="104"/>
      <c r="FO128" s="104"/>
      <c r="FP128" s="104"/>
      <c r="FQ128" s="104"/>
      <c r="FR128" s="104"/>
      <c r="FS128" s="104"/>
      <c r="FT128" s="104"/>
      <c r="FU128" s="104"/>
      <c r="FV128" s="104"/>
      <c r="FW128" s="104"/>
      <c r="FX128" s="104"/>
      <c r="FY128" s="104"/>
      <c r="FZ128" s="104"/>
      <c r="GA128" s="104"/>
      <c r="GB128" s="104"/>
      <c r="GC128" s="104"/>
      <c r="GD128" s="104"/>
      <c r="GE128" s="104"/>
      <c r="GF128" s="104"/>
      <c r="GG128" s="104"/>
      <c r="GH128" s="104"/>
      <c r="GI128" s="104"/>
      <c r="GJ128" s="104"/>
      <c r="GK128" s="104"/>
      <c r="GL128" s="104"/>
      <c r="GM128" s="104"/>
      <c r="GN128" s="104"/>
      <c r="GO128" s="104"/>
      <c r="GP128" s="104"/>
      <c r="GQ128" s="104"/>
      <c r="GR128" s="104"/>
      <c r="GS128" s="104"/>
      <c r="GT128" s="104"/>
      <c r="GU128" s="104"/>
      <c r="GV128" s="104"/>
      <c r="GW128" s="104"/>
      <c r="GX128" s="104"/>
      <c r="GY128" s="104"/>
      <c r="GZ128" s="104"/>
      <c r="HA128" s="104"/>
      <c r="HB128" s="104"/>
      <c r="HC128" s="104"/>
      <c r="HD128" s="104"/>
      <c r="HE128" s="104"/>
      <c r="HF128" s="104"/>
    </row>
    <row r="129" spans="1:214" s="59" customFormat="1" ht="16.5">
      <c r="A129" s="22" t="s">
        <v>1021</v>
      </c>
      <c r="B129" s="22"/>
      <c r="C129" s="22" t="s">
        <v>1022</v>
      </c>
      <c r="D129" s="22">
        <v>1895</v>
      </c>
      <c r="E129" s="22">
        <v>1001</v>
      </c>
      <c r="F129" s="22">
        <v>1895</v>
      </c>
      <c r="G129" s="22">
        <v>1002</v>
      </c>
      <c r="H129" s="22" t="s">
        <v>37</v>
      </c>
      <c r="I129" s="22" t="s">
        <v>1023</v>
      </c>
      <c r="J129" s="22" t="s">
        <v>781</v>
      </c>
      <c r="K129" s="24" t="b">
        <v>0</v>
      </c>
      <c r="L129" s="24" t="b">
        <v>0</v>
      </c>
      <c r="M129" s="24" t="b">
        <v>0</v>
      </c>
      <c r="N129" s="29" t="s">
        <v>1024</v>
      </c>
      <c r="O129" s="22" t="s">
        <v>1025</v>
      </c>
      <c r="P129" s="92" t="str">
        <f t="shared" si="8"/>
        <v>Yes</v>
      </c>
      <c r="Q129" s="92" t="str">
        <f t="shared" si="9"/>
        <v>Yes</v>
      </c>
      <c r="R129" s="22" t="s">
        <v>1026</v>
      </c>
      <c r="S129" s="30" t="s">
        <v>1027</v>
      </c>
      <c r="T129" s="30" t="s">
        <v>1028</v>
      </c>
      <c r="U129" s="22">
        <v>10594</v>
      </c>
      <c r="V129" s="22">
        <v>50300</v>
      </c>
      <c r="W129" s="22" t="s">
        <v>3816</v>
      </c>
      <c r="X129" s="22"/>
      <c r="Y129" s="22" t="s">
        <v>3816</v>
      </c>
      <c r="Z129" s="22"/>
      <c r="AA129" s="22"/>
      <c r="AB129" s="24" t="s">
        <v>64</v>
      </c>
      <c r="AC129" s="22"/>
      <c r="AD129" s="24" t="s">
        <v>64</v>
      </c>
      <c r="AE129" s="22"/>
      <c r="AF129" s="22" t="s">
        <v>64</v>
      </c>
      <c r="AG129" s="22"/>
      <c r="AH129" s="22"/>
      <c r="AI129" s="22"/>
      <c r="AJ129" s="22"/>
      <c r="AK129" s="22"/>
      <c r="AL129" s="22"/>
      <c r="AM129" s="104"/>
      <c r="AN129" s="104"/>
      <c r="AO129" s="104"/>
      <c r="AP129" s="104"/>
      <c r="AQ129" s="104"/>
      <c r="AR129" s="104"/>
      <c r="AS129" s="104"/>
      <c r="AT129" s="104"/>
      <c r="AU129" s="104"/>
      <c r="AV129" s="104"/>
      <c r="AW129" s="104"/>
      <c r="AX129" s="104"/>
      <c r="AY129" s="104"/>
      <c r="AZ129" s="104"/>
      <c r="BA129" s="104"/>
      <c r="BB129" s="104"/>
      <c r="BC129" s="104"/>
      <c r="BD129" s="104"/>
      <c r="BE129" s="104"/>
      <c r="BF129" s="104"/>
      <c r="BG129" s="104"/>
      <c r="BH129" s="104"/>
      <c r="BI129" s="104"/>
      <c r="BJ129" s="104"/>
      <c r="BK129" s="104"/>
      <c r="BL129" s="104"/>
      <c r="BM129" s="104"/>
      <c r="BN129" s="104"/>
      <c r="BO129" s="104"/>
      <c r="BP129" s="104"/>
      <c r="BQ129" s="104"/>
      <c r="BR129" s="104"/>
      <c r="BS129" s="104"/>
      <c r="BT129" s="104"/>
      <c r="BU129" s="104"/>
      <c r="BV129" s="104"/>
      <c r="BW129" s="104"/>
      <c r="BX129" s="104"/>
      <c r="BY129" s="104"/>
      <c r="BZ129" s="104"/>
      <c r="CA129" s="104"/>
      <c r="CB129" s="104"/>
      <c r="CC129" s="104"/>
      <c r="CD129" s="104"/>
      <c r="CE129" s="104"/>
      <c r="CF129" s="104"/>
      <c r="CG129" s="104"/>
      <c r="CH129" s="104"/>
      <c r="CI129" s="104"/>
      <c r="CJ129" s="104"/>
      <c r="CK129" s="104"/>
      <c r="CL129" s="104"/>
      <c r="CM129" s="104"/>
      <c r="CN129" s="104"/>
      <c r="CO129" s="104"/>
      <c r="CP129" s="104"/>
      <c r="CQ129" s="104"/>
      <c r="CR129" s="104"/>
      <c r="CS129" s="104"/>
      <c r="CT129" s="104"/>
      <c r="CU129" s="104"/>
      <c r="CV129" s="104"/>
      <c r="CW129" s="104"/>
      <c r="CX129" s="104"/>
      <c r="CY129" s="104"/>
      <c r="CZ129" s="104"/>
      <c r="DA129" s="104"/>
      <c r="DB129" s="104"/>
      <c r="DC129" s="104"/>
      <c r="DD129" s="104"/>
      <c r="DE129" s="104"/>
      <c r="DF129" s="104"/>
      <c r="DG129" s="104"/>
      <c r="DH129" s="104"/>
      <c r="DI129" s="104"/>
      <c r="DJ129" s="104"/>
      <c r="DK129" s="104"/>
      <c r="DL129" s="104"/>
      <c r="DM129" s="104"/>
      <c r="DN129" s="104"/>
      <c r="DO129" s="104"/>
      <c r="DP129" s="104"/>
      <c r="DQ129" s="104"/>
      <c r="DR129" s="104"/>
      <c r="DS129" s="104"/>
      <c r="DT129" s="104"/>
      <c r="DU129" s="104"/>
      <c r="DV129" s="104"/>
      <c r="DW129" s="104"/>
      <c r="DX129" s="104"/>
      <c r="DY129" s="104"/>
      <c r="DZ129" s="104"/>
      <c r="EA129" s="104"/>
      <c r="EB129" s="104"/>
      <c r="EC129" s="104"/>
      <c r="ED129" s="104"/>
      <c r="EE129" s="104"/>
      <c r="EF129" s="104"/>
      <c r="EG129" s="104"/>
      <c r="EH129" s="104"/>
      <c r="EI129" s="104"/>
      <c r="EJ129" s="104"/>
      <c r="EK129" s="104"/>
      <c r="EL129" s="104"/>
      <c r="EM129" s="104"/>
      <c r="EN129" s="104"/>
      <c r="EO129" s="104"/>
      <c r="EP129" s="104"/>
      <c r="EQ129" s="104"/>
      <c r="ER129" s="104"/>
      <c r="ES129" s="104"/>
      <c r="ET129" s="104"/>
      <c r="EU129" s="104"/>
      <c r="EV129" s="104"/>
      <c r="EW129" s="104"/>
      <c r="EX129" s="104"/>
      <c r="EY129" s="104"/>
      <c r="EZ129" s="104"/>
      <c r="FA129" s="104"/>
      <c r="FB129" s="104"/>
      <c r="FC129" s="104"/>
      <c r="FD129" s="104"/>
      <c r="FE129" s="104"/>
      <c r="FF129" s="104"/>
      <c r="FG129" s="104"/>
      <c r="FH129" s="104"/>
      <c r="FI129" s="104"/>
      <c r="FJ129" s="104"/>
      <c r="FK129" s="104"/>
      <c r="FL129" s="104"/>
      <c r="FM129" s="104"/>
      <c r="FN129" s="104"/>
      <c r="FO129" s="104"/>
      <c r="FP129" s="104"/>
      <c r="FQ129" s="104"/>
      <c r="FR129" s="104"/>
      <c r="FS129" s="104"/>
      <c r="FT129" s="104"/>
      <c r="FU129" s="104"/>
      <c r="FV129" s="104"/>
      <c r="FW129" s="104"/>
      <c r="FX129" s="104"/>
      <c r="FY129" s="104"/>
      <c r="FZ129" s="104"/>
      <c r="GA129" s="104"/>
      <c r="GB129" s="104"/>
      <c r="GC129" s="104"/>
      <c r="GD129" s="104"/>
      <c r="GE129" s="104"/>
      <c r="GF129" s="104"/>
      <c r="GG129" s="104"/>
      <c r="GH129" s="104"/>
      <c r="GI129" s="104"/>
      <c r="GJ129" s="104"/>
      <c r="GK129" s="104"/>
      <c r="GL129" s="104"/>
      <c r="GM129" s="104"/>
      <c r="GN129" s="104"/>
      <c r="GO129" s="104"/>
      <c r="GP129" s="104"/>
      <c r="GQ129" s="104"/>
      <c r="GR129" s="104"/>
      <c r="GS129" s="104"/>
      <c r="GT129" s="104"/>
      <c r="GU129" s="104"/>
      <c r="GV129" s="104"/>
      <c r="GW129" s="104"/>
      <c r="GX129" s="104"/>
      <c r="GY129" s="104"/>
      <c r="GZ129" s="104"/>
      <c r="HA129" s="104"/>
      <c r="HB129" s="104"/>
      <c r="HC129" s="104"/>
      <c r="HD129" s="104"/>
      <c r="HE129" s="104"/>
      <c r="HF129" s="104"/>
    </row>
    <row r="130" spans="1:214" s="59" customFormat="1" ht="16.5">
      <c r="A130" s="24" t="s">
        <v>1029</v>
      </c>
      <c r="B130" s="24"/>
      <c r="C130" s="24" t="s">
        <v>1030</v>
      </c>
      <c r="D130" s="25">
        <v>1882</v>
      </c>
      <c r="E130" s="25">
        <v>1001</v>
      </c>
      <c r="F130" s="25">
        <v>1882</v>
      </c>
      <c r="G130" s="25">
        <v>1002</v>
      </c>
      <c r="H130" s="24" t="s">
        <v>37</v>
      </c>
      <c r="I130" s="24" t="s">
        <v>38</v>
      </c>
      <c r="J130" s="24" t="s">
        <v>59</v>
      </c>
      <c r="K130" s="24" t="b">
        <v>0</v>
      </c>
      <c r="L130" s="24" t="b">
        <v>0</v>
      </c>
      <c r="M130" s="24" t="b">
        <v>0</v>
      </c>
      <c r="N130" s="29">
        <v>0.96020000000000005</v>
      </c>
      <c r="O130" s="24" t="s">
        <v>1031</v>
      </c>
      <c r="P130" s="92" t="str">
        <f t="shared" si="8"/>
        <v>Yes</v>
      </c>
      <c r="Q130" s="92" t="str">
        <f t="shared" si="9"/>
        <v>Yes</v>
      </c>
      <c r="R130" s="24" t="s">
        <v>1032</v>
      </c>
      <c r="S130" s="30" t="s">
        <v>1033</v>
      </c>
      <c r="T130" s="30" t="s">
        <v>1034</v>
      </c>
      <c r="U130" s="25">
        <v>10456</v>
      </c>
      <c r="V130" s="25">
        <v>10001</v>
      </c>
      <c r="W130" s="22" t="s">
        <v>3816</v>
      </c>
      <c r="X130" s="24"/>
      <c r="Y130" s="22" t="s">
        <v>3816</v>
      </c>
      <c r="Z130" s="24"/>
      <c r="AA130" s="24"/>
      <c r="AB130" s="24" t="s">
        <v>64</v>
      </c>
      <c r="AC130" s="22"/>
      <c r="AD130" s="24" t="s">
        <v>64</v>
      </c>
      <c r="AE130" s="22"/>
      <c r="AF130" s="24" t="s">
        <v>64</v>
      </c>
      <c r="AG130" s="22"/>
      <c r="AH130" s="24" t="s">
        <v>124</v>
      </c>
      <c r="AI130" s="22"/>
      <c r="AJ130" s="24" t="s">
        <v>124</v>
      </c>
      <c r="AK130" s="22"/>
      <c r="AL130" s="24" t="s">
        <v>124</v>
      </c>
      <c r="AM130" s="104"/>
      <c r="AN130" s="104"/>
      <c r="AO130" s="104"/>
      <c r="AP130" s="104"/>
      <c r="AQ130" s="104"/>
      <c r="AR130" s="104"/>
      <c r="AS130" s="104"/>
      <c r="AT130" s="104"/>
      <c r="AU130" s="104"/>
      <c r="AV130" s="104"/>
      <c r="AW130" s="104"/>
      <c r="AX130" s="104"/>
      <c r="AY130" s="104"/>
      <c r="AZ130" s="104"/>
      <c r="BA130" s="104"/>
      <c r="BB130" s="104"/>
      <c r="BC130" s="104"/>
      <c r="BD130" s="104"/>
      <c r="BE130" s="104"/>
      <c r="BF130" s="104"/>
      <c r="BG130" s="104"/>
      <c r="BH130" s="104"/>
      <c r="BI130" s="104"/>
      <c r="BJ130" s="104"/>
      <c r="BK130" s="104"/>
      <c r="BL130" s="104"/>
      <c r="BM130" s="104"/>
      <c r="BN130" s="104"/>
      <c r="BO130" s="104"/>
      <c r="BP130" s="104"/>
      <c r="BQ130" s="104"/>
      <c r="BR130" s="104"/>
      <c r="BS130" s="104"/>
      <c r="BT130" s="104"/>
      <c r="BU130" s="104"/>
      <c r="BV130" s="104"/>
      <c r="BW130" s="104"/>
      <c r="BX130" s="104"/>
      <c r="BY130" s="104"/>
      <c r="BZ130" s="104"/>
      <c r="CA130" s="104"/>
      <c r="CB130" s="104"/>
      <c r="CC130" s="104"/>
      <c r="CD130" s="104"/>
      <c r="CE130" s="104"/>
      <c r="CF130" s="104"/>
      <c r="CG130" s="104"/>
      <c r="CH130" s="104"/>
      <c r="CI130" s="104"/>
      <c r="CJ130" s="104"/>
      <c r="CK130" s="104"/>
      <c r="CL130" s="104"/>
      <c r="CM130" s="104"/>
      <c r="CN130" s="104"/>
      <c r="CO130" s="104"/>
      <c r="CP130" s="104"/>
      <c r="CQ130" s="104"/>
      <c r="CR130" s="104"/>
      <c r="CS130" s="104"/>
      <c r="CT130" s="104"/>
      <c r="CU130" s="104"/>
      <c r="CV130" s="104"/>
      <c r="CW130" s="104"/>
      <c r="CX130" s="104"/>
      <c r="CY130" s="104"/>
      <c r="CZ130" s="104"/>
      <c r="DA130" s="104"/>
      <c r="DB130" s="104"/>
      <c r="DC130" s="104"/>
      <c r="DD130" s="104"/>
      <c r="DE130" s="104"/>
      <c r="DF130" s="104"/>
      <c r="DG130" s="104"/>
      <c r="DH130" s="104"/>
      <c r="DI130" s="104"/>
      <c r="DJ130" s="104"/>
      <c r="DK130" s="104"/>
      <c r="DL130" s="104"/>
      <c r="DM130" s="104"/>
      <c r="DN130" s="104"/>
      <c r="DO130" s="104"/>
      <c r="DP130" s="104"/>
      <c r="DQ130" s="104"/>
      <c r="DR130" s="104"/>
      <c r="DS130" s="104"/>
      <c r="DT130" s="104"/>
      <c r="DU130" s="104"/>
      <c r="DV130" s="104"/>
      <c r="DW130" s="104"/>
      <c r="DX130" s="104"/>
      <c r="DY130" s="104"/>
      <c r="DZ130" s="104"/>
      <c r="EA130" s="104"/>
      <c r="EB130" s="104"/>
      <c r="EC130" s="104"/>
      <c r="ED130" s="104"/>
      <c r="EE130" s="104"/>
      <c r="EF130" s="104"/>
      <c r="EG130" s="104"/>
      <c r="EH130" s="104"/>
      <c r="EI130" s="104"/>
      <c r="EJ130" s="104"/>
      <c r="EK130" s="104"/>
      <c r="EL130" s="104"/>
      <c r="EM130" s="104"/>
      <c r="EN130" s="104"/>
      <c r="EO130" s="104"/>
      <c r="EP130" s="104"/>
      <c r="EQ130" s="104"/>
      <c r="ER130" s="104"/>
      <c r="ES130" s="104"/>
      <c r="ET130" s="104"/>
      <c r="EU130" s="104"/>
      <c r="EV130" s="104"/>
      <c r="EW130" s="104"/>
      <c r="EX130" s="104"/>
      <c r="EY130" s="104"/>
      <c r="EZ130" s="104"/>
      <c r="FA130" s="104"/>
      <c r="FB130" s="104"/>
      <c r="FC130" s="104"/>
      <c r="FD130" s="104"/>
      <c r="FE130" s="104"/>
      <c r="FF130" s="104"/>
      <c r="FG130" s="104"/>
      <c r="FH130" s="104"/>
      <c r="FI130" s="104"/>
      <c r="FJ130" s="104"/>
      <c r="FK130" s="104"/>
      <c r="FL130" s="104"/>
      <c r="FM130" s="104"/>
      <c r="FN130" s="104"/>
      <c r="FO130" s="104"/>
      <c r="FP130" s="104"/>
      <c r="FQ130" s="104"/>
      <c r="FR130" s="104"/>
      <c r="FS130" s="104"/>
      <c r="FT130" s="104"/>
      <c r="FU130" s="104"/>
      <c r="FV130" s="104"/>
      <c r="FW130" s="104"/>
      <c r="FX130" s="104"/>
      <c r="FY130" s="104"/>
      <c r="FZ130" s="104"/>
      <c r="GA130" s="104"/>
      <c r="GB130" s="104"/>
      <c r="GC130" s="104"/>
      <c r="GD130" s="104"/>
      <c r="GE130" s="104"/>
      <c r="GF130" s="104"/>
      <c r="GG130" s="104"/>
      <c r="GH130" s="104"/>
      <c r="GI130" s="104"/>
      <c r="GJ130" s="104"/>
      <c r="GK130" s="104"/>
      <c r="GL130" s="104"/>
      <c r="GM130" s="104"/>
      <c r="GN130" s="104"/>
      <c r="GO130" s="104"/>
      <c r="GP130" s="104"/>
      <c r="GQ130" s="104"/>
      <c r="GR130" s="104"/>
      <c r="GS130" s="104"/>
      <c r="GT130" s="104"/>
      <c r="GU130" s="104"/>
      <c r="GV130" s="104"/>
      <c r="GW130" s="104"/>
      <c r="GX130" s="104"/>
      <c r="GY130" s="104"/>
      <c r="GZ130" s="104"/>
      <c r="HA130" s="104"/>
      <c r="HB130" s="104"/>
      <c r="HC130" s="104"/>
      <c r="HD130" s="104"/>
      <c r="HE130" s="104"/>
      <c r="HF130" s="104"/>
    </row>
    <row r="131" spans="1:214" s="59" customFormat="1" ht="16.5">
      <c r="A131" s="78" t="s">
        <v>3255</v>
      </c>
      <c r="B131" s="78"/>
      <c r="C131" s="78" t="s">
        <v>3254</v>
      </c>
      <c r="D131" s="84">
        <v>6253</v>
      </c>
      <c r="E131" s="84">
        <v>1001</v>
      </c>
      <c r="F131" s="84">
        <v>6253</v>
      </c>
      <c r="G131" s="84">
        <v>1002</v>
      </c>
      <c r="H131" s="78" t="s">
        <v>37</v>
      </c>
      <c r="I131" s="78" t="s">
        <v>38</v>
      </c>
      <c r="J131" s="78" t="s">
        <v>3302</v>
      </c>
      <c r="K131" s="78" t="b">
        <v>0</v>
      </c>
      <c r="L131" s="24" t="b">
        <v>0</v>
      </c>
      <c r="M131" s="78" t="b">
        <v>0</v>
      </c>
      <c r="N131" s="85">
        <v>0.96879999999999999</v>
      </c>
      <c r="O131" s="84" t="s">
        <v>3263</v>
      </c>
      <c r="P131" s="92" t="str">
        <f t="shared" si="8"/>
        <v>Yes</v>
      </c>
      <c r="Q131" s="92" t="str">
        <f t="shared" si="9"/>
        <v>Yes</v>
      </c>
      <c r="R131" s="84" t="s">
        <v>3297</v>
      </c>
      <c r="S131" s="93" t="s">
        <v>3273</v>
      </c>
      <c r="T131" s="93" t="s">
        <v>3274</v>
      </c>
      <c r="U131" s="84">
        <v>10816</v>
      </c>
      <c r="V131" s="84">
        <v>50300</v>
      </c>
      <c r="W131" s="78" t="s">
        <v>3301</v>
      </c>
      <c r="X131" s="128"/>
      <c r="Y131" s="78" t="s">
        <v>3301</v>
      </c>
      <c r="Z131" s="128"/>
      <c r="AA131" s="78" t="s">
        <v>3301</v>
      </c>
      <c r="AB131" s="78"/>
      <c r="AC131" s="78" t="s">
        <v>3301</v>
      </c>
      <c r="AD131" s="78"/>
      <c r="AE131" s="129"/>
      <c r="AF131" s="78"/>
      <c r="AG131" s="78" t="s">
        <v>3301</v>
      </c>
      <c r="AH131" s="78"/>
      <c r="AI131" s="78" t="s">
        <v>3301</v>
      </c>
      <c r="AJ131" s="78"/>
      <c r="AK131" s="78" t="s">
        <v>3301</v>
      </c>
      <c r="AL131" s="78"/>
      <c r="AM131" s="104"/>
      <c r="AN131" s="104"/>
      <c r="AO131" s="104"/>
      <c r="AP131" s="104"/>
      <c r="AQ131" s="104"/>
      <c r="AR131" s="104"/>
      <c r="AS131" s="104"/>
      <c r="AT131" s="104"/>
      <c r="AU131" s="104"/>
      <c r="AV131" s="104"/>
      <c r="AW131" s="104"/>
      <c r="AX131" s="104"/>
      <c r="AY131" s="104"/>
      <c r="AZ131" s="104"/>
      <c r="BA131" s="104"/>
      <c r="BB131" s="104"/>
      <c r="BC131" s="104"/>
      <c r="BD131" s="104"/>
      <c r="BE131" s="104"/>
      <c r="BF131" s="104"/>
      <c r="BG131" s="104"/>
      <c r="BH131" s="104"/>
      <c r="BI131" s="104"/>
      <c r="BJ131" s="104"/>
      <c r="BK131" s="104"/>
      <c r="BL131" s="104"/>
      <c r="BM131" s="104"/>
      <c r="BN131" s="104"/>
      <c r="BO131" s="104"/>
      <c r="BP131" s="104"/>
      <c r="BQ131" s="104"/>
      <c r="BR131" s="104"/>
      <c r="BS131" s="104"/>
      <c r="BT131" s="104"/>
      <c r="BU131" s="104"/>
      <c r="BV131" s="104"/>
      <c r="BW131" s="104"/>
      <c r="BX131" s="104"/>
      <c r="BY131" s="104"/>
      <c r="BZ131" s="104"/>
      <c r="CA131" s="104"/>
      <c r="CB131" s="104"/>
      <c r="CC131" s="104"/>
      <c r="CD131" s="104"/>
      <c r="CE131" s="104"/>
      <c r="CF131" s="104"/>
      <c r="CG131" s="104"/>
      <c r="CH131" s="104"/>
      <c r="CI131" s="104"/>
      <c r="CJ131" s="104"/>
      <c r="CK131" s="104"/>
      <c r="CL131" s="104"/>
      <c r="CM131" s="104"/>
      <c r="CN131" s="104"/>
      <c r="CO131" s="104"/>
      <c r="CP131" s="104"/>
      <c r="CQ131" s="104"/>
      <c r="CR131" s="104"/>
      <c r="CS131" s="104"/>
      <c r="CT131" s="104"/>
      <c r="CU131" s="104"/>
      <c r="CV131" s="104"/>
      <c r="CW131" s="104"/>
      <c r="CX131" s="104"/>
      <c r="CY131" s="104"/>
      <c r="CZ131" s="104"/>
      <c r="DA131" s="104"/>
      <c r="DB131" s="104"/>
      <c r="DC131" s="104"/>
      <c r="DD131" s="104"/>
      <c r="DE131" s="104"/>
      <c r="DF131" s="104"/>
      <c r="DG131" s="104"/>
      <c r="DH131" s="104"/>
      <c r="DI131" s="104"/>
      <c r="DJ131" s="104"/>
      <c r="DK131" s="104"/>
      <c r="DL131" s="104"/>
      <c r="DM131" s="104"/>
      <c r="DN131" s="104"/>
      <c r="DO131" s="104"/>
      <c r="DP131" s="104"/>
      <c r="DQ131" s="104"/>
      <c r="DR131" s="104"/>
      <c r="DS131" s="104"/>
      <c r="DT131" s="104"/>
      <c r="DU131" s="104"/>
      <c r="DV131" s="104"/>
      <c r="DW131" s="104"/>
      <c r="DX131" s="104"/>
      <c r="DY131" s="104"/>
      <c r="DZ131" s="104"/>
      <c r="EA131" s="104"/>
      <c r="EB131" s="104"/>
      <c r="EC131" s="104"/>
      <c r="ED131" s="104"/>
      <c r="EE131" s="104"/>
      <c r="EF131" s="104"/>
      <c r="EG131" s="104"/>
      <c r="EH131" s="104"/>
      <c r="EI131" s="104"/>
      <c r="EJ131" s="104"/>
      <c r="EK131" s="104"/>
      <c r="EL131" s="104"/>
      <c r="EM131" s="104"/>
      <c r="EN131" s="104"/>
      <c r="EO131" s="104"/>
      <c r="EP131" s="104"/>
      <c r="EQ131" s="104"/>
      <c r="ER131" s="104"/>
      <c r="ES131" s="104"/>
      <c r="ET131" s="104"/>
      <c r="EU131" s="104"/>
      <c r="EV131" s="104"/>
      <c r="EW131" s="104"/>
      <c r="EX131" s="104"/>
      <c r="EY131" s="104"/>
      <c r="EZ131" s="104"/>
      <c r="FA131" s="104"/>
      <c r="FB131" s="104"/>
      <c r="FC131" s="104"/>
      <c r="FD131" s="104"/>
      <c r="FE131" s="104"/>
      <c r="FF131" s="104"/>
      <c r="FG131" s="104"/>
      <c r="FH131" s="104"/>
      <c r="FI131" s="104"/>
      <c r="FJ131" s="104"/>
      <c r="FK131" s="104"/>
      <c r="FL131" s="104"/>
      <c r="FM131" s="104"/>
      <c r="FN131" s="104"/>
      <c r="FO131" s="104"/>
      <c r="FP131" s="104"/>
      <c r="FQ131" s="104"/>
      <c r="FR131" s="104"/>
      <c r="FS131" s="104"/>
      <c r="FT131" s="104"/>
      <c r="FU131" s="104"/>
      <c r="FV131" s="104"/>
      <c r="FW131" s="104"/>
      <c r="FX131" s="104"/>
      <c r="FY131" s="104"/>
      <c r="FZ131" s="104"/>
      <c r="GA131" s="104"/>
      <c r="GB131" s="104"/>
      <c r="GC131" s="104"/>
      <c r="GD131" s="104"/>
      <c r="GE131" s="104"/>
      <c r="GF131" s="104"/>
      <c r="GG131" s="104"/>
      <c r="GH131" s="104"/>
      <c r="GI131" s="104"/>
      <c r="GJ131" s="104"/>
      <c r="GK131" s="104"/>
      <c r="GL131" s="104"/>
      <c r="GM131" s="104"/>
      <c r="GN131" s="104"/>
      <c r="GO131" s="104"/>
      <c r="GP131" s="104"/>
      <c r="GQ131" s="104"/>
      <c r="GR131" s="104"/>
      <c r="GS131" s="104"/>
      <c r="GT131" s="104"/>
      <c r="GU131" s="104"/>
      <c r="GV131" s="104"/>
      <c r="GW131" s="104"/>
      <c r="GX131" s="104"/>
      <c r="GY131" s="104"/>
      <c r="GZ131" s="104"/>
      <c r="HA131" s="104"/>
      <c r="HB131" s="104"/>
      <c r="HC131" s="104"/>
      <c r="HD131" s="104"/>
      <c r="HE131" s="104"/>
      <c r="HF131" s="104"/>
    </row>
    <row r="132" spans="1:214" s="59" customFormat="1" ht="16.5">
      <c r="A132" s="24" t="s">
        <v>1038</v>
      </c>
      <c r="B132" s="24"/>
      <c r="C132" s="24" t="s">
        <v>1039</v>
      </c>
      <c r="D132" s="22">
        <v>2060</v>
      </c>
      <c r="E132" s="22">
        <v>1001</v>
      </c>
      <c r="F132" s="22">
        <v>2060</v>
      </c>
      <c r="G132" s="22">
        <v>1002</v>
      </c>
      <c r="H132" s="24" t="s">
        <v>37</v>
      </c>
      <c r="I132" s="24" t="s">
        <v>38</v>
      </c>
      <c r="J132" s="24" t="s">
        <v>75</v>
      </c>
      <c r="K132" s="24" t="b">
        <v>0</v>
      </c>
      <c r="L132" s="24" t="b">
        <v>0</v>
      </c>
      <c r="M132" s="37" t="b">
        <v>0</v>
      </c>
      <c r="N132" s="29">
        <v>0.96330000000000005</v>
      </c>
      <c r="O132" s="24" t="s">
        <v>1040</v>
      </c>
      <c r="P132" s="92" t="str">
        <f t="shared" si="8"/>
        <v>Yes</v>
      </c>
      <c r="Q132" s="92" t="str">
        <f t="shared" si="9"/>
        <v>Yes</v>
      </c>
      <c r="R132" s="24" t="s">
        <v>1041</v>
      </c>
      <c r="S132" s="95" t="s">
        <v>1042</v>
      </c>
      <c r="T132" s="95" t="s">
        <v>1043</v>
      </c>
      <c r="U132" s="95">
        <v>10626</v>
      </c>
      <c r="V132" s="95">
        <v>50300</v>
      </c>
      <c r="W132" s="22" t="s">
        <v>3816</v>
      </c>
      <c r="X132" s="106"/>
      <c r="Y132" s="22" t="s">
        <v>3816</v>
      </c>
      <c r="Z132" s="106"/>
      <c r="AA132" s="24"/>
      <c r="AB132" s="24" t="s">
        <v>64</v>
      </c>
      <c r="AC132" s="31"/>
      <c r="AD132" s="107" t="s">
        <v>64</v>
      </c>
      <c r="AE132" s="106"/>
      <c r="AF132" s="107" t="s">
        <v>64</v>
      </c>
      <c r="AG132" s="24" t="s">
        <v>64</v>
      </c>
      <c r="AH132" s="106"/>
      <c r="AI132" s="24" t="s">
        <v>64</v>
      </c>
      <c r="AJ132" s="106"/>
      <c r="AK132" s="106"/>
      <c r="AL132" s="106"/>
      <c r="AM132" s="104"/>
      <c r="AN132" s="104"/>
      <c r="AO132" s="104"/>
      <c r="AP132" s="104"/>
      <c r="AQ132" s="104"/>
      <c r="AR132" s="104"/>
      <c r="AS132" s="104"/>
      <c r="AT132" s="104"/>
      <c r="AU132" s="104"/>
      <c r="AV132" s="104"/>
      <c r="AW132" s="104"/>
      <c r="AX132" s="104"/>
      <c r="AY132" s="104"/>
      <c r="AZ132" s="104"/>
      <c r="BA132" s="104"/>
      <c r="BB132" s="104"/>
      <c r="BC132" s="104"/>
      <c r="BD132" s="104"/>
      <c r="BE132" s="104"/>
      <c r="BF132" s="104"/>
      <c r="BG132" s="104"/>
      <c r="BH132" s="104"/>
      <c r="BI132" s="104"/>
      <c r="BJ132" s="104"/>
      <c r="BK132" s="104"/>
      <c r="BL132" s="104"/>
      <c r="BM132" s="104"/>
      <c r="BN132" s="104"/>
      <c r="BO132" s="104"/>
      <c r="BP132" s="104"/>
      <c r="BQ132" s="104"/>
      <c r="BR132" s="104"/>
      <c r="BS132" s="104"/>
      <c r="BT132" s="104"/>
      <c r="BU132" s="104"/>
      <c r="BV132" s="104"/>
      <c r="BW132" s="104"/>
      <c r="BX132" s="104"/>
      <c r="BY132" s="104"/>
      <c r="BZ132" s="104"/>
      <c r="CA132" s="104"/>
      <c r="CB132" s="104"/>
      <c r="CC132" s="104"/>
      <c r="CD132" s="104"/>
      <c r="CE132" s="104"/>
      <c r="CF132" s="104"/>
      <c r="CG132" s="104"/>
      <c r="CH132" s="104"/>
      <c r="CI132" s="104"/>
      <c r="CJ132" s="104"/>
      <c r="CK132" s="104"/>
      <c r="CL132" s="104"/>
      <c r="CM132" s="104"/>
      <c r="CN132" s="104"/>
      <c r="CO132" s="104"/>
      <c r="CP132" s="104"/>
      <c r="CQ132" s="104"/>
      <c r="CR132" s="104"/>
      <c r="CS132" s="104"/>
      <c r="CT132" s="104"/>
      <c r="CU132" s="104"/>
      <c r="CV132" s="104"/>
      <c r="CW132" s="104"/>
      <c r="CX132" s="104"/>
      <c r="CY132" s="104"/>
      <c r="CZ132" s="104"/>
      <c r="DA132" s="104"/>
      <c r="DB132" s="104"/>
      <c r="DC132" s="104"/>
      <c r="DD132" s="104"/>
      <c r="DE132" s="104"/>
      <c r="DF132" s="104"/>
      <c r="DG132" s="104"/>
      <c r="DH132" s="104"/>
      <c r="DI132" s="104"/>
      <c r="DJ132" s="104"/>
      <c r="DK132" s="104"/>
      <c r="DL132" s="104"/>
      <c r="DM132" s="104"/>
      <c r="DN132" s="104"/>
      <c r="DO132" s="104"/>
      <c r="DP132" s="104"/>
      <c r="DQ132" s="104"/>
      <c r="DR132" s="104"/>
      <c r="DS132" s="104"/>
      <c r="DT132" s="104"/>
      <c r="DU132" s="104"/>
      <c r="DV132" s="104"/>
      <c r="DW132" s="104"/>
      <c r="DX132" s="104"/>
      <c r="DY132" s="104"/>
      <c r="DZ132" s="104"/>
      <c r="EA132" s="104"/>
      <c r="EB132" s="104"/>
      <c r="EC132" s="104"/>
      <c r="ED132" s="104"/>
      <c r="EE132" s="104"/>
      <c r="EF132" s="104"/>
      <c r="EG132" s="104"/>
      <c r="EH132" s="104"/>
      <c r="EI132" s="104"/>
      <c r="EJ132" s="104"/>
      <c r="EK132" s="104"/>
      <c r="EL132" s="104"/>
      <c r="EM132" s="104"/>
      <c r="EN132" s="104"/>
      <c r="EO132" s="104"/>
      <c r="EP132" s="104"/>
      <c r="EQ132" s="104"/>
      <c r="ER132" s="104"/>
      <c r="ES132" s="104"/>
      <c r="ET132" s="104"/>
      <c r="EU132" s="104"/>
      <c r="EV132" s="104"/>
      <c r="EW132" s="104"/>
      <c r="EX132" s="104"/>
      <c r="EY132" s="104"/>
      <c r="EZ132" s="104"/>
      <c r="FA132" s="104"/>
      <c r="FB132" s="104"/>
      <c r="FC132" s="104"/>
      <c r="FD132" s="104"/>
      <c r="FE132" s="104"/>
      <c r="FF132" s="104"/>
      <c r="FG132" s="104"/>
      <c r="FH132" s="104"/>
      <c r="FI132" s="104"/>
      <c r="FJ132" s="104"/>
      <c r="FK132" s="104"/>
      <c r="FL132" s="104"/>
      <c r="FM132" s="104"/>
      <c r="FN132" s="104"/>
      <c r="FO132" s="104"/>
      <c r="FP132" s="104"/>
      <c r="FQ132" s="104"/>
      <c r="FR132" s="104"/>
      <c r="FS132" s="104"/>
      <c r="FT132" s="104"/>
      <c r="FU132" s="104"/>
      <c r="FV132" s="104"/>
      <c r="FW132" s="104"/>
      <c r="FX132" s="104"/>
      <c r="FY132" s="104"/>
      <c r="FZ132" s="104"/>
      <c r="GA132" s="104"/>
      <c r="GB132" s="104"/>
      <c r="GC132" s="104"/>
      <c r="GD132" s="104"/>
      <c r="GE132" s="104"/>
      <c r="GF132" s="104"/>
      <c r="GG132" s="104"/>
      <c r="GH132" s="104"/>
      <c r="GI132" s="104"/>
      <c r="GJ132" s="104"/>
      <c r="GK132" s="104"/>
      <c r="GL132" s="104"/>
      <c r="GM132" s="104"/>
      <c r="GN132" s="104"/>
      <c r="GO132" s="104"/>
      <c r="GP132" s="104"/>
      <c r="GQ132" s="104"/>
      <c r="GR132" s="104"/>
      <c r="GS132" s="104"/>
      <c r="GT132" s="104"/>
      <c r="GU132" s="104"/>
      <c r="GV132" s="104"/>
      <c r="GW132" s="104"/>
      <c r="GX132" s="104"/>
      <c r="GY132" s="104"/>
      <c r="GZ132" s="104"/>
      <c r="HA132" s="104"/>
      <c r="HB132" s="104"/>
      <c r="HC132" s="104"/>
      <c r="HD132" s="104"/>
      <c r="HE132" s="104"/>
      <c r="HF132" s="104"/>
    </row>
    <row r="133" spans="1:214" s="59" customFormat="1" ht="16.5">
      <c r="A133" s="78" t="s">
        <v>3370</v>
      </c>
      <c r="B133" s="78"/>
      <c r="C133" s="78" t="s">
        <v>3377</v>
      </c>
      <c r="D133" s="79">
        <v>6330</v>
      </c>
      <c r="E133" s="79">
        <v>1001</v>
      </c>
      <c r="F133" s="79">
        <v>6330</v>
      </c>
      <c r="G133" s="84">
        <v>1002</v>
      </c>
      <c r="H133" s="86" t="s">
        <v>83</v>
      </c>
      <c r="I133" s="86" t="s">
        <v>38</v>
      </c>
      <c r="J133" s="86" t="s">
        <v>3406</v>
      </c>
      <c r="K133" s="78" t="b">
        <v>0</v>
      </c>
      <c r="L133" s="78" t="b">
        <v>0</v>
      </c>
      <c r="M133" s="78" t="b">
        <v>0</v>
      </c>
      <c r="N133" s="85">
        <v>0.94030000000000002</v>
      </c>
      <c r="O133" s="78" t="s">
        <v>3385</v>
      </c>
      <c r="P133" s="92" t="str">
        <f t="shared" si="8"/>
        <v>Yes</v>
      </c>
      <c r="Q133" s="92" t="str">
        <f t="shared" si="9"/>
        <v>Yes</v>
      </c>
      <c r="R133" s="78" t="s">
        <v>3413</v>
      </c>
      <c r="S133" s="93" t="s">
        <v>3391</v>
      </c>
      <c r="T133" s="93" t="s">
        <v>3398</v>
      </c>
      <c r="U133" s="79">
        <v>10865</v>
      </c>
      <c r="V133" s="79">
        <v>50301</v>
      </c>
      <c r="W133" s="78" t="s">
        <v>3421</v>
      </c>
      <c r="X133" s="78"/>
      <c r="Y133" s="24" t="s">
        <v>64</v>
      </c>
      <c r="Z133" s="78"/>
      <c r="AA133" s="78" t="s">
        <v>3421</v>
      </c>
      <c r="AB133" s="84"/>
      <c r="AC133" s="78" t="s">
        <v>3421</v>
      </c>
      <c r="AD133" s="84"/>
      <c r="AE133" s="78"/>
      <c r="AF133" s="84"/>
      <c r="AG133" s="78" t="s">
        <v>3421</v>
      </c>
      <c r="AH133" s="84"/>
      <c r="AI133" s="78" t="s">
        <v>3421</v>
      </c>
      <c r="AJ133" s="84"/>
      <c r="AK133" s="78" t="s">
        <v>3421</v>
      </c>
      <c r="AL133" s="84"/>
      <c r="AM133" s="104"/>
      <c r="AN133" s="104"/>
      <c r="AO133" s="104"/>
      <c r="AP133" s="104"/>
      <c r="AQ133" s="104"/>
      <c r="AR133" s="104"/>
      <c r="AS133" s="104"/>
      <c r="AT133" s="104"/>
      <c r="AU133" s="104"/>
      <c r="AV133" s="104"/>
      <c r="AW133" s="104"/>
      <c r="AX133" s="104"/>
      <c r="AY133" s="104"/>
      <c r="AZ133" s="104"/>
      <c r="BA133" s="104"/>
      <c r="BB133" s="104"/>
      <c r="BC133" s="104"/>
      <c r="BD133" s="104"/>
      <c r="BE133" s="104"/>
      <c r="BF133" s="104"/>
      <c r="BG133" s="104"/>
      <c r="BH133" s="104"/>
      <c r="BI133" s="104"/>
      <c r="BJ133" s="104"/>
      <c r="BK133" s="104"/>
      <c r="BL133" s="104"/>
      <c r="BM133" s="104"/>
      <c r="BN133" s="104"/>
      <c r="BO133" s="104"/>
      <c r="BP133" s="104"/>
      <c r="BQ133" s="104"/>
      <c r="BR133" s="104"/>
      <c r="BS133" s="104"/>
      <c r="BT133" s="104"/>
      <c r="BU133" s="104"/>
      <c r="BV133" s="104"/>
      <c r="BW133" s="104"/>
      <c r="BX133" s="104"/>
      <c r="BY133" s="104"/>
      <c r="BZ133" s="104"/>
      <c r="CA133" s="104"/>
      <c r="CB133" s="104"/>
      <c r="CC133" s="104"/>
      <c r="CD133" s="104"/>
      <c r="CE133" s="104"/>
      <c r="CF133" s="104"/>
      <c r="CG133" s="104"/>
      <c r="CH133" s="104"/>
      <c r="CI133" s="104"/>
      <c r="CJ133" s="104"/>
      <c r="CK133" s="104"/>
      <c r="CL133" s="104"/>
      <c r="CM133" s="104"/>
      <c r="CN133" s="104"/>
      <c r="CO133" s="104"/>
      <c r="CP133" s="104"/>
      <c r="CQ133" s="104"/>
      <c r="CR133" s="104"/>
      <c r="CS133" s="104"/>
      <c r="CT133" s="104"/>
      <c r="CU133" s="104"/>
      <c r="CV133" s="104"/>
      <c r="CW133" s="104"/>
      <c r="CX133" s="104"/>
      <c r="CY133" s="104"/>
      <c r="CZ133" s="104"/>
      <c r="DA133" s="104"/>
      <c r="DB133" s="104"/>
      <c r="DC133" s="104"/>
      <c r="DD133" s="104"/>
      <c r="DE133" s="104"/>
      <c r="DF133" s="104"/>
      <c r="DG133" s="104"/>
      <c r="DH133" s="104"/>
      <c r="DI133" s="104"/>
      <c r="DJ133" s="104"/>
      <c r="DK133" s="104"/>
      <c r="DL133" s="104"/>
      <c r="DM133" s="104"/>
      <c r="DN133" s="104"/>
      <c r="DO133" s="104"/>
      <c r="DP133" s="104"/>
      <c r="DQ133" s="104"/>
      <c r="DR133" s="104"/>
      <c r="DS133" s="104"/>
      <c r="DT133" s="104"/>
      <c r="DU133" s="104"/>
      <c r="DV133" s="104"/>
      <c r="DW133" s="104"/>
      <c r="DX133" s="104"/>
      <c r="DY133" s="104"/>
      <c r="DZ133" s="104"/>
      <c r="EA133" s="104"/>
      <c r="EB133" s="104"/>
      <c r="EC133" s="104"/>
      <c r="ED133" s="104"/>
      <c r="EE133" s="104"/>
      <c r="EF133" s="104"/>
      <c r="EG133" s="104"/>
      <c r="EH133" s="104"/>
      <c r="EI133" s="104"/>
      <c r="EJ133" s="104"/>
      <c r="EK133" s="104"/>
      <c r="EL133" s="104"/>
      <c r="EM133" s="104"/>
      <c r="EN133" s="104"/>
      <c r="EO133" s="104"/>
      <c r="EP133" s="104"/>
      <c r="EQ133" s="104"/>
      <c r="ER133" s="104"/>
      <c r="ES133" s="104"/>
      <c r="ET133" s="104"/>
      <c r="EU133" s="104"/>
      <c r="EV133" s="104"/>
      <c r="EW133" s="104"/>
      <c r="EX133" s="104"/>
      <c r="EY133" s="104"/>
      <c r="EZ133" s="104"/>
      <c r="FA133" s="104"/>
      <c r="FB133" s="104"/>
      <c r="FC133" s="104"/>
      <c r="FD133" s="104"/>
      <c r="FE133" s="104"/>
      <c r="FF133" s="104"/>
      <c r="FG133" s="104"/>
      <c r="FH133" s="104"/>
      <c r="FI133" s="104"/>
      <c r="FJ133" s="104"/>
      <c r="FK133" s="104"/>
      <c r="FL133" s="104"/>
      <c r="FM133" s="104"/>
      <c r="FN133" s="104"/>
      <c r="FO133" s="104"/>
      <c r="FP133" s="104"/>
      <c r="FQ133" s="104"/>
      <c r="FR133" s="104"/>
      <c r="FS133" s="104"/>
      <c r="FT133" s="104"/>
      <c r="FU133" s="104"/>
      <c r="FV133" s="104"/>
      <c r="FW133" s="104"/>
      <c r="FX133" s="104"/>
      <c r="FY133" s="104"/>
      <c r="FZ133" s="104"/>
      <c r="GA133" s="104"/>
      <c r="GB133" s="104"/>
      <c r="GC133" s="104"/>
      <c r="GD133" s="104"/>
      <c r="GE133" s="104"/>
      <c r="GF133" s="104"/>
      <c r="GG133" s="104"/>
      <c r="GH133" s="104"/>
      <c r="GI133" s="104"/>
      <c r="GJ133" s="104"/>
      <c r="GK133" s="104"/>
      <c r="GL133" s="104"/>
      <c r="GM133" s="104"/>
      <c r="GN133" s="104"/>
      <c r="GO133" s="104"/>
      <c r="GP133" s="104"/>
      <c r="GQ133" s="104"/>
      <c r="GR133" s="104"/>
      <c r="GS133" s="104"/>
      <c r="GT133" s="104"/>
      <c r="GU133" s="104"/>
      <c r="GV133" s="104"/>
      <c r="GW133" s="104"/>
      <c r="GX133" s="104"/>
      <c r="GY133" s="104"/>
      <c r="GZ133" s="104"/>
      <c r="HA133" s="104"/>
      <c r="HB133" s="104"/>
      <c r="HC133" s="104"/>
      <c r="HD133" s="104"/>
      <c r="HE133" s="104"/>
      <c r="HF133" s="104"/>
    </row>
    <row r="134" spans="1:214" s="59" customFormat="1" ht="17.45" customHeight="1">
      <c r="A134" s="24" t="s">
        <v>1059</v>
      </c>
      <c r="B134" s="24"/>
      <c r="C134" s="24" t="s">
        <v>1060</v>
      </c>
      <c r="D134" s="25">
        <v>1113</v>
      </c>
      <c r="E134" s="25">
        <v>1001</v>
      </c>
      <c r="F134" s="25">
        <v>1113</v>
      </c>
      <c r="G134" s="25">
        <v>1002</v>
      </c>
      <c r="H134" s="24" t="s">
        <v>439</v>
      </c>
      <c r="I134" s="24" t="s">
        <v>38</v>
      </c>
      <c r="J134" s="24" t="s">
        <v>75</v>
      </c>
      <c r="K134" s="24" t="b">
        <v>0</v>
      </c>
      <c r="L134" s="24" t="b">
        <v>0</v>
      </c>
      <c r="M134" s="22" t="b">
        <v>1</v>
      </c>
      <c r="N134" s="29">
        <v>0.96499999999999997</v>
      </c>
      <c r="O134" s="24" t="s">
        <v>1061</v>
      </c>
      <c r="P134" s="92" t="str">
        <f t="shared" si="8"/>
        <v>Yes</v>
      </c>
      <c r="Q134" s="92" t="str">
        <f t="shared" si="9"/>
        <v>Yes</v>
      </c>
      <c r="R134" s="24" t="s">
        <v>1062</v>
      </c>
      <c r="S134" s="30" t="s">
        <v>1063</v>
      </c>
      <c r="T134" s="30" t="s">
        <v>1064</v>
      </c>
      <c r="U134" s="25">
        <v>10291</v>
      </c>
      <c r="V134" s="25">
        <v>10001</v>
      </c>
      <c r="W134" s="24" t="s">
        <v>64</v>
      </c>
      <c r="X134" s="24"/>
      <c r="Y134" s="24"/>
      <c r="Z134" s="24" t="s">
        <v>64</v>
      </c>
      <c r="AA134" s="24"/>
      <c r="AB134" s="24" t="s">
        <v>64</v>
      </c>
      <c r="AC134" s="22"/>
      <c r="AD134" s="24" t="s">
        <v>64</v>
      </c>
      <c r="AE134" s="22"/>
      <c r="AF134" s="22" t="s">
        <v>64</v>
      </c>
      <c r="AG134" s="22"/>
      <c r="AH134" s="22" t="s">
        <v>64</v>
      </c>
      <c r="AI134" s="22"/>
      <c r="AJ134" s="22" t="s">
        <v>64</v>
      </c>
      <c r="AK134" s="22"/>
      <c r="AL134" s="22" t="s">
        <v>64</v>
      </c>
      <c r="AM134" s="104"/>
      <c r="AN134" s="104"/>
      <c r="AO134" s="104"/>
      <c r="AP134" s="104"/>
      <c r="AQ134" s="104"/>
      <c r="AR134" s="104"/>
      <c r="AS134" s="104"/>
      <c r="AT134" s="104"/>
      <c r="AU134" s="104"/>
      <c r="AV134" s="104"/>
      <c r="AW134" s="104"/>
      <c r="AX134" s="104"/>
      <c r="AY134" s="104"/>
      <c r="AZ134" s="104"/>
      <c r="BA134" s="104"/>
      <c r="BB134" s="104"/>
      <c r="BC134" s="104"/>
      <c r="BD134" s="104"/>
      <c r="BE134" s="104"/>
      <c r="BF134" s="104"/>
      <c r="BG134" s="104"/>
      <c r="BH134" s="104"/>
      <c r="BI134" s="104"/>
      <c r="BJ134" s="104"/>
      <c r="BK134" s="104"/>
      <c r="BL134" s="104"/>
      <c r="BM134" s="104"/>
      <c r="BN134" s="104"/>
      <c r="BO134" s="104"/>
      <c r="BP134" s="104"/>
      <c r="BQ134" s="104"/>
      <c r="BR134" s="104"/>
      <c r="BS134" s="104"/>
      <c r="BT134" s="104"/>
      <c r="BU134" s="104"/>
      <c r="BV134" s="104"/>
      <c r="BW134" s="104"/>
      <c r="BX134" s="104"/>
      <c r="BY134" s="104"/>
      <c r="BZ134" s="104"/>
      <c r="CA134" s="104"/>
      <c r="CB134" s="104"/>
      <c r="CC134" s="104"/>
      <c r="CD134" s="104"/>
      <c r="CE134" s="104"/>
      <c r="CF134" s="104"/>
      <c r="CG134" s="104"/>
      <c r="CH134" s="104"/>
      <c r="CI134" s="104"/>
      <c r="CJ134" s="104"/>
      <c r="CK134" s="104"/>
      <c r="CL134" s="104"/>
      <c r="CM134" s="104"/>
      <c r="CN134" s="104"/>
      <c r="CO134" s="104"/>
      <c r="CP134" s="104"/>
      <c r="CQ134" s="104"/>
      <c r="CR134" s="104"/>
      <c r="CS134" s="104"/>
      <c r="CT134" s="104"/>
      <c r="CU134" s="104"/>
      <c r="CV134" s="104"/>
      <c r="CW134" s="104"/>
      <c r="CX134" s="104"/>
      <c r="CY134" s="104"/>
      <c r="CZ134" s="104"/>
      <c r="DA134" s="104"/>
      <c r="DB134" s="104"/>
      <c r="DC134" s="104"/>
      <c r="DD134" s="104"/>
      <c r="DE134" s="104"/>
      <c r="DF134" s="104"/>
      <c r="DG134" s="104"/>
      <c r="DH134" s="104"/>
      <c r="DI134" s="104"/>
      <c r="DJ134" s="104"/>
      <c r="DK134" s="104"/>
      <c r="DL134" s="104"/>
      <c r="DM134" s="104"/>
      <c r="DN134" s="104"/>
      <c r="DO134" s="104"/>
      <c r="DP134" s="104"/>
      <c r="DQ134" s="104"/>
      <c r="DR134" s="104"/>
      <c r="DS134" s="104"/>
      <c r="DT134" s="104"/>
      <c r="DU134" s="104"/>
      <c r="DV134" s="104"/>
      <c r="DW134" s="104"/>
      <c r="DX134" s="104"/>
      <c r="DY134" s="104"/>
      <c r="DZ134" s="104"/>
      <c r="EA134" s="104"/>
      <c r="EB134" s="104"/>
      <c r="EC134" s="104"/>
      <c r="ED134" s="104"/>
      <c r="EE134" s="104"/>
      <c r="EF134" s="104"/>
      <c r="EG134" s="104"/>
      <c r="EH134" s="104"/>
      <c r="EI134" s="104"/>
      <c r="EJ134" s="104"/>
      <c r="EK134" s="104"/>
      <c r="EL134" s="104"/>
      <c r="EM134" s="104"/>
      <c r="EN134" s="104"/>
      <c r="EO134" s="104"/>
      <c r="EP134" s="104"/>
      <c r="EQ134" s="104"/>
      <c r="ER134" s="104"/>
      <c r="ES134" s="104"/>
      <c r="ET134" s="104"/>
      <c r="EU134" s="104"/>
      <c r="EV134" s="104"/>
      <c r="EW134" s="104"/>
      <c r="EX134" s="104"/>
      <c r="EY134" s="104"/>
      <c r="EZ134" s="104"/>
      <c r="FA134" s="104"/>
      <c r="FB134" s="104"/>
      <c r="FC134" s="104"/>
      <c r="FD134" s="104"/>
      <c r="FE134" s="104"/>
      <c r="FF134" s="104"/>
      <c r="FG134" s="104"/>
      <c r="FH134" s="104"/>
      <c r="FI134" s="104"/>
      <c r="FJ134" s="104"/>
      <c r="FK134" s="104"/>
      <c r="FL134" s="104"/>
      <c r="FM134" s="104"/>
      <c r="FN134" s="104"/>
      <c r="FO134" s="104"/>
      <c r="FP134" s="104"/>
      <c r="FQ134" s="104"/>
      <c r="FR134" s="104"/>
      <c r="FS134" s="104"/>
      <c r="FT134" s="104"/>
      <c r="FU134" s="104"/>
      <c r="FV134" s="104"/>
      <c r="FW134" s="104"/>
      <c r="FX134" s="104"/>
      <c r="FY134" s="104"/>
      <c r="FZ134" s="104"/>
      <c r="GA134" s="104"/>
      <c r="GB134" s="104"/>
      <c r="GC134" s="104"/>
      <c r="GD134" s="104"/>
      <c r="GE134" s="104"/>
      <c r="GF134" s="104"/>
      <c r="GG134" s="104"/>
      <c r="GH134" s="104"/>
      <c r="GI134" s="104"/>
      <c r="GJ134" s="104"/>
      <c r="GK134" s="104"/>
      <c r="GL134" s="104"/>
      <c r="GM134" s="104"/>
      <c r="GN134" s="104"/>
      <c r="GO134" s="104"/>
      <c r="GP134" s="104"/>
      <c r="GQ134" s="104"/>
      <c r="GR134" s="104"/>
      <c r="GS134" s="104"/>
      <c r="GT134" s="104"/>
      <c r="GU134" s="104"/>
      <c r="GV134" s="104"/>
      <c r="GW134" s="104"/>
      <c r="GX134" s="104"/>
      <c r="GY134" s="104"/>
      <c r="GZ134" s="104"/>
      <c r="HA134" s="104"/>
      <c r="HB134" s="104"/>
      <c r="HC134" s="104"/>
      <c r="HD134" s="104"/>
      <c r="HE134" s="104"/>
      <c r="HF134" s="104"/>
    </row>
    <row r="135" spans="1:214" s="59" customFormat="1" ht="17.45" customHeight="1">
      <c r="A135" s="78" t="s">
        <v>3316</v>
      </c>
      <c r="B135" s="78"/>
      <c r="C135" s="78" t="s">
        <v>3317</v>
      </c>
      <c r="D135" s="79">
        <v>6305</v>
      </c>
      <c r="E135" s="79">
        <v>1001</v>
      </c>
      <c r="F135" s="84">
        <v>6305</v>
      </c>
      <c r="G135" s="84">
        <v>1002</v>
      </c>
      <c r="H135" s="78" t="s">
        <v>83</v>
      </c>
      <c r="I135" s="78" t="s">
        <v>3067</v>
      </c>
      <c r="J135" s="78" t="s">
        <v>3344</v>
      </c>
      <c r="K135" s="78" t="b">
        <v>0</v>
      </c>
      <c r="L135" s="78" t="b">
        <v>0</v>
      </c>
      <c r="M135" s="78" t="b">
        <v>0</v>
      </c>
      <c r="N135" s="85">
        <v>0.96</v>
      </c>
      <c r="O135" s="78" t="s">
        <v>3362</v>
      </c>
      <c r="P135" s="92" t="str">
        <f t="shared" si="8"/>
        <v>Yes</v>
      </c>
      <c r="Q135" s="92" t="str">
        <f t="shared" si="9"/>
        <v>Yes</v>
      </c>
      <c r="R135" s="78" t="s">
        <v>3352</v>
      </c>
      <c r="S135" s="93" t="s">
        <v>3332</v>
      </c>
      <c r="T135" s="78" t="s">
        <v>3363</v>
      </c>
      <c r="U135" s="79">
        <v>19787</v>
      </c>
      <c r="V135" s="79">
        <v>50301</v>
      </c>
      <c r="W135" s="78" t="s">
        <v>64</v>
      </c>
      <c r="X135" s="78"/>
      <c r="Y135" s="78" t="s">
        <v>64</v>
      </c>
      <c r="Z135" s="78"/>
      <c r="AA135" s="78" t="s">
        <v>64</v>
      </c>
      <c r="AB135" s="84"/>
      <c r="AC135" s="78" t="s">
        <v>64</v>
      </c>
      <c r="AD135" s="84"/>
      <c r="AE135" s="78"/>
      <c r="AF135" s="84"/>
      <c r="AG135" s="78" t="s">
        <v>64</v>
      </c>
      <c r="AH135" s="84"/>
      <c r="AI135" s="78" t="s">
        <v>64</v>
      </c>
      <c r="AJ135" s="84"/>
      <c r="AK135" s="78" t="s">
        <v>64</v>
      </c>
      <c r="AL135" s="84"/>
      <c r="AM135" s="104"/>
      <c r="AN135" s="104"/>
      <c r="AO135" s="104"/>
      <c r="AP135" s="104"/>
      <c r="AQ135" s="104"/>
      <c r="AR135" s="104"/>
      <c r="AS135" s="104"/>
      <c r="AT135" s="104"/>
      <c r="AU135" s="104"/>
      <c r="AV135" s="104"/>
      <c r="AW135" s="104"/>
      <c r="AX135" s="104"/>
      <c r="AY135" s="104"/>
      <c r="AZ135" s="104"/>
      <c r="BA135" s="104"/>
      <c r="BB135" s="104"/>
      <c r="BC135" s="104"/>
      <c r="BD135" s="104"/>
      <c r="BE135" s="104"/>
      <c r="BF135" s="104"/>
      <c r="BG135" s="104"/>
      <c r="BH135" s="104"/>
      <c r="BI135" s="104"/>
      <c r="BJ135" s="104"/>
      <c r="BK135" s="104"/>
      <c r="BL135" s="104"/>
      <c r="BM135" s="104"/>
      <c r="BN135" s="104"/>
      <c r="BO135" s="104"/>
      <c r="BP135" s="104"/>
      <c r="BQ135" s="104"/>
      <c r="BR135" s="104"/>
      <c r="BS135" s="104"/>
      <c r="BT135" s="104"/>
      <c r="BU135" s="104"/>
      <c r="BV135" s="104"/>
      <c r="BW135" s="104"/>
      <c r="BX135" s="104"/>
      <c r="BY135" s="104"/>
      <c r="BZ135" s="104"/>
      <c r="CA135" s="104"/>
      <c r="CB135" s="104"/>
      <c r="CC135" s="104"/>
      <c r="CD135" s="104"/>
      <c r="CE135" s="104"/>
      <c r="CF135" s="104"/>
      <c r="CG135" s="104"/>
      <c r="CH135" s="104"/>
      <c r="CI135" s="104"/>
      <c r="CJ135" s="104"/>
      <c r="CK135" s="104"/>
      <c r="CL135" s="104"/>
      <c r="CM135" s="104"/>
      <c r="CN135" s="104"/>
      <c r="CO135" s="104"/>
      <c r="CP135" s="104"/>
      <c r="CQ135" s="104"/>
      <c r="CR135" s="104"/>
      <c r="CS135" s="104"/>
      <c r="CT135" s="104"/>
      <c r="CU135" s="104"/>
      <c r="CV135" s="104"/>
      <c r="CW135" s="104"/>
      <c r="CX135" s="104"/>
      <c r="CY135" s="104"/>
      <c r="CZ135" s="104"/>
      <c r="DA135" s="104"/>
      <c r="DB135" s="104"/>
      <c r="DC135" s="104"/>
      <c r="DD135" s="104"/>
      <c r="DE135" s="104"/>
      <c r="DF135" s="104"/>
      <c r="DG135" s="104"/>
      <c r="DH135" s="104"/>
      <c r="DI135" s="104"/>
      <c r="DJ135" s="104"/>
      <c r="DK135" s="104"/>
      <c r="DL135" s="104"/>
      <c r="DM135" s="104"/>
      <c r="DN135" s="104"/>
      <c r="DO135" s="104"/>
      <c r="DP135" s="104"/>
      <c r="DQ135" s="104"/>
      <c r="DR135" s="104"/>
      <c r="DS135" s="104"/>
      <c r="DT135" s="104"/>
      <c r="DU135" s="104"/>
      <c r="DV135" s="104"/>
      <c r="DW135" s="104"/>
      <c r="DX135" s="104"/>
      <c r="DY135" s="104"/>
      <c r="DZ135" s="104"/>
      <c r="EA135" s="104"/>
      <c r="EB135" s="104"/>
      <c r="EC135" s="104"/>
      <c r="ED135" s="104"/>
      <c r="EE135" s="104"/>
      <c r="EF135" s="104"/>
      <c r="EG135" s="104"/>
      <c r="EH135" s="104"/>
      <c r="EI135" s="104"/>
      <c r="EJ135" s="104"/>
      <c r="EK135" s="104"/>
      <c r="EL135" s="104"/>
      <c r="EM135" s="104"/>
      <c r="EN135" s="104"/>
      <c r="EO135" s="104"/>
      <c r="EP135" s="104"/>
      <c r="EQ135" s="104"/>
      <c r="ER135" s="104"/>
      <c r="ES135" s="104"/>
      <c r="ET135" s="104"/>
      <c r="EU135" s="104"/>
      <c r="EV135" s="104"/>
      <c r="EW135" s="104"/>
      <c r="EX135" s="104"/>
      <c r="EY135" s="104"/>
      <c r="EZ135" s="104"/>
      <c r="FA135" s="104"/>
      <c r="FB135" s="104"/>
      <c r="FC135" s="104"/>
      <c r="FD135" s="104"/>
      <c r="FE135" s="104"/>
      <c r="FF135" s="104"/>
      <c r="FG135" s="104"/>
      <c r="FH135" s="104"/>
      <c r="FI135" s="104"/>
      <c r="FJ135" s="104"/>
      <c r="FK135" s="104"/>
      <c r="FL135" s="104"/>
      <c r="FM135" s="104"/>
      <c r="FN135" s="104"/>
      <c r="FO135" s="104"/>
      <c r="FP135" s="104"/>
      <c r="FQ135" s="104"/>
      <c r="FR135" s="104"/>
      <c r="FS135" s="104"/>
      <c r="FT135" s="104"/>
      <c r="FU135" s="104"/>
      <c r="FV135" s="104"/>
      <c r="FW135" s="104"/>
      <c r="FX135" s="104"/>
      <c r="FY135" s="104"/>
      <c r="FZ135" s="104"/>
      <c r="GA135" s="104"/>
      <c r="GB135" s="104"/>
      <c r="GC135" s="104"/>
      <c r="GD135" s="104"/>
      <c r="GE135" s="104"/>
      <c r="GF135" s="104"/>
      <c r="GG135" s="104"/>
      <c r="GH135" s="104"/>
      <c r="GI135" s="104"/>
      <c r="GJ135" s="104"/>
      <c r="GK135" s="104"/>
      <c r="GL135" s="104"/>
      <c r="GM135" s="104"/>
      <c r="GN135" s="104"/>
      <c r="GO135" s="104"/>
      <c r="GP135" s="104"/>
      <c r="GQ135" s="104"/>
      <c r="GR135" s="104"/>
      <c r="GS135" s="104"/>
      <c r="GT135" s="104"/>
      <c r="GU135" s="104"/>
      <c r="GV135" s="104"/>
      <c r="GW135" s="104"/>
      <c r="GX135" s="104"/>
      <c r="GY135" s="104"/>
      <c r="GZ135" s="104"/>
      <c r="HA135" s="104"/>
      <c r="HB135" s="104"/>
      <c r="HC135" s="104"/>
      <c r="HD135" s="104"/>
      <c r="HE135" s="104"/>
      <c r="HF135" s="104"/>
    </row>
    <row r="136" spans="1:214" s="63" customFormat="1" ht="17.45" customHeight="1">
      <c r="A136" s="24" t="s">
        <v>1071</v>
      </c>
      <c r="B136" s="24"/>
      <c r="C136" s="24" t="s">
        <v>1072</v>
      </c>
      <c r="D136" s="25">
        <v>1186</v>
      </c>
      <c r="E136" s="25">
        <v>1001</v>
      </c>
      <c r="F136" s="25">
        <v>1186</v>
      </c>
      <c r="G136" s="25">
        <v>1002</v>
      </c>
      <c r="H136" s="24" t="s">
        <v>37</v>
      </c>
      <c r="I136" s="24" t="s">
        <v>38</v>
      </c>
      <c r="J136" s="24" t="s">
        <v>75</v>
      </c>
      <c r="K136" s="24" t="b">
        <v>0</v>
      </c>
      <c r="L136" s="24" t="b">
        <v>0</v>
      </c>
      <c r="M136" s="24" t="b">
        <v>0</v>
      </c>
      <c r="N136" s="29" t="s">
        <v>1073</v>
      </c>
      <c r="O136" s="24" t="s">
        <v>1074</v>
      </c>
      <c r="P136" s="92" t="str">
        <f t="shared" si="8"/>
        <v>Yes</v>
      </c>
      <c r="Q136" s="92" t="str">
        <f t="shared" si="9"/>
        <v>Yes</v>
      </c>
      <c r="R136" s="24" t="s">
        <v>1075</v>
      </c>
      <c r="S136" s="30" t="s">
        <v>1076</v>
      </c>
      <c r="T136" s="30" t="s">
        <v>1076</v>
      </c>
      <c r="U136" s="25">
        <v>10206</v>
      </c>
      <c r="V136" s="25">
        <v>10002</v>
      </c>
      <c r="W136" s="22" t="s">
        <v>3816</v>
      </c>
      <c r="X136" s="24"/>
      <c r="Y136" s="24" t="s">
        <v>3817</v>
      </c>
      <c r="Z136" s="24" t="s">
        <v>167</v>
      </c>
      <c r="AA136" s="24"/>
      <c r="AB136" s="24" t="s">
        <v>64</v>
      </c>
      <c r="AC136" s="24"/>
      <c r="AD136" s="24" t="s">
        <v>64</v>
      </c>
      <c r="AE136" s="24" t="s">
        <v>124</v>
      </c>
      <c r="AF136" s="24" t="s">
        <v>167</v>
      </c>
      <c r="AG136" s="24"/>
      <c r="AH136" s="24" t="s">
        <v>64</v>
      </c>
      <c r="AI136" s="24"/>
      <c r="AJ136" s="24" t="s">
        <v>64</v>
      </c>
      <c r="AK136" s="24"/>
      <c r="AL136" s="24" t="s">
        <v>64</v>
      </c>
      <c r="AM136" s="105"/>
      <c r="AN136" s="105"/>
      <c r="AO136" s="105"/>
      <c r="AP136" s="105"/>
      <c r="AQ136" s="105"/>
      <c r="AR136" s="105"/>
      <c r="AS136" s="105"/>
      <c r="AT136" s="105"/>
      <c r="AU136" s="105"/>
      <c r="AV136" s="105"/>
      <c r="AW136" s="105"/>
      <c r="AX136" s="105"/>
      <c r="AY136" s="105"/>
      <c r="AZ136" s="105"/>
      <c r="BA136" s="105"/>
      <c r="BB136" s="105"/>
      <c r="BC136" s="105"/>
      <c r="BD136" s="105"/>
      <c r="BE136" s="105"/>
      <c r="BF136" s="105"/>
      <c r="BG136" s="105"/>
      <c r="BH136" s="105"/>
      <c r="BI136" s="105"/>
      <c r="BJ136" s="105"/>
      <c r="BK136" s="105"/>
      <c r="BL136" s="105"/>
      <c r="BM136" s="105"/>
      <c r="BN136" s="105"/>
      <c r="BO136" s="105"/>
      <c r="BP136" s="105"/>
      <c r="BQ136" s="105"/>
      <c r="BR136" s="105"/>
      <c r="BS136" s="105"/>
      <c r="BT136" s="105"/>
      <c r="BU136" s="105"/>
      <c r="BV136" s="105"/>
      <c r="BW136" s="105"/>
      <c r="BX136" s="105"/>
      <c r="BY136" s="105"/>
      <c r="BZ136" s="105"/>
      <c r="CA136" s="105"/>
      <c r="CB136" s="105"/>
      <c r="CC136" s="105"/>
      <c r="CD136" s="105"/>
      <c r="CE136" s="105"/>
      <c r="CF136" s="105"/>
      <c r="CG136" s="105"/>
      <c r="CH136" s="105"/>
      <c r="CI136" s="105"/>
      <c r="CJ136" s="105"/>
      <c r="CK136" s="105"/>
      <c r="CL136" s="105"/>
      <c r="CM136" s="105"/>
      <c r="CN136" s="105"/>
      <c r="CO136" s="105"/>
      <c r="CP136" s="105"/>
      <c r="CQ136" s="105"/>
      <c r="CR136" s="105"/>
      <c r="CS136" s="105"/>
      <c r="CT136" s="105"/>
      <c r="CU136" s="105"/>
      <c r="CV136" s="105"/>
      <c r="CW136" s="105"/>
      <c r="CX136" s="105"/>
      <c r="CY136" s="105"/>
      <c r="CZ136" s="105"/>
      <c r="DA136" s="105"/>
      <c r="DB136" s="105"/>
      <c r="DC136" s="105"/>
      <c r="DD136" s="105"/>
      <c r="DE136" s="105"/>
      <c r="DF136" s="105"/>
      <c r="DG136" s="105"/>
      <c r="DH136" s="105"/>
      <c r="DI136" s="105"/>
      <c r="DJ136" s="105"/>
      <c r="DK136" s="105"/>
      <c r="DL136" s="105"/>
      <c r="DM136" s="105"/>
      <c r="DN136" s="105"/>
      <c r="DO136" s="105"/>
      <c r="DP136" s="105"/>
      <c r="DQ136" s="105"/>
      <c r="DR136" s="105"/>
      <c r="DS136" s="105"/>
      <c r="DT136" s="105"/>
      <c r="DU136" s="105"/>
      <c r="DV136" s="105"/>
      <c r="DW136" s="105"/>
      <c r="DX136" s="105"/>
      <c r="DY136" s="105"/>
      <c r="DZ136" s="105"/>
      <c r="EA136" s="105"/>
      <c r="EB136" s="105"/>
      <c r="EC136" s="105"/>
      <c r="ED136" s="105"/>
      <c r="EE136" s="105"/>
      <c r="EF136" s="105"/>
      <c r="EG136" s="105"/>
      <c r="EH136" s="105"/>
      <c r="EI136" s="105"/>
      <c r="EJ136" s="105"/>
      <c r="EK136" s="105"/>
      <c r="EL136" s="105"/>
      <c r="EM136" s="105"/>
      <c r="EN136" s="105"/>
      <c r="EO136" s="105"/>
      <c r="EP136" s="105"/>
      <c r="EQ136" s="105"/>
      <c r="ER136" s="105"/>
      <c r="ES136" s="105"/>
      <c r="ET136" s="105"/>
      <c r="EU136" s="105"/>
      <c r="EV136" s="105"/>
      <c r="EW136" s="105"/>
      <c r="EX136" s="105"/>
      <c r="EY136" s="105"/>
      <c r="EZ136" s="105"/>
      <c r="FA136" s="105"/>
      <c r="FB136" s="105"/>
      <c r="FC136" s="105"/>
      <c r="FD136" s="105"/>
      <c r="FE136" s="105"/>
      <c r="FF136" s="105"/>
      <c r="FG136" s="105"/>
      <c r="FH136" s="105"/>
      <c r="FI136" s="105"/>
      <c r="FJ136" s="105"/>
      <c r="FK136" s="105"/>
      <c r="FL136" s="105"/>
      <c r="FM136" s="105"/>
      <c r="FN136" s="105"/>
      <c r="FO136" s="105"/>
      <c r="FP136" s="105"/>
      <c r="FQ136" s="105"/>
      <c r="FR136" s="105"/>
      <c r="FS136" s="105"/>
      <c r="FT136" s="105"/>
      <c r="FU136" s="105"/>
      <c r="FV136" s="105"/>
      <c r="FW136" s="105"/>
      <c r="FX136" s="105"/>
      <c r="FY136" s="105"/>
      <c r="FZ136" s="105"/>
      <c r="GA136" s="105"/>
      <c r="GB136" s="105"/>
      <c r="GC136" s="105"/>
      <c r="GD136" s="105"/>
      <c r="GE136" s="105"/>
      <c r="GF136" s="105"/>
      <c r="GG136" s="105"/>
      <c r="GH136" s="105"/>
      <c r="GI136" s="105"/>
      <c r="GJ136" s="105"/>
      <c r="GK136" s="105"/>
      <c r="GL136" s="105"/>
      <c r="GM136" s="105"/>
      <c r="GN136" s="105"/>
      <c r="GO136" s="105"/>
      <c r="GP136" s="105"/>
      <c r="GQ136" s="105"/>
      <c r="GR136" s="105"/>
      <c r="GS136" s="105"/>
      <c r="GT136" s="105"/>
      <c r="GU136" s="105"/>
      <c r="GV136" s="105"/>
      <c r="GW136" s="105"/>
      <c r="GX136" s="105"/>
      <c r="GY136" s="105"/>
      <c r="GZ136" s="105"/>
      <c r="HA136" s="105"/>
      <c r="HB136" s="105"/>
      <c r="HC136" s="105"/>
      <c r="HD136" s="105"/>
      <c r="HE136" s="105"/>
      <c r="HF136" s="105"/>
    </row>
    <row r="137" spans="1:214" s="63" customFormat="1" ht="17.45" customHeight="1">
      <c r="A137" s="78" t="s">
        <v>1078</v>
      </c>
      <c r="B137" s="78"/>
      <c r="C137" s="78" t="s">
        <v>1079</v>
      </c>
      <c r="D137" s="79">
        <v>5488</v>
      </c>
      <c r="E137" s="79">
        <v>1001</v>
      </c>
      <c r="F137" s="79">
        <v>5488</v>
      </c>
      <c r="G137" s="78">
        <v>1002</v>
      </c>
      <c r="H137" s="78" t="s">
        <v>37</v>
      </c>
      <c r="I137" s="78" t="s">
        <v>38</v>
      </c>
      <c r="J137" s="78" t="s">
        <v>59</v>
      </c>
      <c r="K137" s="78" t="b">
        <v>0</v>
      </c>
      <c r="L137" s="24" t="b">
        <v>0</v>
      </c>
      <c r="M137" s="78" t="b">
        <v>0</v>
      </c>
      <c r="N137" s="85">
        <v>0.96879999999999999</v>
      </c>
      <c r="O137" s="78" t="s">
        <v>1080</v>
      </c>
      <c r="P137" s="92" t="str">
        <f t="shared" si="8"/>
        <v>Yes</v>
      </c>
      <c r="Q137" s="92" t="str">
        <f t="shared" si="9"/>
        <v>Yes</v>
      </c>
      <c r="R137" s="78" t="s">
        <v>1081</v>
      </c>
      <c r="S137" s="93" t="s">
        <v>1082</v>
      </c>
      <c r="T137" s="93" t="s">
        <v>1083</v>
      </c>
      <c r="U137" s="79">
        <v>10707</v>
      </c>
      <c r="V137" s="79">
        <v>50302</v>
      </c>
      <c r="W137" s="78" t="s">
        <v>64</v>
      </c>
      <c r="X137" s="78"/>
      <c r="Y137" s="78" t="s">
        <v>64</v>
      </c>
      <c r="Z137" s="78"/>
      <c r="AA137" s="78" t="s">
        <v>64</v>
      </c>
      <c r="AB137" s="78"/>
      <c r="AC137" s="78" t="s">
        <v>64</v>
      </c>
      <c r="AD137" s="78"/>
      <c r="AE137" s="78"/>
      <c r="AF137" s="78"/>
      <c r="AG137" s="78" t="s">
        <v>64</v>
      </c>
      <c r="AH137" s="78"/>
      <c r="AI137" s="78" t="s">
        <v>64</v>
      </c>
      <c r="AJ137" s="78"/>
      <c r="AK137" s="78"/>
      <c r="AL137" s="78"/>
      <c r="AM137" s="105"/>
      <c r="AN137" s="105"/>
      <c r="AO137" s="105"/>
      <c r="AP137" s="105"/>
      <c r="AQ137" s="105"/>
      <c r="AR137" s="105"/>
      <c r="AS137" s="105"/>
      <c r="AT137" s="105"/>
      <c r="AU137" s="105"/>
      <c r="AV137" s="105"/>
      <c r="AW137" s="105"/>
      <c r="AX137" s="105"/>
      <c r="AY137" s="105"/>
      <c r="AZ137" s="105"/>
      <c r="BA137" s="105"/>
      <c r="BB137" s="105"/>
      <c r="BC137" s="105"/>
      <c r="BD137" s="105"/>
      <c r="BE137" s="105"/>
      <c r="BF137" s="105"/>
      <c r="BG137" s="105"/>
      <c r="BH137" s="105"/>
      <c r="BI137" s="105"/>
      <c r="BJ137" s="105"/>
      <c r="BK137" s="105"/>
      <c r="BL137" s="105"/>
      <c r="BM137" s="105"/>
      <c r="BN137" s="105"/>
      <c r="BO137" s="105"/>
      <c r="BP137" s="105"/>
      <c r="BQ137" s="105"/>
      <c r="BR137" s="105"/>
      <c r="BS137" s="105"/>
      <c r="BT137" s="105"/>
      <c r="BU137" s="105"/>
      <c r="BV137" s="105"/>
      <c r="BW137" s="105"/>
      <c r="BX137" s="105"/>
      <c r="BY137" s="105"/>
      <c r="BZ137" s="105"/>
      <c r="CA137" s="105"/>
      <c r="CB137" s="105"/>
      <c r="CC137" s="105"/>
      <c r="CD137" s="105"/>
      <c r="CE137" s="105"/>
      <c r="CF137" s="105"/>
      <c r="CG137" s="105"/>
      <c r="CH137" s="105"/>
      <c r="CI137" s="105"/>
      <c r="CJ137" s="105"/>
      <c r="CK137" s="105"/>
      <c r="CL137" s="105"/>
      <c r="CM137" s="105"/>
      <c r="CN137" s="105"/>
      <c r="CO137" s="105"/>
      <c r="CP137" s="105"/>
      <c r="CQ137" s="105"/>
      <c r="CR137" s="105"/>
      <c r="CS137" s="105"/>
      <c r="CT137" s="105"/>
      <c r="CU137" s="105"/>
      <c r="CV137" s="105"/>
      <c r="CW137" s="105"/>
      <c r="CX137" s="105"/>
      <c r="CY137" s="105"/>
      <c r="CZ137" s="105"/>
      <c r="DA137" s="105"/>
      <c r="DB137" s="105"/>
      <c r="DC137" s="105"/>
      <c r="DD137" s="105"/>
      <c r="DE137" s="105"/>
      <c r="DF137" s="105"/>
      <c r="DG137" s="105"/>
      <c r="DH137" s="105"/>
      <c r="DI137" s="105"/>
      <c r="DJ137" s="105"/>
      <c r="DK137" s="105"/>
      <c r="DL137" s="105"/>
      <c r="DM137" s="105"/>
      <c r="DN137" s="105"/>
      <c r="DO137" s="105"/>
      <c r="DP137" s="105"/>
      <c r="DQ137" s="105"/>
      <c r="DR137" s="105"/>
      <c r="DS137" s="105"/>
      <c r="DT137" s="105"/>
      <c r="DU137" s="105"/>
      <c r="DV137" s="105"/>
      <c r="DW137" s="105"/>
      <c r="DX137" s="105"/>
      <c r="DY137" s="105"/>
      <c r="DZ137" s="105"/>
      <c r="EA137" s="105"/>
      <c r="EB137" s="105"/>
      <c r="EC137" s="105"/>
      <c r="ED137" s="105"/>
      <c r="EE137" s="105"/>
      <c r="EF137" s="105"/>
      <c r="EG137" s="105"/>
      <c r="EH137" s="105"/>
      <c r="EI137" s="105"/>
      <c r="EJ137" s="105"/>
      <c r="EK137" s="105"/>
      <c r="EL137" s="105"/>
      <c r="EM137" s="105"/>
      <c r="EN137" s="105"/>
      <c r="EO137" s="105"/>
      <c r="EP137" s="105"/>
      <c r="EQ137" s="105"/>
      <c r="ER137" s="105"/>
      <c r="ES137" s="105"/>
      <c r="ET137" s="105"/>
      <c r="EU137" s="105"/>
      <c r="EV137" s="105"/>
      <c r="EW137" s="105"/>
      <c r="EX137" s="105"/>
      <c r="EY137" s="105"/>
      <c r="EZ137" s="105"/>
      <c r="FA137" s="105"/>
      <c r="FB137" s="105"/>
      <c r="FC137" s="105"/>
      <c r="FD137" s="105"/>
      <c r="FE137" s="105"/>
      <c r="FF137" s="105"/>
      <c r="FG137" s="105"/>
      <c r="FH137" s="105"/>
      <c r="FI137" s="105"/>
      <c r="FJ137" s="105"/>
      <c r="FK137" s="105"/>
      <c r="FL137" s="105"/>
      <c r="FM137" s="105"/>
      <c r="FN137" s="105"/>
      <c r="FO137" s="105"/>
      <c r="FP137" s="105"/>
      <c r="FQ137" s="105"/>
      <c r="FR137" s="105"/>
      <c r="FS137" s="105"/>
      <c r="FT137" s="105"/>
      <c r="FU137" s="105"/>
      <c r="FV137" s="105"/>
      <c r="FW137" s="105"/>
      <c r="FX137" s="105"/>
      <c r="FY137" s="105"/>
      <c r="FZ137" s="105"/>
      <c r="GA137" s="105"/>
      <c r="GB137" s="105"/>
      <c r="GC137" s="105"/>
      <c r="GD137" s="105"/>
      <c r="GE137" s="105"/>
      <c r="GF137" s="105"/>
      <c r="GG137" s="105"/>
      <c r="GH137" s="105"/>
      <c r="GI137" s="105"/>
      <c r="GJ137" s="105"/>
      <c r="GK137" s="105"/>
      <c r="GL137" s="105"/>
      <c r="GM137" s="105"/>
      <c r="GN137" s="105"/>
      <c r="GO137" s="105"/>
      <c r="GP137" s="105"/>
      <c r="GQ137" s="105"/>
      <c r="GR137" s="105"/>
      <c r="GS137" s="105"/>
      <c r="GT137" s="105"/>
      <c r="GU137" s="105"/>
      <c r="GV137" s="105"/>
      <c r="GW137" s="105"/>
      <c r="GX137" s="105"/>
      <c r="GY137" s="105"/>
      <c r="GZ137" s="105"/>
      <c r="HA137" s="105"/>
      <c r="HB137" s="105"/>
      <c r="HC137" s="105"/>
      <c r="HD137" s="105"/>
      <c r="HE137" s="105"/>
      <c r="HF137" s="105"/>
    </row>
    <row r="138" spans="1:214" s="63" customFormat="1" ht="17.45" customHeight="1">
      <c r="A138" s="24" t="s">
        <v>1084</v>
      </c>
      <c r="B138" s="24"/>
      <c r="C138" s="24" t="s">
        <v>1085</v>
      </c>
      <c r="D138" s="22">
        <v>1887</v>
      </c>
      <c r="E138" s="22">
        <v>1001</v>
      </c>
      <c r="F138" s="22">
        <v>1887</v>
      </c>
      <c r="G138" s="22">
        <v>1002</v>
      </c>
      <c r="H138" s="24" t="s">
        <v>37</v>
      </c>
      <c r="I138" s="24" t="s">
        <v>38</v>
      </c>
      <c r="J138" s="22" t="s">
        <v>387</v>
      </c>
      <c r="K138" s="24" t="b">
        <v>0</v>
      </c>
      <c r="L138" s="24" t="b">
        <v>0</v>
      </c>
      <c r="M138" s="24" t="b">
        <v>0</v>
      </c>
      <c r="N138" s="29">
        <v>0.96009999999999995</v>
      </c>
      <c r="O138" s="22" t="s">
        <v>1086</v>
      </c>
      <c r="P138" s="92" t="str">
        <f t="shared" si="8"/>
        <v>Yes</v>
      </c>
      <c r="Q138" s="92" t="str">
        <f t="shared" si="9"/>
        <v>Yes</v>
      </c>
      <c r="R138" s="22" t="s">
        <v>1087</v>
      </c>
      <c r="S138" s="30" t="s">
        <v>1088</v>
      </c>
      <c r="T138" s="30" t="s">
        <v>1089</v>
      </c>
      <c r="U138" s="22">
        <v>10515</v>
      </c>
      <c r="V138" s="22">
        <v>50301</v>
      </c>
      <c r="W138" s="22" t="s">
        <v>3816</v>
      </c>
      <c r="X138" s="24"/>
      <c r="Y138" s="22" t="s">
        <v>3816</v>
      </c>
      <c r="Z138" s="24"/>
      <c r="AA138" s="24" t="s">
        <v>64</v>
      </c>
      <c r="AB138" s="24"/>
      <c r="AC138" s="24" t="s">
        <v>64</v>
      </c>
      <c r="AD138" s="24"/>
      <c r="AE138" s="24" t="s">
        <v>64</v>
      </c>
      <c r="AF138" s="24"/>
      <c r="AG138" s="24"/>
      <c r="AH138" s="24"/>
      <c r="AI138" s="24"/>
      <c r="AJ138" s="24"/>
      <c r="AK138" s="24"/>
      <c r="AL138" s="24"/>
      <c r="AM138" s="105"/>
      <c r="AN138" s="105"/>
      <c r="AO138" s="105"/>
      <c r="AP138" s="105"/>
      <c r="AQ138" s="105"/>
      <c r="AR138" s="105"/>
      <c r="AS138" s="105"/>
      <c r="AT138" s="105"/>
      <c r="AU138" s="105"/>
      <c r="AV138" s="105"/>
      <c r="AW138" s="105"/>
      <c r="AX138" s="105"/>
      <c r="AY138" s="105"/>
      <c r="AZ138" s="105"/>
      <c r="BA138" s="105"/>
      <c r="BB138" s="105"/>
      <c r="BC138" s="105"/>
      <c r="BD138" s="105"/>
      <c r="BE138" s="105"/>
      <c r="BF138" s="105"/>
      <c r="BG138" s="105"/>
      <c r="BH138" s="105"/>
      <c r="BI138" s="105"/>
      <c r="BJ138" s="105"/>
      <c r="BK138" s="105"/>
      <c r="BL138" s="105"/>
      <c r="BM138" s="105"/>
      <c r="BN138" s="105"/>
      <c r="BO138" s="105"/>
      <c r="BP138" s="105"/>
      <c r="BQ138" s="105"/>
      <c r="BR138" s="105"/>
      <c r="BS138" s="105"/>
      <c r="BT138" s="105"/>
      <c r="BU138" s="105"/>
      <c r="BV138" s="105"/>
      <c r="BW138" s="105"/>
      <c r="BX138" s="105"/>
      <c r="BY138" s="105"/>
      <c r="BZ138" s="105"/>
      <c r="CA138" s="105"/>
      <c r="CB138" s="105"/>
      <c r="CC138" s="105"/>
      <c r="CD138" s="105"/>
      <c r="CE138" s="105"/>
      <c r="CF138" s="105"/>
      <c r="CG138" s="105"/>
      <c r="CH138" s="105"/>
      <c r="CI138" s="105"/>
      <c r="CJ138" s="105"/>
      <c r="CK138" s="105"/>
      <c r="CL138" s="105"/>
      <c r="CM138" s="105"/>
      <c r="CN138" s="105"/>
      <c r="CO138" s="105"/>
      <c r="CP138" s="105"/>
      <c r="CQ138" s="105"/>
      <c r="CR138" s="105"/>
      <c r="CS138" s="105"/>
      <c r="CT138" s="105"/>
      <c r="CU138" s="105"/>
      <c r="CV138" s="105"/>
      <c r="CW138" s="105"/>
      <c r="CX138" s="105"/>
      <c r="CY138" s="105"/>
      <c r="CZ138" s="105"/>
      <c r="DA138" s="105"/>
      <c r="DB138" s="105"/>
      <c r="DC138" s="105"/>
      <c r="DD138" s="105"/>
      <c r="DE138" s="105"/>
      <c r="DF138" s="105"/>
      <c r="DG138" s="105"/>
      <c r="DH138" s="105"/>
      <c r="DI138" s="105"/>
      <c r="DJ138" s="105"/>
      <c r="DK138" s="105"/>
      <c r="DL138" s="105"/>
      <c r="DM138" s="105"/>
      <c r="DN138" s="105"/>
      <c r="DO138" s="105"/>
      <c r="DP138" s="105"/>
      <c r="DQ138" s="105"/>
      <c r="DR138" s="105"/>
      <c r="DS138" s="105"/>
      <c r="DT138" s="105"/>
      <c r="DU138" s="105"/>
      <c r="DV138" s="105"/>
      <c r="DW138" s="105"/>
      <c r="DX138" s="105"/>
      <c r="DY138" s="105"/>
      <c r="DZ138" s="105"/>
      <c r="EA138" s="105"/>
      <c r="EB138" s="105"/>
      <c r="EC138" s="105"/>
      <c r="ED138" s="105"/>
      <c r="EE138" s="105"/>
      <c r="EF138" s="105"/>
      <c r="EG138" s="105"/>
      <c r="EH138" s="105"/>
      <c r="EI138" s="105"/>
      <c r="EJ138" s="105"/>
      <c r="EK138" s="105"/>
      <c r="EL138" s="105"/>
      <c r="EM138" s="105"/>
      <c r="EN138" s="105"/>
      <c r="EO138" s="105"/>
      <c r="EP138" s="105"/>
      <c r="EQ138" s="105"/>
      <c r="ER138" s="105"/>
      <c r="ES138" s="105"/>
      <c r="ET138" s="105"/>
      <c r="EU138" s="105"/>
      <c r="EV138" s="105"/>
      <c r="EW138" s="105"/>
      <c r="EX138" s="105"/>
      <c r="EY138" s="105"/>
      <c r="EZ138" s="105"/>
      <c r="FA138" s="105"/>
      <c r="FB138" s="105"/>
      <c r="FC138" s="105"/>
      <c r="FD138" s="105"/>
      <c r="FE138" s="105"/>
      <c r="FF138" s="105"/>
      <c r="FG138" s="105"/>
      <c r="FH138" s="105"/>
      <c r="FI138" s="105"/>
      <c r="FJ138" s="105"/>
      <c r="FK138" s="105"/>
      <c r="FL138" s="105"/>
      <c r="FM138" s="105"/>
      <c r="FN138" s="105"/>
      <c r="FO138" s="105"/>
      <c r="FP138" s="105"/>
      <c r="FQ138" s="105"/>
      <c r="FR138" s="105"/>
      <c r="FS138" s="105"/>
      <c r="FT138" s="105"/>
      <c r="FU138" s="105"/>
      <c r="FV138" s="105"/>
      <c r="FW138" s="105"/>
      <c r="FX138" s="105"/>
      <c r="FY138" s="105"/>
      <c r="FZ138" s="105"/>
      <c r="GA138" s="105"/>
      <c r="GB138" s="105"/>
      <c r="GC138" s="105"/>
      <c r="GD138" s="105"/>
      <c r="GE138" s="105"/>
      <c r="GF138" s="105"/>
      <c r="GG138" s="105"/>
      <c r="GH138" s="105"/>
      <c r="GI138" s="105"/>
      <c r="GJ138" s="105"/>
      <c r="GK138" s="105"/>
      <c r="GL138" s="105"/>
      <c r="GM138" s="105"/>
      <c r="GN138" s="105"/>
      <c r="GO138" s="105"/>
      <c r="GP138" s="105"/>
      <c r="GQ138" s="105"/>
      <c r="GR138" s="105"/>
      <c r="GS138" s="105"/>
      <c r="GT138" s="105"/>
      <c r="GU138" s="105"/>
      <c r="GV138" s="105"/>
      <c r="GW138" s="105"/>
      <c r="GX138" s="105"/>
      <c r="GY138" s="105"/>
      <c r="GZ138" s="105"/>
      <c r="HA138" s="105"/>
      <c r="HB138" s="105"/>
      <c r="HC138" s="105"/>
      <c r="HD138" s="105"/>
      <c r="HE138" s="105"/>
      <c r="HF138" s="105"/>
    </row>
    <row r="139" spans="1:214" s="63" customFormat="1" ht="17.45" customHeight="1">
      <c r="A139" s="78" t="s">
        <v>3309</v>
      </c>
      <c r="B139" s="78"/>
      <c r="C139" s="78" t="s">
        <v>3308</v>
      </c>
      <c r="D139" s="79">
        <v>6298</v>
      </c>
      <c r="E139" s="79">
        <v>1001</v>
      </c>
      <c r="F139" s="84">
        <v>6298</v>
      </c>
      <c r="G139" s="84">
        <v>1002</v>
      </c>
      <c r="H139" s="78" t="s">
        <v>3355</v>
      </c>
      <c r="I139" s="78" t="s">
        <v>3356</v>
      </c>
      <c r="J139" s="78" t="s">
        <v>3292</v>
      </c>
      <c r="K139" s="78" t="b">
        <v>0</v>
      </c>
      <c r="L139" s="78" t="b">
        <v>1</v>
      </c>
      <c r="M139" s="78" t="b">
        <v>0</v>
      </c>
      <c r="N139" s="85">
        <v>0.96250000000000002</v>
      </c>
      <c r="O139" s="78" t="s">
        <v>3318</v>
      </c>
      <c r="P139" s="92" t="str">
        <f t="shared" si="8"/>
        <v>Yes</v>
      </c>
      <c r="Q139" s="92" t="str">
        <f t="shared" si="9"/>
        <v>Yes</v>
      </c>
      <c r="R139" s="78" t="s">
        <v>3354</v>
      </c>
      <c r="S139" s="93" t="s">
        <v>3324</v>
      </c>
      <c r="T139" s="93" t="s">
        <v>3325</v>
      </c>
      <c r="U139" s="79">
        <v>18653</v>
      </c>
      <c r="V139" s="79">
        <v>50300</v>
      </c>
      <c r="W139" s="78" t="s">
        <v>3361</v>
      </c>
      <c r="X139" s="78"/>
      <c r="Y139" s="78" t="s">
        <v>3361</v>
      </c>
      <c r="Z139" s="78"/>
      <c r="AA139" s="78" t="s">
        <v>3361</v>
      </c>
      <c r="AB139" s="84"/>
      <c r="AC139" s="78" t="s">
        <v>3361</v>
      </c>
      <c r="AD139" s="84"/>
      <c r="AE139" s="78"/>
      <c r="AF139" s="84"/>
      <c r="AG139" s="78" t="s">
        <v>3361</v>
      </c>
      <c r="AH139" s="84"/>
      <c r="AI139" s="78" t="s">
        <v>3361</v>
      </c>
      <c r="AJ139" s="84"/>
      <c r="AK139" s="78" t="s">
        <v>3361</v>
      </c>
      <c r="AL139" s="84"/>
      <c r="AM139" s="105"/>
      <c r="AN139" s="105"/>
      <c r="AO139" s="105"/>
      <c r="AP139" s="105"/>
      <c r="AQ139" s="105"/>
      <c r="AR139" s="105"/>
      <c r="AS139" s="105"/>
      <c r="AT139" s="105"/>
      <c r="AU139" s="105"/>
      <c r="AV139" s="105"/>
      <c r="AW139" s="105"/>
      <c r="AX139" s="105"/>
      <c r="AY139" s="105"/>
      <c r="AZ139" s="105"/>
      <c r="BA139" s="105"/>
      <c r="BB139" s="105"/>
      <c r="BC139" s="105"/>
      <c r="BD139" s="105"/>
      <c r="BE139" s="105"/>
      <c r="BF139" s="105"/>
      <c r="BG139" s="105"/>
      <c r="BH139" s="105"/>
      <c r="BI139" s="105"/>
      <c r="BJ139" s="105"/>
      <c r="BK139" s="105"/>
      <c r="BL139" s="105"/>
      <c r="BM139" s="105"/>
      <c r="BN139" s="105"/>
      <c r="BO139" s="105"/>
      <c r="BP139" s="105"/>
      <c r="BQ139" s="105"/>
      <c r="BR139" s="105"/>
      <c r="BS139" s="105"/>
      <c r="BT139" s="105"/>
      <c r="BU139" s="105"/>
      <c r="BV139" s="105"/>
      <c r="BW139" s="105"/>
      <c r="BX139" s="105"/>
      <c r="BY139" s="105"/>
      <c r="BZ139" s="105"/>
      <c r="CA139" s="105"/>
      <c r="CB139" s="105"/>
      <c r="CC139" s="105"/>
      <c r="CD139" s="105"/>
      <c r="CE139" s="105"/>
      <c r="CF139" s="105"/>
      <c r="CG139" s="105"/>
      <c r="CH139" s="105"/>
      <c r="CI139" s="105"/>
      <c r="CJ139" s="105"/>
      <c r="CK139" s="105"/>
      <c r="CL139" s="105"/>
      <c r="CM139" s="105"/>
      <c r="CN139" s="105"/>
      <c r="CO139" s="105"/>
      <c r="CP139" s="105"/>
      <c r="CQ139" s="105"/>
      <c r="CR139" s="105"/>
      <c r="CS139" s="105"/>
      <c r="CT139" s="105"/>
      <c r="CU139" s="105"/>
      <c r="CV139" s="105"/>
      <c r="CW139" s="105"/>
      <c r="CX139" s="105"/>
      <c r="CY139" s="105"/>
      <c r="CZ139" s="105"/>
      <c r="DA139" s="105"/>
      <c r="DB139" s="105"/>
      <c r="DC139" s="105"/>
      <c r="DD139" s="105"/>
      <c r="DE139" s="105"/>
      <c r="DF139" s="105"/>
      <c r="DG139" s="105"/>
      <c r="DH139" s="105"/>
      <c r="DI139" s="105"/>
      <c r="DJ139" s="105"/>
      <c r="DK139" s="105"/>
      <c r="DL139" s="105"/>
      <c r="DM139" s="105"/>
      <c r="DN139" s="105"/>
      <c r="DO139" s="105"/>
      <c r="DP139" s="105"/>
      <c r="DQ139" s="105"/>
      <c r="DR139" s="105"/>
      <c r="DS139" s="105"/>
      <c r="DT139" s="105"/>
      <c r="DU139" s="105"/>
      <c r="DV139" s="105"/>
      <c r="DW139" s="105"/>
      <c r="DX139" s="105"/>
      <c r="DY139" s="105"/>
      <c r="DZ139" s="105"/>
      <c r="EA139" s="105"/>
      <c r="EB139" s="105"/>
      <c r="EC139" s="105"/>
      <c r="ED139" s="105"/>
      <c r="EE139" s="105"/>
      <c r="EF139" s="105"/>
      <c r="EG139" s="105"/>
      <c r="EH139" s="105"/>
      <c r="EI139" s="105"/>
      <c r="EJ139" s="105"/>
      <c r="EK139" s="105"/>
      <c r="EL139" s="105"/>
      <c r="EM139" s="105"/>
      <c r="EN139" s="105"/>
      <c r="EO139" s="105"/>
      <c r="EP139" s="105"/>
      <c r="EQ139" s="105"/>
      <c r="ER139" s="105"/>
      <c r="ES139" s="105"/>
      <c r="ET139" s="105"/>
      <c r="EU139" s="105"/>
      <c r="EV139" s="105"/>
      <c r="EW139" s="105"/>
      <c r="EX139" s="105"/>
      <c r="EY139" s="105"/>
      <c r="EZ139" s="105"/>
      <c r="FA139" s="105"/>
      <c r="FB139" s="105"/>
      <c r="FC139" s="105"/>
      <c r="FD139" s="105"/>
      <c r="FE139" s="105"/>
      <c r="FF139" s="105"/>
      <c r="FG139" s="105"/>
      <c r="FH139" s="105"/>
      <c r="FI139" s="105"/>
      <c r="FJ139" s="105"/>
      <c r="FK139" s="105"/>
      <c r="FL139" s="105"/>
      <c r="FM139" s="105"/>
      <c r="FN139" s="105"/>
      <c r="FO139" s="105"/>
      <c r="FP139" s="105"/>
      <c r="FQ139" s="105"/>
      <c r="FR139" s="105"/>
      <c r="FS139" s="105"/>
      <c r="FT139" s="105"/>
      <c r="FU139" s="105"/>
      <c r="FV139" s="105"/>
      <c r="FW139" s="105"/>
      <c r="FX139" s="105"/>
      <c r="FY139" s="105"/>
      <c r="FZ139" s="105"/>
      <c r="GA139" s="105"/>
      <c r="GB139" s="105"/>
      <c r="GC139" s="105"/>
      <c r="GD139" s="105"/>
      <c r="GE139" s="105"/>
      <c r="GF139" s="105"/>
      <c r="GG139" s="105"/>
      <c r="GH139" s="105"/>
      <c r="GI139" s="105"/>
      <c r="GJ139" s="105"/>
      <c r="GK139" s="105"/>
      <c r="GL139" s="105"/>
      <c r="GM139" s="105"/>
      <c r="GN139" s="105"/>
      <c r="GO139" s="105"/>
      <c r="GP139" s="105"/>
      <c r="GQ139" s="105"/>
      <c r="GR139" s="105"/>
      <c r="GS139" s="105"/>
      <c r="GT139" s="105"/>
      <c r="GU139" s="105"/>
      <c r="GV139" s="105"/>
      <c r="GW139" s="105"/>
      <c r="GX139" s="105"/>
      <c r="GY139" s="105"/>
      <c r="GZ139" s="105"/>
      <c r="HA139" s="105"/>
      <c r="HB139" s="105"/>
      <c r="HC139" s="105"/>
      <c r="HD139" s="105"/>
      <c r="HE139" s="105"/>
      <c r="HF139" s="105"/>
    </row>
    <row r="140" spans="1:214" s="63" customFormat="1" ht="17.45" customHeight="1">
      <c r="A140" s="24" t="s">
        <v>1100</v>
      </c>
      <c r="B140" s="24"/>
      <c r="C140" s="24" t="s">
        <v>1101</v>
      </c>
      <c r="D140" s="22">
        <v>1888</v>
      </c>
      <c r="E140" s="22">
        <v>1001</v>
      </c>
      <c r="F140" s="22">
        <v>1888</v>
      </c>
      <c r="G140" s="22">
        <v>1002</v>
      </c>
      <c r="H140" s="24" t="s">
        <v>37</v>
      </c>
      <c r="I140" s="24" t="s">
        <v>38</v>
      </c>
      <c r="J140" s="22" t="s">
        <v>203</v>
      </c>
      <c r="K140" s="24" t="b">
        <v>0</v>
      </c>
      <c r="L140" s="24" t="b">
        <v>0</v>
      </c>
      <c r="M140" s="24" t="b">
        <v>0</v>
      </c>
      <c r="N140" s="29">
        <v>0.95860000000000001</v>
      </c>
      <c r="O140" s="22" t="s">
        <v>1102</v>
      </c>
      <c r="P140" s="92" t="str">
        <f t="shared" si="8"/>
        <v>Yes</v>
      </c>
      <c r="Q140" s="92" t="str">
        <f t="shared" si="9"/>
        <v>Yes</v>
      </c>
      <c r="R140" s="22" t="s">
        <v>1103</v>
      </c>
      <c r="S140" s="30" t="s">
        <v>1104</v>
      </c>
      <c r="T140" s="30" t="s">
        <v>1105</v>
      </c>
      <c r="U140" s="22">
        <v>10443</v>
      </c>
      <c r="V140" s="22">
        <v>50301</v>
      </c>
      <c r="W140" s="22" t="s">
        <v>3816</v>
      </c>
      <c r="X140" s="24"/>
      <c r="Y140" s="22" t="s">
        <v>3816</v>
      </c>
      <c r="Z140" s="24"/>
      <c r="AA140" s="24"/>
      <c r="AB140" s="24" t="s">
        <v>64</v>
      </c>
      <c r="AC140" s="24"/>
      <c r="AD140" s="24" t="s">
        <v>64</v>
      </c>
      <c r="AE140" s="24"/>
      <c r="AF140" s="24" t="s">
        <v>64</v>
      </c>
      <c r="AG140" s="24"/>
      <c r="AH140" s="24"/>
      <c r="AI140" s="24"/>
      <c r="AJ140" s="24"/>
      <c r="AK140" s="24"/>
      <c r="AL140" s="24"/>
      <c r="AM140" s="105"/>
      <c r="AN140" s="105"/>
      <c r="AO140" s="105"/>
      <c r="AP140" s="105"/>
      <c r="AQ140" s="105"/>
      <c r="AR140" s="105"/>
      <c r="AS140" s="105"/>
      <c r="AT140" s="105"/>
      <c r="AU140" s="105"/>
      <c r="AV140" s="105"/>
      <c r="AW140" s="105"/>
      <c r="AX140" s="105"/>
      <c r="AY140" s="105"/>
      <c r="AZ140" s="105"/>
      <c r="BA140" s="105"/>
      <c r="BB140" s="105"/>
      <c r="BC140" s="105"/>
      <c r="BD140" s="105"/>
      <c r="BE140" s="105"/>
      <c r="BF140" s="105"/>
      <c r="BG140" s="105"/>
      <c r="BH140" s="105"/>
      <c r="BI140" s="105"/>
      <c r="BJ140" s="105"/>
      <c r="BK140" s="105"/>
      <c r="BL140" s="105"/>
      <c r="BM140" s="105"/>
      <c r="BN140" s="105"/>
      <c r="BO140" s="105"/>
      <c r="BP140" s="105"/>
      <c r="BQ140" s="105"/>
      <c r="BR140" s="105"/>
      <c r="BS140" s="105"/>
      <c r="BT140" s="105"/>
      <c r="BU140" s="105"/>
      <c r="BV140" s="105"/>
      <c r="BW140" s="105"/>
      <c r="BX140" s="105"/>
      <c r="BY140" s="105"/>
      <c r="BZ140" s="105"/>
      <c r="CA140" s="105"/>
      <c r="CB140" s="105"/>
      <c r="CC140" s="105"/>
      <c r="CD140" s="105"/>
      <c r="CE140" s="105"/>
      <c r="CF140" s="105"/>
      <c r="CG140" s="105"/>
      <c r="CH140" s="105"/>
      <c r="CI140" s="105"/>
      <c r="CJ140" s="105"/>
      <c r="CK140" s="105"/>
      <c r="CL140" s="105"/>
      <c r="CM140" s="105"/>
      <c r="CN140" s="105"/>
      <c r="CO140" s="105"/>
      <c r="CP140" s="105"/>
      <c r="CQ140" s="105"/>
      <c r="CR140" s="105"/>
      <c r="CS140" s="105"/>
      <c r="CT140" s="105"/>
      <c r="CU140" s="105"/>
      <c r="CV140" s="105"/>
      <c r="CW140" s="105"/>
      <c r="CX140" s="105"/>
      <c r="CY140" s="105"/>
      <c r="CZ140" s="105"/>
      <c r="DA140" s="105"/>
      <c r="DB140" s="105"/>
      <c r="DC140" s="105"/>
      <c r="DD140" s="105"/>
      <c r="DE140" s="105"/>
      <c r="DF140" s="105"/>
      <c r="DG140" s="105"/>
      <c r="DH140" s="105"/>
      <c r="DI140" s="105"/>
      <c r="DJ140" s="105"/>
      <c r="DK140" s="105"/>
      <c r="DL140" s="105"/>
      <c r="DM140" s="105"/>
      <c r="DN140" s="105"/>
      <c r="DO140" s="105"/>
      <c r="DP140" s="105"/>
      <c r="DQ140" s="105"/>
      <c r="DR140" s="105"/>
      <c r="DS140" s="105"/>
      <c r="DT140" s="105"/>
      <c r="DU140" s="105"/>
      <c r="DV140" s="105"/>
      <c r="DW140" s="105"/>
      <c r="DX140" s="105"/>
      <c r="DY140" s="105"/>
      <c r="DZ140" s="105"/>
      <c r="EA140" s="105"/>
      <c r="EB140" s="105"/>
      <c r="EC140" s="105"/>
      <c r="ED140" s="105"/>
      <c r="EE140" s="105"/>
      <c r="EF140" s="105"/>
      <c r="EG140" s="105"/>
      <c r="EH140" s="105"/>
      <c r="EI140" s="105"/>
      <c r="EJ140" s="105"/>
      <c r="EK140" s="105"/>
      <c r="EL140" s="105"/>
      <c r="EM140" s="105"/>
      <c r="EN140" s="105"/>
      <c r="EO140" s="105"/>
      <c r="EP140" s="105"/>
      <c r="EQ140" s="105"/>
      <c r="ER140" s="105"/>
      <c r="ES140" s="105"/>
      <c r="ET140" s="105"/>
      <c r="EU140" s="105"/>
      <c r="EV140" s="105"/>
      <c r="EW140" s="105"/>
      <c r="EX140" s="105"/>
      <c r="EY140" s="105"/>
      <c r="EZ140" s="105"/>
      <c r="FA140" s="105"/>
      <c r="FB140" s="105"/>
      <c r="FC140" s="105"/>
      <c r="FD140" s="105"/>
      <c r="FE140" s="105"/>
      <c r="FF140" s="105"/>
      <c r="FG140" s="105"/>
      <c r="FH140" s="105"/>
      <c r="FI140" s="105"/>
      <c r="FJ140" s="105"/>
      <c r="FK140" s="105"/>
      <c r="FL140" s="105"/>
      <c r="FM140" s="105"/>
      <c r="FN140" s="105"/>
      <c r="FO140" s="105"/>
      <c r="FP140" s="105"/>
      <c r="FQ140" s="105"/>
      <c r="FR140" s="105"/>
      <c r="FS140" s="105"/>
      <c r="FT140" s="105"/>
      <c r="FU140" s="105"/>
      <c r="FV140" s="105"/>
      <c r="FW140" s="105"/>
      <c r="FX140" s="105"/>
      <c r="FY140" s="105"/>
      <c r="FZ140" s="105"/>
      <c r="GA140" s="105"/>
      <c r="GB140" s="105"/>
      <c r="GC140" s="105"/>
      <c r="GD140" s="105"/>
      <c r="GE140" s="105"/>
      <c r="GF140" s="105"/>
      <c r="GG140" s="105"/>
      <c r="GH140" s="105"/>
      <c r="GI140" s="105"/>
      <c r="GJ140" s="105"/>
      <c r="GK140" s="105"/>
      <c r="GL140" s="105"/>
      <c r="GM140" s="105"/>
      <c r="GN140" s="105"/>
      <c r="GO140" s="105"/>
      <c r="GP140" s="105"/>
      <c r="GQ140" s="105"/>
      <c r="GR140" s="105"/>
      <c r="GS140" s="105"/>
      <c r="GT140" s="105"/>
      <c r="GU140" s="105"/>
      <c r="GV140" s="105"/>
      <c r="GW140" s="105"/>
      <c r="GX140" s="105"/>
      <c r="GY140" s="105"/>
      <c r="GZ140" s="105"/>
      <c r="HA140" s="105"/>
      <c r="HB140" s="105"/>
      <c r="HC140" s="105"/>
      <c r="HD140" s="105"/>
      <c r="HE140" s="105"/>
      <c r="HF140" s="105"/>
    </row>
    <row r="141" spans="1:214" s="63" customFormat="1" ht="17.45" customHeight="1">
      <c r="A141" s="24" t="s">
        <v>1106</v>
      </c>
      <c r="B141" s="24"/>
      <c r="C141" s="24" t="s">
        <v>1107</v>
      </c>
      <c r="D141" s="22">
        <v>1993</v>
      </c>
      <c r="E141" s="22">
        <v>1001</v>
      </c>
      <c r="F141" s="22">
        <v>1993</v>
      </c>
      <c r="G141" s="22">
        <v>1002</v>
      </c>
      <c r="H141" s="22" t="s">
        <v>37</v>
      </c>
      <c r="I141" s="22" t="s">
        <v>38</v>
      </c>
      <c r="J141" s="22" t="s">
        <v>387</v>
      </c>
      <c r="K141" s="24" t="b">
        <v>0</v>
      </c>
      <c r="L141" s="24" t="b">
        <v>0</v>
      </c>
      <c r="M141" s="37" t="b">
        <v>0</v>
      </c>
      <c r="N141" s="29">
        <v>0.9647</v>
      </c>
      <c r="O141" s="22" t="s">
        <v>1108</v>
      </c>
      <c r="P141" s="92" t="str">
        <f t="shared" si="8"/>
        <v>Yes</v>
      </c>
      <c r="Q141" s="92" t="str">
        <f t="shared" si="9"/>
        <v>Yes</v>
      </c>
      <c r="R141" s="24" t="s">
        <v>1109</v>
      </c>
      <c r="S141" s="30" t="s">
        <v>1110</v>
      </c>
      <c r="T141" s="30" t="s">
        <v>1111</v>
      </c>
      <c r="U141" s="30">
        <v>10523</v>
      </c>
      <c r="V141" s="30">
        <v>50300</v>
      </c>
      <c r="W141" s="22" t="s">
        <v>3816</v>
      </c>
      <c r="X141" s="22"/>
      <c r="Y141" s="22" t="s">
        <v>3816</v>
      </c>
      <c r="Z141" s="22"/>
      <c r="AA141" s="24" t="s">
        <v>64</v>
      </c>
      <c r="AB141" s="22"/>
      <c r="AC141" s="24" t="s">
        <v>64</v>
      </c>
      <c r="AD141" s="22"/>
      <c r="AE141" s="22" t="s">
        <v>64</v>
      </c>
      <c r="AF141" s="22"/>
      <c r="AG141" s="22" t="s">
        <v>64</v>
      </c>
      <c r="AH141" s="22"/>
      <c r="AI141" s="22" t="s">
        <v>64</v>
      </c>
      <c r="AJ141" s="22"/>
      <c r="AK141" s="24" t="s">
        <v>64</v>
      </c>
      <c r="AL141" s="22"/>
      <c r="AM141" s="105"/>
      <c r="AN141" s="105"/>
      <c r="AO141" s="105"/>
      <c r="AP141" s="105"/>
      <c r="AQ141" s="105"/>
      <c r="AR141" s="105"/>
      <c r="AS141" s="105"/>
      <c r="AT141" s="105"/>
      <c r="AU141" s="105"/>
      <c r="AV141" s="105"/>
      <c r="AW141" s="105"/>
      <c r="AX141" s="105"/>
      <c r="AY141" s="105"/>
      <c r="AZ141" s="105"/>
      <c r="BA141" s="105"/>
      <c r="BB141" s="105"/>
      <c r="BC141" s="105"/>
      <c r="BD141" s="105"/>
      <c r="BE141" s="105"/>
      <c r="BF141" s="105"/>
      <c r="BG141" s="105"/>
      <c r="BH141" s="105"/>
      <c r="BI141" s="105"/>
      <c r="BJ141" s="105"/>
      <c r="BK141" s="105"/>
      <c r="BL141" s="105"/>
      <c r="BM141" s="105"/>
      <c r="BN141" s="105"/>
      <c r="BO141" s="105"/>
      <c r="BP141" s="105"/>
      <c r="BQ141" s="105"/>
      <c r="BR141" s="105"/>
      <c r="BS141" s="105"/>
      <c r="BT141" s="105"/>
      <c r="BU141" s="105"/>
      <c r="BV141" s="105"/>
      <c r="BW141" s="105"/>
      <c r="BX141" s="105"/>
      <c r="BY141" s="105"/>
      <c r="BZ141" s="105"/>
      <c r="CA141" s="105"/>
      <c r="CB141" s="105"/>
      <c r="CC141" s="105"/>
      <c r="CD141" s="105"/>
      <c r="CE141" s="105"/>
      <c r="CF141" s="105"/>
      <c r="CG141" s="105"/>
      <c r="CH141" s="105"/>
      <c r="CI141" s="105"/>
      <c r="CJ141" s="105"/>
      <c r="CK141" s="105"/>
      <c r="CL141" s="105"/>
      <c r="CM141" s="105"/>
      <c r="CN141" s="105"/>
      <c r="CO141" s="105"/>
      <c r="CP141" s="105"/>
      <c r="CQ141" s="105"/>
      <c r="CR141" s="105"/>
      <c r="CS141" s="105"/>
      <c r="CT141" s="105"/>
      <c r="CU141" s="105"/>
      <c r="CV141" s="105"/>
      <c r="CW141" s="105"/>
      <c r="CX141" s="105"/>
      <c r="CY141" s="105"/>
      <c r="CZ141" s="105"/>
      <c r="DA141" s="105"/>
      <c r="DB141" s="105"/>
      <c r="DC141" s="105"/>
      <c r="DD141" s="105"/>
      <c r="DE141" s="105"/>
      <c r="DF141" s="105"/>
      <c r="DG141" s="105"/>
      <c r="DH141" s="105"/>
      <c r="DI141" s="105"/>
      <c r="DJ141" s="105"/>
      <c r="DK141" s="105"/>
      <c r="DL141" s="105"/>
      <c r="DM141" s="105"/>
      <c r="DN141" s="105"/>
      <c r="DO141" s="105"/>
      <c r="DP141" s="105"/>
      <c r="DQ141" s="105"/>
      <c r="DR141" s="105"/>
      <c r="DS141" s="105"/>
      <c r="DT141" s="105"/>
      <c r="DU141" s="105"/>
      <c r="DV141" s="105"/>
      <c r="DW141" s="105"/>
      <c r="DX141" s="105"/>
      <c r="DY141" s="105"/>
      <c r="DZ141" s="105"/>
      <c r="EA141" s="105"/>
      <c r="EB141" s="105"/>
      <c r="EC141" s="105"/>
      <c r="ED141" s="105"/>
      <c r="EE141" s="105"/>
      <c r="EF141" s="105"/>
      <c r="EG141" s="105"/>
      <c r="EH141" s="105"/>
      <c r="EI141" s="105"/>
      <c r="EJ141" s="105"/>
      <c r="EK141" s="105"/>
      <c r="EL141" s="105"/>
      <c r="EM141" s="105"/>
      <c r="EN141" s="105"/>
      <c r="EO141" s="105"/>
      <c r="EP141" s="105"/>
      <c r="EQ141" s="105"/>
      <c r="ER141" s="105"/>
      <c r="ES141" s="105"/>
      <c r="ET141" s="105"/>
      <c r="EU141" s="105"/>
      <c r="EV141" s="105"/>
      <c r="EW141" s="105"/>
      <c r="EX141" s="105"/>
      <c r="EY141" s="105"/>
      <c r="EZ141" s="105"/>
      <c r="FA141" s="105"/>
      <c r="FB141" s="105"/>
      <c r="FC141" s="105"/>
      <c r="FD141" s="105"/>
      <c r="FE141" s="105"/>
      <c r="FF141" s="105"/>
      <c r="FG141" s="105"/>
      <c r="FH141" s="105"/>
      <c r="FI141" s="105"/>
      <c r="FJ141" s="105"/>
      <c r="FK141" s="105"/>
      <c r="FL141" s="105"/>
      <c r="FM141" s="105"/>
      <c r="FN141" s="105"/>
      <c r="FO141" s="105"/>
      <c r="FP141" s="105"/>
      <c r="FQ141" s="105"/>
      <c r="FR141" s="105"/>
      <c r="FS141" s="105"/>
      <c r="FT141" s="105"/>
      <c r="FU141" s="105"/>
      <c r="FV141" s="105"/>
      <c r="FW141" s="105"/>
      <c r="FX141" s="105"/>
      <c r="FY141" s="105"/>
      <c r="FZ141" s="105"/>
      <c r="GA141" s="105"/>
      <c r="GB141" s="105"/>
      <c r="GC141" s="105"/>
      <c r="GD141" s="105"/>
      <c r="GE141" s="105"/>
      <c r="GF141" s="105"/>
      <c r="GG141" s="105"/>
      <c r="GH141" s="105"/>
      <c r="GI141" s="105"/>
      <c r="GJ141" s="105"/>
      <c r="GK141" s="105"/>
      <c r="GL141" s="105"/>
      <c r="GM141" s="105"/>
      <c r="GN141" s="105"/>
      <c r="GO141" s="105"/>
      <c r="GP141" s="105"/>
      <c r="GQ141" s="105"/>
      <c r="GR141" s="105"/>
      <c r="GS141" s="105"/>
      <c r="GT141" s="105"/>
      <c r="GU141" s="105"/>
      <c r="GV141" s="105"/>
      <c r="GW141" s="105"/>
      <c r="GX141" s="105"/>
      <c r="GY141" s="105"/>
      <c r="GZ141" s="105"/>
      <c r="HA141" s="105"/>
      <c r="HB141" s="105"/>
      <c r="HC141" s="105"/>
      <c r="HD141" s="105"/>
      <c r="HE141" s="105"/>
      <c r="HF141" s="105"/>
    </row>
    <row r="142" spans="1:214" s="18" customFormat="1" ht="17.45" customHeight="1">
      <c r="A142" s="24" t="s">
        <v>1129</v>
      </c>
      <c r="B142" s="24"/>
      <c r="C142" s="24" t="s">
        <v>1130</v>
      </c>
      <c r="D142" s="25"/>
      <c r="E142" s="25"/>
      <c r="F142" s="25">
        <v>1165</v>
      </c>
      <c r="G142" s="25">
        <v>1002</v>
      </c>
      <c r="H142" s="24" t="s">
        <v>37</v>
      </c>
      <c r="I142" s="24" t="s">
        <v>38</v>
      </c>
      <c r="J142" s="24" t="s">
        <v>39</v>
      </c>
      <c r="K142" s="24" t="b">
        <v>0</v>
      </c>
      <c r="L142" s="24" t="b">
        <v>0</v>
      </c>
      <c r="M142" s="22" t="b">
        <v>1</v>
      </c>
      <c r="N142" s="29" t="s">
        <v>831</v>
      </c>
      <c r="O142" s="24" t="s">
        <v>1131</v>
      </c>
      <c r="P142" s="92" t="str">
        <f t="shared" si="8"/>
        <v/>
      </c>
      <c r="Q142" s="92" t="str">
        <f t="shared" si="9"/>
        <v>Yes</v>
      </c>
      <c r="R142" s="24" t="s">
        <v>1132</v>
      </c>
      <c r="S142" s="30" t="s">
        <v>1133</v>
      </c>
      <c r="T142" s="30" t="s">
        <v>1134</v>
      </c>
      <c r="U142" s="25">
        <v>10440</v>
      </c>
      <c r="V142" s="25">
        <v>10001</v>
      </c>
      <c r="W142" s="24" t="s">
        <v>2906</v>
      </c>
      <c r="X142" s="24"/>
      <c r="Y142" s="24" t="s">
        <v>2906</v>
      </c>
      <c r="Z142" s="24"/>
      <c r="AA142" s="24" t="s">
        <v>3366</v>
      </c>
      <c r="AB142" s="24"/>
      <c r="AC142" s="24" t="s">
        <v>3366</v>
      </c>
      <c r="AD142" s="24"/>
      <c r="AE142" s="24"/>
      <c r="AF142" s="24"/>
      <c r="AG142" s="24" t="s">
        <v>3366</v>
      </c>
      <c r="AH142" s="24"/>
      <c r="AI142" s="24" t="s">
        <v>3366</v>
      </c>
      <c r="AJ142" s="24"/>
      <c r="AK142" s="24" t="s">
        <v>3366</v>
      </c>
      <c r="AL142" s="24"/>
    </row>
    <row r="143" spans="1:214" s="57" customFormat="1" ht="16.5">
      <c r="A143" s="22" t="s">
        <v>1135</v>
      </c>
      <c r="B143" s="22"/>
      <c r="C143" s="22" t="s">
        <v>1136</v>
      </c>
      <c r="D143" s="22">
        <v>1943</v>
      </c>
      <c r="E143" s="22">
        <v>1001</v>
      </c>
      <c r="F143" s="22">
        <v>1943</v>
      </c>
      <c r="G143" s="22">
        <v>1002</v>
      </c>
      <c r="H143" s="22" t="s">
        <v>53</v>
      </c>
      <c r="I143" s="22" t="s">
        <v>1137</v>
      </c>
      <c r="J143" s="22"/>
      <c r="K143" s="24" t="b">
        <v>0</v>
      </c>
      <c r="L143" s="24" t="b">
        <v>0</v>
      </c>
      <c r="M143" s="22" t="b">
        <v>0</v>
      </c>
      <c r="N143" s="29">
        <v>0.94899999999999995</v>
      </c>
      <c r="O143" s="22" t="s">
        <v>1138</v>
      </c>
      <c r="P143" s="92" t="str">
        <f t="shared" si="8"/>
        <v>Yes</v>
      </c>
      <c r="Q143" s="92" t="str">
        <f t="shared" si="9"/>
        <v>Yes</v>
      </c>
      <c r="R143" s="22" t="s">
        <v>1139</v>
      </c>
      <c r="S143" s="30" t="s">
        <v>1140</v>
      </c>
      <c r="T143" s="30" t="s">
        <v>1141</v>
      </c>
      <c r="U143" s="22">
        <v>18610</v>
      </c>
      <c r="V143" s="22">
        <v>50300</v>
      </c>
      <c r="W143" s="22" t="s">
        <v>44</v>
      </c>
      <c r="X143" s="22"/>
      <c r="Y143" s="24" t="s">
        <v>64</v>
      </c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58"/>
      <c r="AN143" s="58"/>
      <c r="AO143" s="58"/>
      <c r="AP143" s="58"/>
      <c r="AQ143" s="58"/>
      <c r="AR143" s="58"/>
      <c r="AS143" s="58"/>
      <c r="AT143" s="58"/>
      <c r="AU143" s="58"/>
      <c r="AV143" s="58"/>
      <c r="AW143" s="58"/>
      <c r="AX143" s="58"/>
      <c r="AY143" s="58"/>
      <c r="AZ143" s="58"/>
      <c r="BA143" s="58"/>
      <c r="BB143" s="58"/>
    </row>
    <row r="144" spans="1:214" s="57" customFormat="1" ht="16.5">
      <c r="A144" s="24" t="s">
        <v>1145</v>
      </c>
      <c r="B144" s="24"/>
      <c r="C144" s="24" t="s">
        <v>1146</v>
      </c>
      <c r="D144" s="25">
        <v>1878</v>
      </c>
      <c r="E144" s="25">
        <v>1001</v>
      </c>
      <c r="F144" s="25">
        <v>1878</v>
      </c>
      <c r="G144" s="25">
        <v>1002</v>
      </c>
      <c r="H144" s="24" t="s">
        <v>37</v>
      </c>
      <c r="I144" s="24" t="s">
        <v>38</v>
      </c>
      <c r="J144" s="24" t="s">
        <v>75</v>
      </c>
      <c r="K144" s="24" t="b">
        <v>0</v>
      </c>
      <c r="L144" s="24" t="b">
        <v>0</v>
      </c>
      <c r="M144" s="24" t="b">
        <v>0</v>
      </c>
      <c r="N144" s="29" t="s">
        <v>1147</v>
      </c>
      <c r="O144" s="24" t="s">
        <v>1148</v>
      </c>
      <c r="P144" s="92" t="str">
        <f t="shared" si="8"/>
        <v>Yes</v>
      </c>
      <c r="Q144" s="92" t="str">
        <f t="shared" si="9"/>
        <v>Yes</v>
      </c>
      <c r="R144" s="24" t="s">
        <v>1149</v>
      </c>
      <c r="S144" s="30" t="s">
        <v>1150</v>
      </c>
      <c r="T144" s="30" t="s">
        <v>1151</v>
      </c>
      <c r="U144" s="25">
        <v>10434</v>
      </c>
      <c r="V144" s="25">
        <v>10002</v>
      </c>
      <c r="W144" s="22" t="s">
        <v>3816</v>
      </c>
      <c r="X144" s="24"/>
      <c r="Y144" s="22" t="s">
        <v>3816</v>
      </c>
      <c r="Z144" s="24"/>
      <c r="AA144" s="24"/>
      <c r="AB144" s="24" t="s">
        <v>64</v>
      </c>
      <c r="AC144" s="22"/>
      <c r="AD144" s="24" t="s">
        <v>64</v>
      </c>
      <c r="AE144" s="22"/>
      <c r="AF144" s="24" t="s">
        <v>64</v>
      </c>
      <c r="AG144" s="22"/>
      <c r="AH144" s="22" t="s">
        <v>124</v>
      </c>
      <c r="AI144" s="22"/>
      <c r="AJ144" s="22" t="s">
        <v>124</v>
      </c>
      <c r="AK144" s="22"/>
      <c r="AL144" s="22" t="s">
        <v>124</v>
      </c>
      <c r="AM144" s="58"/>
      <c r="AN144" s="58"/>
      <c r="AO144" s="58"/>
      <c r="AP144" s="58"/>
      <c r="AQ144" s="58"/>
      <c r="AR144" s="58"/>
      <c r="AS144" s="58"/>
      <c r="AT144" s="58"/>
      <c r="AU144" s="58"/>
      <c r="AV144" s="58"/>
      <c r="AW144" s="58"/>
      <c r="AX144" s="58"/>
      <c r="AY144" s="58"/>
      <c r="AZ144" s="58"/>
      <c r="BA144" s="58"/>
      <c r="BB144" s="58"/>
    </row>
    <row r="145" spans="1:54" s="57" customFormat="1" ht="16.5">
      <c r="A145" s="78" t="s">
        <v>2912</v>
      </c>
      <c r="B145" s="78"/>
      <c r="C145" s="78" t="s">
        <v>2917</v>
      </c>
      <c r="D145" s="79">
        <v>5696</v>
      </c>
      <c r="E145" s="79">
        <v>1001</v>
      </c>
      <c r="F145" s="79">
        <v>5696</v>
      </c>
      <c r="G145" s="78">
        <v>1002</v>
      </c>
      <c r="H145" s="78" t="s">
        <v>53</v>
      </c>
      <c r="I145" s="78" t="s">
        <v>54</v>
      </c>
      <c r="J145" s="78"/>
      <c r="K145" s="78" t="b">
        <v>0</v>
      </c>
      <c r="L145" s="24" t="b">
        <v>0</v>
      </c>
      <c r="M145" s="78" t="b">
        <v>0</v>
      </c>
      <c r="N145" s="85">
        <v>0.95640000000000003</v>
      </c>
      <c r="O145" s="78" t="s">
        <v>2925</v>
      </c>
      <c r="P145" s="92" t="str">
        <f t="shared" si="8"/>
        <v>Yes</v>
      </c>
      <c r="Q145" s="92" t="str">
        <f t="shared" si="9"/>
        <v>Yes</v>
      </c>
      <c r="R145" s="78" t="s">
        <v>2947</v>
      </c>
      <c r="S145" s="93" t="s">
        <v>2933</v>
      </c>
      <c r="T145" s="93" t="s">
        <v>2935</v>
      </c>
      <c r="U145" s="94">
        <v>18654</v>
      </c>
      <c r="V145" s="94">
        <v>50300</v>
      </c>
      <c r="W145" s="78" t="s">
        <v>64</v>
      </c>
      <c r="X145" s="78"/>
      <c r="Y145" s="78" t="s">
        <v>64</v>
      </c>
      <c r="Z145" s="78"/>
      <c r="AA145" s="78" t="s">
        <v>64</v>
      </c>
      <c r="AB145" s="78"/>
      <c r="AC145" s="78" t="s">
        <v>64</v>
      </c>
      <c r="AD145" s="78"/>
      <c r="AE145" s="78"/>
      <c r="AF145" s="78"/>
      <c r="AG145" s="78" t="s">
        <v>64</v>
      </c>
      <c r="AH145" s="78"/>
      <c r="AI145" s="78" t="s">
        <v>64</v>
      </c>
      <c r="AJ145" s="78"/>
      <c r="AK145" s="78" t="s">
        <v>64</v>
      </c>
      <c r="AL145" s="78"/>
      <c r="AM145" s="58"/>
      <c r="AN145" s="58"/>
      <c r="AO145" s="58"/>
      <c r="AP145" s="58"/>
      <c r="AQ145" s="58"/>
      <c r="AR145" s="58"/>
      <c r="AS145" s="58"/>
      <c r="AT145" s="58"/>
      <c r="AU145" s="58"/>
      <c r="AV145" s="58"/>
      <c r="AW145" s="58"/>
      <c r="AX145" s="58"/>
      <c r="AY145" s="58"/>
      <c r="AZ145" s="58"/>
      <c r="BA145" s="58"/>
      <c r="BB145" s="58"/>
    </row>
    <row r="146" spans="1:54" s="18" customFormat="1" ht="17.45" customHeight="1">
      <c r="A146" s="78" t="s">
        <v>3248</v>
      </c>
      <c r="B146" s="78"/>
      <c r="C146" s="78" t="s">
        <v>3249</v>
      </c>
      <c r="D146" s="84">
        <v>6256</v>
      </c>
      <c r="E146" s="84">
        <v>1001</v>
      </c>
      <c r="F146" s="84">
        <v>6256</v>
      </c>
      <c r="G146" s="84">
        <v>1002</v>
      </c>
      <c r="H146" s="84" t="s">
        <v>53</v>
      </c>
      <c r="I146" s="84" t="s">
        <v>1137</v>
      </c>
      <c r="J146" s="78"/>
      <c r="K146" s="78" t="b">
        <v>0</v>
      </c>
      <c r="L146" s="24" t="b">
        <v>0</v>
      </c>
      <c r="M146" s="78" t="b">
        <v>0</v>
      </c>
      <c r="N146" s="85">
        <v>0.96809999999999996</v>
      </c>
      <c r="O146" s="84" t="s">
        <v>3266</v>
      </c>
      <c r="P146" s="92" t="str">
        <f t="shared" si="8"/>
        <v>Yes</v>
      </c>
      <c r="Q146" s="92" t="str">
        <f t="shared" si="9"/>
        <v>Yes</v>
      </c>
      <c r="R146" s="84" t="s">
        <v>3294</v>
      </c>
      <c r="S146" s="93" t="s">
        <v>3279</v>
      </c>
      <c r="T146" s="93" t="s">
        <v>3280</v>
      </c>
      <c r="U146" s="84">
        <v>18679</v>
      </c>
      <c r="V146" s="84">
        <v>50300</v>
      </c>
      <c r="W146" s="78" t="s">
        <v>3301</v>
      </c>
      <c r="X146" s="128"/>
      <c r="Y146" s="78" t="s">
        <v>3301</v>
      </c>
      <c r="Z146" s="128"/>
      <c r="AA146" s="78" t="s">
        <v>3301</v>
      </c>
      <c r="AB146" s="78"/>
      <c r="AC146" s="78" t="s">
        <v>3301</v>
      </c>
      <c r="AD146" s="78"/>
      <c r="AE146" s="129"/>
      <c r="AF146" s="78"/>
      <c r="AG146" s="78" t="s">
        <v>3301</v>
      </c>
      <c r="AH146" s="78"/>
      <c r="AI146" s="78" t="s">
        <v>3301</v>
      </c>
      <c r="AJ146" s="78"/>
      <c r="AK146" s="129"/>
      <c r="AL146" s="78"/>
    </row>
    <row r="147" spans="1:54" s="57" customFormat="1" ht="16.5">
      <c r="A147" s="24" t="s">
        <v>1158</v>
      </c>
      <c r="B147" s="24"/>
      <c r="C147" s="24" t="s">
        <v>1159</v>
      </c>
      <c r="D147" s="25">
        <v>1945</v>
      </c>
      <c r="E147" s="25">
        <v>1001</v>
      </c>
      <c r="F147" s="22">
        <v>1945</v>
      </c>
      <c r="G147" s="22">
        <v>1002</v>
      </c>
      <c r="H147" s="24" t="s">
        <v>53</v>
      </c>
      <c r="I147" s="24" t="s">
        <v>1137</v>
      </c>
      <c r="J147" s="22"/>
      <c r="K147" s="24" t="b">
        <v>0</v>
      </c>
      <c r="L147" s="24" t="b">
        <v>0</v>
      </c>
      <c r="M147" s="24" t="b">
        <v>0</v>
      </c>
      <c r="N147" s="29">
        <v>0.94599999999999995</v>
      </c>
      <c r="O147" s="24" t="s">
        <v>1160</v>
      </c>
      <c r="P147" s="92" t="str">
        <f t="shared" si="8"/>
        <v>Yes</v>
      </c>
      <c r="Q147" s="92" t="str">
        <f t="shared" si="9"/>
        <v>Yes</v>
      </c>
      <c r="R147" s="24" t="s">
        <v>1161</v>
      </c>
      <c r="S147" s="30" t="s">
        <v>1162</v>
      </c>
      <c r="T147" s="30" t="s">
        <v>1163</v>
      </c>
      <c r="U147" s="25">
        <v>19394</v>
      </c>
      <c r="V147" s="25">
        <v>40300</v>
      </c>
      <c r="W147" s="24" t="s">
        <v>64</v>
      </c>
      <c r="X147" s="24"/>
      <c r="Y147" s="24" t="s">
        <v>64</v>
      </c>
      <c r="Z147" s="24"/>
      <c r="AA147" s="22"/>
      <c r="AB147" s="22"/>
      <c r="AC147" s="22"/>
      <c r="AD147" s="22"/>
      <c r="AE147" s="22"/>
      <c r="AF147" s="22"/>
      <c r="AG147" s="22" t="s">
        <v>64</v>
      </c>
      <c r="AH147" s="22"/>
      <c r="AI147" s="22"/>
      <c r="AJ147" s="22"/>
      <c r="AK147" s="22" t="s">
        <v>64</v>
      </c>
      <c r="AL147" s="22"/>
      <c r="AM147" s="58"/>
      <c r="AN147" s="58"/>
      <c r="AO147" s="58"/>
      <c r="AP147" s="58"/>
      <c r="AQ147" s="58"/>
      <c r="AR147" s="58"/>
      <c r="AS147" s="58"/>
      <c r="AT147" s="58"/>
      <c r="AU147" s="58"/>
      <c r="AV147" s="58"/>
      <c r="AW147" s="58"/>
      <c r="AX147" s="58"/>
      <c r="AY147" s="58"/>
      <c r="AZ147" s="58"/>
      <c r="BA147" s="58"/>
      <c r="BB147" s="58"/>
    </row>
    <row r="148" spans="1:54" s="57" customFormat="1" ht="16.5">
      <c r="A148" s="24" t="s">
        <v>1181</v>
      </c>
      <c r="B148" s="24"/>
      <c r="C148" s="24" t="s">
        <v>1182</v>
      </c>
      <c r="D148" s="25">
        <v>1313</v>
      </c>
      <c r="E148" s="25">
        <v>1001</v>
      </c>
      <c r="F148" s="22">
        <v>1313</v>
      </c>
      <c r="G148" s="22">
        <v>1002</v>
      </c>
      <c r="H148" s="24" t="s">
        <v>83</v>
      </c>
      <c r="I148" s="24" t="s">
        <v>38</v>
      </c>
      <c r="J148" s="24" t="s">
        <v>75</v>
      </c>
      <c r="K148" s="24" t="b">
        <v>0</v>
      </c>
      <c r="L148" s="24" t="b">
        <v>0</v>
      </c>
      <c r="M148" s="24" t="b">
        <v>0</v>
      </c>
      <c r="N148" s="29">
        <v>0.96550000000000002</v>
      </c>
      <c r="O148" s="24" t="s">
        <v>1183</v>
      </c>
      <c r="P148" s="92" t="str">
        <f t="shared" si="8"/>
        <v>Yes</v>
      </c>
      <c r="Q148" s="92" t="str">
        <f t="shared" si="9"/>
        <v>Yes</v>
      </c>
      <c r="R148" s="24" t="s">
        <v>1184</v>
      </c>
      <c r="S148" s="30" t="s">
        <v>1185</v>
      </c>
      <c r="T148" s="30" t="s">
        <v>1186</v>
      </c>
      <c r="U148" s="25">
        <v>10238</v>
      </c>
      <c r="V148" s="25">
        <v>10001</v>
      </c>
      <c r="W148" s="22" t="s">
        <v>64</v>
      </c>
      <c r="X148" s="22"/>
      <c r="Y148" s="22" t="s">
        <v>167</v>
      </c>
      <c r="Z148" s="22" t="s">
        <v>124</v>
      </c>
      <c r="AA148" s="22" t="s">
        <v>167</v>
      </c>
      <c r="AB148" s="22" t="s">
        <v>124</v>
      </c>
      <c r="AC148" s="22" t="s">
        <v>167</v>
      </c>
      <c r="AD148" s="22" t="s">
        <v>124</v>
      </c>
      <c r="AE148" s="22" t="s">
        <v>167</v>
      </c>
      <c r="AF148" s="22" t="s">
        <v>124</v>
      </c>
      <c r="AG148" s="22"/>
      <c r="AH148" s="22" t="s">
        <v>124</v>
      </c>
      <c r="AI148" s="22"/>
      <c r="AJ148" s="22" t="s">
        <v>124</v>
      </c>
      <c r="AK148" s="22"/>
      <c r="AL148" s="22" t="s">
        <v>124</v>
      </c>
      <c r="AM148" s="58"/>
      <c r="AN148" s="58"/>
      <c r="AO148" s="58"/>
      <c r="AP148" s="58"/>
      <c r="AQ148" s="58"/>
      <c r="AR148" s="58"/>
      <c r="AS148" s="58"/>
      <c r="AT148" s="58"/>
      <c r="AU148" s="58"/>
      <c r="AV148" s="58"/>
      <c r="AW148" s="58"/>
      <c r="AX148" s="58"/>
      <c r="AY148" s="58"/>
      <c r="AZ148" s="58"/>
      <c r="BA148" s="58"/>
      <c r="BB148" s="58"/>
    </row>
    <row r="149" spans="1:54" s="57" customFormat="1" ht="16.5">
      <c r="A149" s="22" t="s">
        <v>1192</v>
      </c>
      <c r="B149" s="22"/>
      <c r="C149" s="22" t="s">
        <v>1193</v>
      </c>
      <c r="D149" s="22">
        <v>1900</v>
      </c>
      <c r="E149" s="22">
        <v>1001</v>
      </c>
      <c r="F149" s="22">
        <v>1900</v>
      </c>
      <c r="G149" s="22">
        <v>1002</v>
      </c>
      <c r="H149" s="22" t="s">
        <v>37</v>
      </c>
      <c r="I149" s="22" t="s">
        <v>38</v>
      </c>
      <c r="J149" s="22" t="s">
        <v>68</v>
      </c>
      <c r="K149" s="24" t="b">
        <v>0</v>
      </c>
      <c r="L149" s="24" t="b">
        <v>0</v>
      </c>
      <c r="M149" s="22" t="b">
        <v>1</v>
      </c>
      <c r="N149" s="29" t="s">
        <v>1194</v>
      </c>
      <c r="O149" s="22" t="s">
        <v>1195</v>
      </c>
      <c r="P149" s="92" t="str">
        <f t="shared" si="8"/>
        <v>Yes</v>
      </c>
      <c r="Q149" s="92" t="str">
        <f t="shared" si="9"/>
        <v>Yes</v>
      </c>
      <c r="R149" s="22" t="s">
        <v>1196</v>
      </c>
      <c r="S149" s="30" t="s">
        <v>1197</v>
      </c>
      <c r="T149" s="30" t="s">
        <v>1198</v>
      </c>
      <c r="U149" s="22">
        <v>10544</v>
      </c>
      <c r="V149" s="22">
        <v>50300</v>
      </c>
      <c r="W149" s="22" t="s">
        <v>3816</v>
      </c>
      <c r="X149" s="22"/>
      <c r="Y149" s="22" t="s">
        <v>3816</v>
      </c>
      <c r="Z149" s="22"/>
      <c r="AA149" s="22" t="s">
        <v>64</v>
      </c>
      <c r="AB149" s="22"/>
      <c r="AC149" s="22" t="s">
        <v>64</v>
      </c>
      <c r="AD149" s="22"/>
      <c r="AE149" s="22" t="s">
        <v>64</v>
      </c>
      <c r="AF149" s="22"/>
      <c r="AG149" s="22"/>
      <c r="AH149" s="22"/>
      <c r="AI149" s="22"/>
      <c r="AJ149" s="22"/>
      <c r="AK149" s="22"/>
      <c r="AL149" s="22"/>
      <c r="AM149" s="58"/>
      <c r="AN149" s="58"/>
      <c r="AO149" s="58"/>
      <c r="AP149" s="58"/>
      <c r="AQ149" s="58"/>
      <c r="AR149" s="58"/>
      <c r="AS149" s="58"/>
      <c r="AT149" s="58"/>
      <c r="AU149" s="58"/>
      <c r="AV149" s="58"/>
      <c r="AW149" s="58"/>
      <c r="AX149" s="58"/>
      <c r="AY149" s="58"/>
      <c r="AZ149" s="58"/>
      <c r="BA149" s="58"/>
      <c r="BB149" s="58"/>
    </row>
    <row r="150" spans="1:54" s="57" customFormat="1" ht="16.5">
      <c r="A150" s="78" t="s">
        <v>3416</v>
      </c>
      <c r="B150" s="78"/>
      <c r="C150" s="78" t="s">
        <v>3380</v>
      </c>
      <c r="D150" s="79">
        <v>6333</v>
      </c>
      <c r="E150" s="79">
        <v>1001</v>
      </c>
      <c r="F150" s="79">
        <v>6333</v>
      </c>
      <c r="G150" s="84">
        <v>1002</v>
      </c>
      <c r="H150" s="86" t="s">
        <v>83</v>
      </c>
      <c r="I150" s="86" t="s">
        <v>38</v>
      </c>
      <c r="J150" s="86" t="s">
        <v>3407</v>
      </c>
      <c r="K150" s="78" t="b">
        <v>0</v>
      </c>
      <c r="L150" s="78" t="b">
        <v>0</v>
      </c>
      <c r="M150" s="78" t="b">
        <v>0</v>
      </c>
      <c r="N150" s="85">
        <v>0.96399999999999997</v>
      </c>
      <c r="O150" s="78" t="s">
        <v>3388</v>
      </c>
      <c r="P150" s="92" t="str">
        <f t="shared" si="8"/>
        <v>Yes</v>
      </c>
      <c r="Q150" s="92" t="str">
        <f t="shared" si="9"/>
        <v>Yes</v>
      </c>
      <c r="R150" s="78" t="s">
        <v>3417</v>
      </c>
      <c r="S150" s="93" t="s">
        <v>3402</v>
      </c>
      <c r="T150" s="93" t="s">
        <v>3403</v>
      </c>
      <c r="U150" s="79">
        <v>18665</v>
      </c>
      <c r="V150" s="79">
        <v>50300</v>
      </c>
      <c r="W150" s="78" t="s">
        <v>3421</v>
      </c>
      <c r="X150" s="78"/>
      <c r="Y150" s="24" t="s">
        <v>64</v>
      </c>
      <c r="Z150" s="78"/>
      <c r="AA150" s="78" t="s">
        <v>3421</v>
      </c>
      <c r="AB150" s="84"/>
      <c r="AC150" s="78" t="s">
        <v>3421</v>
      </c>
      <c r="AD150" s="84"/>
      <c r="AE150" s="78"/>
      <c r="AF150" s="84"/>
      <c r="AG150" s="78" t="s">
        <v>3421</v>
      </c>
      <c r="AH150" s="84"/>
      <c r="AI150" s="78" t="s">
        <v>3421</v>
      </c>
      <c r="AJ150" s="84"/>
      <c r="AK150" s="78" t="s">
        <v>3421</v>
      </c>
      <c r="AL150" s="84"/>
      <c r="AM150" s="58"/>
      <c r="AN150" s="58"/>
      <c r="AO150" s="58"/>
      <c r="AP150" s="58"/>
      <c r="AQ150" s="58"/>
      <c r="AR150" s="58"/>
      <c r="AS150" s="58"/>
      <c r="AT150" s="58"/>
      <c r="AU150" s="58"/>
      <c r="AV150" s="58"/>
      <c r="AW150" s="58"/>
      <c r="AX150" s="58"/>
      <c r="AY150" s="58"/>
      <c r="AZ150" s="58"/>
      <c r="BA150" s="58"/>
      <c r="BB150" s="58"/>
    </row>
    <row r="151" spans="1:54" s="57" customFormat="1" ht="16.5">
      <c r="A151" s="24" t="s">
        <v>1207</v>
      </c>
      <c r="B151" s="24"/>
      <c r="C151" s="24" t="s">
        <v>1208</v>
      </c>
      <c r="D151" s="25">
        <v>1267</v>
      </c>
      <c r="E151" s="25">
        <v>1001</v>
      </c>
      <c r="F151" s="22">
        <v>1267</v>
      </c>
      <c r="G151" s="22">
        <v>1002</v>
      </c>
      <c r="H151" s="24" t="s">
        <v>439</v>
      </c>
      <c r="I151" s="24" t="s">
        <v>38</v>
      </c>
      <c r="J151" s="24" t="s">
        <v>941</v>
      </c>
      <c r="K151" s="24" t="b">
        <v>0</v>
      </c>
      <c r="L151" s="24" t="b">
        <v>0</v>
      </c>
      <c r="M151" s="24" t="b">
        <v>0</v>
      </c>
      <c r="N151" s="29">
        <v>0.96540000000000004</v>
      </c>
      <c r="O151" s="24" t="s">
        <v>1209</v>
      </c>
      <c r="P151" s="92" t="str">
        <f t="shared" ref="P151:P213" si="10">IF(D151&gt;0,"Yes","")</f>
        <v>Yes</v>
      </c>
      <c r="Q151" s="92" t="str">
        <f t="shared" ref="Q151:Q213" si="11">IF(F151&gt;0,"Yes","")</f>
        <v>Yes</v>
      </c>
      <c r="R151" s="24" t="s">
        <v>1210</v>
      </c>
      <c r="S151" s="30" t="s">
        <v>1211</v>
      </c>
      <c r="T151" s="30" t="s">
        <v>1212</v>
      </c>
      <c r="U151" s="25">
        <v>12856</v>
      </c>
      <c r="V151" s="25">
        <v>10001</v>
      </c>
      <c r="W151" s="22" t="s">
        <v>3816</v>
      </c>
      <c r="X151" s="24"/>
      <c r="Y151" s="22" t="s">
        <v>3816</v>
      </c>
      <c r="Z151" s="24"/>
      <c r="AA151" s="24" t="s">
        <v>167</v>
      </c>
      <c r="AB151" s="22" t="s">
        <v>124</v>
      </c>
      <c r="AC151" s="22" t="s">
        <v>167</v>
      </c>
      <c r="AD151" s="22" t="s">
        <v>124</v>
      </c>
      <c r="AE151" s="22" t="s">
        <v>167</v>
      </c>
      <c r="AF151" s="22" t="s">
        <v>124</v>
      </c>
      <c r="AG151" s="22"/>
      <c r="AH151" s="24" t="s">
        <v>124</v>
      </c>
      <c r="AI151" s="24"/>
      <c r="AJ151" s="24" t="s">
        <v>124</v>
      </c>
      <c r="AK151" s="24"/>
      <c r="AL151" s="24" t="s">
        <v>124</v>
      </c>
      <c r="AM151" s="58"/>
      <c r="AN151" s="58"/>
      <c r="AO151" s="58"/>
      <c r="AP151" s="58"/>
      <c r="AQ151" s="58"/>
      <c r="AR151" s="58"/>
      <c r="AS151" s="58"/>
      <c r="AT151" s="58"/>
      <c r="AU151" s="58"/>
      <c r="AV151" s="58"/>
      <c r="AW151" s="58"/>
      <c r="AX151" s="58"/>
      <c r="AY151" s="58"/>
      <c r="AZ151" s="58"/>
      <c r="BA151" s="58"/>
      <c r="BB151" s="58"/>
    </row>
    <row r="152" spans="1:54" s="57" customFormat="1" ht="16.5">
      <c r="A152" s="78" t="s">
        <v>3183</v>
      </c>
      <c r="B152" s="78"/>
      <c r="C152" s="78" t="s">
        <v>3222</v>
      </c>
      <c r="D152" s="78">
        <v>6214</v>
      </c>
      <c r="E152" s="78">
        <v>1001</v>
      </c>
      <c r="F152" s="78">
        <v>6214</v>
      </c>
      <c r="G152" s="78">
        <v>1002</v>
      </c>
      <c r="H152" s="78" t="s">
        <v>3235</v>
      </c>
      <c r="I152" s="78" t="s">
        <v>38</v>
      </c>
      <c r="J152" s="78" t="s">
        <v>3056</v>
      </c>
      <c r="K152" s="78" t="b">
        <v>1</v>
      </c>
      <c r="L152" s="24" t="b">
        <v>0</v>
      </c>
      <c r="M152" s="78" t="b">
        <v>0</v>
      </c>
      <c r="N152" s="88">
        <v>0.96360000000000001</v>
      </c>
      <c r="O152" s="78" t="s">
        <v>3191</v>
      </c>
      <c r="P152" s="92" t="str">
        <f t="shared" si="10"/>
        <v>Yes</v>
      </c>
      <c r="Q152" s="92" t="str">
        <f t="shared" si="11"/>
        <v>Yes</v>
      </c>
      <c r="R152" s="78" t="s">
        <v>3234</v>
      </c>
      <c r="S152" s="78" t="s">
        <v>3199</v>
      </c>
      <c r="T152" s="78" t="s">
        <v>3200</v>
      </c>
      <c r="U152" s="84">
        <v>10786</v>
      </c>
      <c r="V152" s="84">
        <v>50300</v>
      </c>
      <c r="W152" s="78" t="s">
        <v>3226</v>
      </c>
      <c r="X152" s="78"/>
      <c r="Y152" s="78" t="s">
        <v>3226</v>
      </c>
      <c r="Z152" s="78"/>
      <c r="AA152" s="78" t="s">
        <v>3226</v>
      </c>
      <c r="AB152" s="78"/>
      <c r="AC152" s="78" t="s">
        <v>3226</v>
      </c>
      <c r="AD152" s="78"/>
      <c r="AE152" s="78"/>
      <c r="AF152" s="78"/>
      <c r="AG152" s="78" t="s">
        <v>3226</v>
      </c>
      <c r="AH152" s="78"/>
      <c r="AI152" s="78" t="s">
        <v>3226</v>
      </c>
      <c r="AJ152" s="78"/>
      <c r="AK152" s="78" t="s">
        <v>3226</v>
      </c>
      <c r="AL152" s="78"/>
      <c r="AM152" s="58"/>
      <c r="AN152" s="58"/>
      <c r="AO152" s="58"/>
      <c r="AP152" s="58"/>
      <c r="AQ152" s="58"/>
      <c r="AR152" s="58"/>
      <c r="AS152" s="58"/>
      <c r="AT152" s="58"/>
      <c r="AU152" s="58"/>
      <c r="AV152" s="58"/>
      <c r="AW152" s="58"/>
      <c r="AX152" s="58"/>
      <c r="AY152" s="58"/>
      <c r="AZ152" s="58"/>
      <c r="BA152" s="58"/>
      <c r="BB152" s="58"/>
    </row>
    <row r="153" spans="1:54" s="57" customFormat="1" ht="16.5">
      <c r="A153" s="24" t="s">
        <v>1217</v>
      </c>
      <c r="B153" s="24"/>
      <c r="C153" s="24" t="s">
        <v>1218</v>
      </c>
      <c r="D153" s="25">
        <v>1041</v>
      </c>
      <c r="E153" s="25">
        <v>1001</v>
      </c>
      <c r="F153" s="25">
        <v>1041</v>
      </c>
      <c r="G153" s="25">
        <v>1002</v>
      </c>
      <c r="H153" s="24" t="s">
        <v>37</v>
      </c>
      <c r="I153" s="24" t="s">
        <v>38</v>
      </c>
      <c r="J153" s="24" t="s">
        <v>203</v>
      </c>
      <c r="K153" s="24" t="b">
        <v>0</v>
      </c>
      <c r="L153" s="24" t="b">
        <v>0</v>
      </c>
      <c r="M153" s="24" t="b">
        <v>0</v>
      </c>
      <c r="N153" s="29">
        <v>0.96560000000000001</v>
      </c>
      <c r="O153" s="24" t="s">
        <v>1219</v>
      </c>
      <c r="P153" s="92" t="str">
        <f t="shared" si="10"/>
        <v>Yes</v>
      </c>
      <c r="Q153" s="92" t="str">
        <f t="shared" si="11"/>
        <v>Yes</v>
      </c>
      <c r="R153" s="24" t="s">
        <v>1220</v>
      </c>
      <c r="S153" s="30" t="s">
        <v>1221</v>
      </c>
      <c r="T153" s="30" t="s">
        <v>1222</v>
      </c>
      <c r="U153" s="25">
        <v>10380</v>
      </c>
      <c r="V153" s="25">
        <v>10001</v>
      </c>
      <c r="W153" s="22" t="s">
        <v>64</v>
      </c>
      <c r="X153" s="24"/>
      <c r="Y153" s="24"/>
      <c r="Z153" s="24" t="s">
        <v>64</v>
      </c>
      <c r="AA153" s="24"/>
      <c r="AB153" s="24" t="s">
        <v>64</v>
      </c>
      <c r="AC153" s="24"/>
      <c r="AD153" s="24" t="s">
        <v>64</v>
      </c>
      <c r="AE153" s="24"/>
      <c r="AF153" s="24" t="s">
        <v>64</v>
      </c>
      <c r="AG153" s="24"/>
      <c r="AH153" s="24" t="s">
        <v>64</v>
      </c>
      <c r="AI153" s="24"/>
      <c r="AJ153" s="24" t="s">
        <v>64</v>
      </c>
      <c r="AK153" s="24"/>
      <c r="AL153" s="24" t="s">
        <v>64</v>
      </c>
      <c r="AM153" s="58"/>
      <c r="AN153" s="58"/>
      <c r="AO153" s="58"/>
      <c r="AP153" s="58"/>
      <c r="AQ153" s="58"/>
      <c r="AR153" s="58"/>
      <c r="AS153" s="58"/>
      <c r="AT153" s="58"/>
      <c r="AU153" s="58"/>
      <c r="AV153" s="58"/>
      <c r="AW153" s="58"/>
      <c r="AX153" s="58"/>
      <c r="AY153" s="58"/>
      <c r="AZ153" s="58"/>
      <c r="BA153" s="58"/>
      <c r="BB153" s="58"/>
    </row>
    <row r="154" spans="1:54" s="57" customFormat="1" ht="16.5">
      <c r="A154" s="24" t="s">
        <v>1238</v>
      </c>
      <c r="B154" s="24"/>
      <c r="C154" s="24" t="s">
        <v>1239</v>
      </c>
      <c r="D154" s="25">
        <v>1190</v>
      </c>
      <c r="E154" s="25">
        <v>1001</v>
      </c>
      <c r="F154" s="25">
        <v>1190</v>
      </c>
      <c r="G154" s="25">
        <v>1002</v>
      </c>
      <c r="H154" s="24" t="s">
        <v>37</v>
      </c>
      <c r="I154" s="24" t="s">
        <v>38</v>
      </c>
      <c r="J154" s="24" t="s">
        <v>68</v>
      </c>
      <c r="K154" s="24" t="b">
        <v>0</v>
      </c>
      <c r="L154" s="24" t="b">
        <v>0</v>
      </c>
      <c r="M154" s="22" t="b">
        <v>1</v>
      </c>
      <c r="N154" s="29">
        <v>0.9597</v>
      </c>
      <c r="O154" s="24" t="s">
        <v>1240</v>
      </c>
      <c r="P154" s="92" t="str">
        <f t="shared" si="10"/>
        <v>Yes</v>
      </c>
      <c r="Q154" s="92" t="str">
        <f t="shared" si="11"/>
        <v>Yes</v>
      </c>
      <c r="R154" s="24" t="s">
        <v>1241</v>
      </c>
      <c r="S154" s="30" t="s">
        <v>1242</v>
      </c>
      <c r="T154" s="30" t="s">
        <v>1243</v>
      </c>
      <c r="U154" s="25">
        <v>10303</v>
      </c>
      <c r="V154" s="25">
        <v>40300</v>
      </c>
      <c r="W154" s="24" t="s">
        <v>64</v>
      </c>
      <c r="X154" s="24"/>
      <c r="Y154" s="24" t="s">
        <v>167</v>
      </c>
      <c r="Z154" s="24" t="s">
        <v>124</v>
      </c>
      <c r="AA154" s="24"/>
      <c r="AB154" s="24" t="s">
        <v>64</v>
      </c>
      <c r="AC154" s="24"/>
      <c r="AD154" s="24" t="s">
        <v>64</v>
      </c>
      <c r="AE154" s="24"/>
      <c r="AF154" s="24" t="s">
        <v>64</v>
      </c>
      <c r="AG154" s="24"/>
      <c r="AH154" s="24" t="s">
        <v>124</v>
      </c>
      <c r="AI154" s="24"/>
      <c r="AJ154" s="24" t="s">
        <v>124</v>
      </c>
      <c r="AK154" s="24"/>
      <c r="AL154" s="24" t="s">
        <v>124</v>
      </c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</row>
    <row r="155" spans="1:54" s="18" customFormat="1" ht="17.45" customHeight="1">
      <c r="A155" s="78" t="s">
        <v>3342</v>
      </c>
      <c r="B155" s="78"/>
      <c r="C155" s="78" t="s">
        <v>3310</v>
      </c>
      <c r="D155" s="79">
        <v>6301</v>
      </c>
      <c r="E155" s="79">
        <v>1001</v>
      </c>
      <c r="F155" s="79">
        <v>6301</v>
      </c>
      <c r="G155" s="84">
        <v>1002</v>
      </c>
      <c r="H155" s="78" t="s">
        <v>3355</v>
      </c>
      <c r="I155" s="78" t="s">
        <v>38</v>
      </c>
      <c r="J155" s="78" t="s">
        <v>3359</v>
      </c>
      <c r="K155" s="78" t="b">
        <v>0</v>
      </c>
      <c r="L155" s="78" t="b">
        <v>0</v>
      </c>
      <c r="M155" s="78" t="b">
        <v>0</v>
      </c>
      <c r="N155" s="85">
        <v>0.9617</v>
      </c>
      <c r="O155" s="78" t="s">
        <v>3320</v>
      </c>
      <c r="P155" s="92" t="str">
        <f t="shared" si="10"/>
        <v>Yes</v>
      </c>
      <c r="Q155" s="92" t="str">
        <f t="shared" si="11"/>
        <v>Yes</v>
      </c>
      <c r="R155" s="78" t="s">
        <v>3348</v>
      </c>
      <c r="S155" s="93" t="s">
        <v>3328</v>
      </c>
      <c r="T155" s="93" t="s">
        <v>3336</v>
      </c>
      <c r="U155" s="79">
        <v>20758</v>
      </c>
      <c r="V155" s="79">
        <v>50300</v>
      </c>
      <c r="W155" s="78" t="s">
        <v>64</v>
      </c>
      <c r="X155" s="78"/>
      <c r="Y155" s="78" t="s">
        <v>64</v>
      </c>
      <c r="Z155" s="78"/>
      <c r="AA155" s="78" t="s">
        <v>3361</v>
      </c>
      <c r="AB155" s="84"/>
      <c r="AC155" s="78" t="s">
        <v>3361</v>
      </c>
      <c r="AD155" s="84"/>
      <c r="AE155" s="78"/>
      <c r="AF155" s="84"/>
      <c r="AG155" s="78" t="s">
        <v>3361</v>
      </c>
      <c r="AH155" s="84"/>
      <c r="AI155" s="78" t="s">
        <v>3361</v>
      </c>
      <c r="AJ155" s="84"/>
      <c r="AK155" s="78" t="s">
        <v>3361</v>
      </c>
      <c r="AL155" s="84"/>
    </row>
    <row r="156" spans="1:54" s="18" customFormat="1" ht="17.45" customHeight="1">
      <c r="A156" s="22" t="s">
        <v>1247</v>
      </c>
      <c r="B156" s="22"/>
      <c r="C156" s="22" t="s">
        <v>1248</v>
      </c>
      <c r="D156" s="22">
        <v>1216</v>
      </c>
      <c r="E156" s="22">
        <v>1001</v>
      </c>
      <c r="F156" s="22">
        <v>1216</v>
      </c>
      <c r="G156" s="22">
        <v>1002</v>
      </c>
      <c r="H156" s="22" t="s">
        <v>37</v>
      </c>
      <c r="I156" s="22" t="s">
        <v>38</v>
      </c>
      <c r="J156" s="22" t="s">
        <v>412</v>
      </c>
      <c r="K156" s="24" t="b">
        <v>0</v>
      </c>
      <c r="L156" s="24" t="b">
        <v>0</v>
      </c>
      <c r="M156" s="24" t="b">
        <v>0</v>
      </c>
      <c r="N156" s="29">
        <v>0.96279999999999999</v>
      </c>
      <c r="O156" s="22" t="s">
        <v>1249</v>
      </c>
      <c r="P156" s="92" t="str">
        <f t="shared" si="10"/>
        <v>Yes</v>
      </c>
      <c r="Q156" s="92" t="str">
        <f t="shared" si="11"/>
        <v>Yes</v>
      </c>
      <c r="R156" s="22" t="s">
        <v>1250</v>
      </c>
      <c r="S156" s="30" t="s">
        <v>1251</v>
      </c>
      <c r="T156" s="30" t="s">
        <v>1252</v>
      </c>
      <c r="U156" s="22">
        <v>10007</v>
      </c>
      <c r="V156" s="22">
        <v>10002</v>
      </c>
      <c r="W156" s="22" t="s">
        <v>3816</v>
      </c>
      <c r="X156" s="22"/>
      <c r="Y156" s="22" t="s">
        <v>3816</v>
      </c>
      <c r="Z156" s="22"/>
      <c r="AA156" s="22" t="s">
        <v>64</v>
      </c>
      <c r="AB156" s="22"/>
      <c r="AC156" s="22" t="s">
        <v>64</v>
      </c>
      <c r="AD156" s="22"/>
      <c r="AE156" s="22" t="s">
        <v>167</v>
      </c>
      <c r="AF156" s="22" t="s">
        <v>124</v>
      </c>
      <c r="AG156" s="22"/>
      <c r="AH156" s="22" t="s">
        <v>124</v>
      </c>
      <c r="AI156" s="22"/>
      <c r="AJ156" s="22" t="s">
        <v>124</v>
      </c>
      <c r="AK156" s="22"/>
      <c r="AL156" s="22" t="s">
        <v>124</v>
      </c>
    </row>
    <row r="157" spans="1:54" s="18" customFormat="1" ht="17.45" customHeight="1">
      <c r="A157" s="22" t="s">
        <v>1268</v>
      </c>
      <c r="B157" s="22"/>
      <c r="C157" s="22" t="s">
        <v>1269</v>
      </c>
      <c r="D157" s="22">
        <v>1904</v>
      </c>
      <c r="E157" s="22">
        <v>1001</v>
      </c>
      <c r="F157" s="22">
        <v>1904</v>
      </c>
      <c r="G157" s="22">
        <v>1002</v>
      </c>
      <c r="H157" s="22" t="s">
        <v>37</v>
      </c>
      <c r="I157" s="22" t="s">
        <v>38</v>
      </c>
      <c r="J157" s="22" t="s">
        <v>941</v>
      </c>
      <c r="K157" s="24" t="b">
        <v>0</v>
      </c>
      <c r="L157" s="24" t="b">
        <v>0</v>
      </c>
      <c r="M157" s="24" t="b">
        <v>0</v>
      </c>
      <c r="N157" s="29">
        <v>0.96009999999999995</v>
      </c>
      <c r="O157" s="22" t="s">
        <v>1270</v>
      </c>
      <c r="P157" s="92" t="str">
        <f t="shared" si="10"/>
        <v>Yes</v>
      </c>
      <c r="Q157" s="92" t="str">
        <f t="shared" si="11"/>
        <v>Yes</v>
      </c>
      <c r="R157" s="22" t="s">
        <v>1271</v>
      </c>
      <c r="S157" s="30" t="s">
        <v>1272</v>
      </c>
      <c r="T157" s="30" t="s">
        <v>1273</v>
      </c>
      <c r="U157" s="22">
        <v>10607</v>
      </c>
      <c r="V157" s="22">
        <v>50300</v>
      </c>
      <c r="W157" s="22" t="s">
        <v>3816</v>
      </c>
      <c r="X157" s="22"/>
      <c r="Y157" s="22" t="s">
        <v>3816</v>
      </c>
      <c r="Z157" s="22"/>
      <c r="AA157" s="22" t="s">
        <v>64</v>
      </c>
      <c r="AB157" s="22"/>
      <c r="AC157" s="22" t="s">
        <v>64</v>
      </c>
      <c r="AD157" s="22"/>
      <c r="AE157" s="22" t="s">
        <v>64</v>
      </c>
      <c r="AF157" s="22"/>
      <c r="AG157" s="22"/>
      <c r="AH157" s="22"/>
      <c r="AI157" s="22"/>
      <c r="AJ157" s="22"/>
      <c r="AK157" s="22"/>
      <c r="AL157" s="22"/>
    </row>
    <row r="158" spans="1:54" s="18" customFormat="1" ht="15" customHeight="1">
      <c r="A158" s="24" t="s">
        <v>1274</v>
      </c>
      <c r="B158" s="24"/>
      <c r="C158" s="24" t="s">
        <v>1275</v>
      </c>
      <c r="D158" s="25">
        <v>1047</v>
      </c>
      <c r="E158" s="25">
        <v>1001</v>
      </c>
      <c r="F158" s="25">
        <v>1047</v>
      </c>
      <c r="G158" s="25">
        <v>1002</v>
      </c>
      <c r="H158" s="24" t="s">
        <v>37</v>
      </c>
      <c r="I158" s="24" t="s">
        <v>38</v>
      </c>
      <c r="J158" s="24" t="s">
        <v>39</v>
      </c>
      <c r="K158" s="24" t="b">
        <v>0</v>
      </c>
      <c r="L158" s="24" t="b">
        <v>0</v>
      </c>
      <c r="M158" s="24" t="b">
        <v>0</v>
      </c>
      <c r="N158" s="29">
        <v>0.95520000000000005</v>
      </c>
      <c r="O158" s="24" t="s">
        <v>1276</v>
      </c>
      <c r="P158" s="92" t="str">
        <f t="shared" si="10"/>
        <v>Yes</v>
      </c>
      <c r="Q158" s="92" t="str">
        <f t="shared" si="11"/>
        <v>Yes</v>
      </c>
      <c r="R158" s="24" t="s">
        <v>1277</v>
      </c>
      <c r="S158" s="30" t="s">
        <v>1278</v>
      </c>
      <c r="T158" s="30" t="s">
        <v>1279</v>
      </c>
      <c r="U158" s="25">
        <v>210013</v>
      </c>
      <c r="V158" s="25">
        <v>10004</v>
      </c>
      <c r="W158" s="22" t="s">
        <v>3816</v>
      </c>
      <c r="X158" s="24"/>
      <c r="Y158" s="24"/>
      <c r="Z158" s="24" t="s">
        <v>64</v>
      </c>
      <c r="AA158" s="24"/>
      <c r="AB158" s="24" t="s">
        <v>64</v>
      </c>
      <c r="AC158" s="24"/>
      <c r="AD158" s="24" t="s">
        <v>64</v>
      </c>
      <c r="AE158" s="24"/>
      <c r="AF158" s="24" t="s">
        <v>64</v>
      </c>
      <c r="AG158" s="24"/>
      <c r="AH158" s="24" t="s">
        <v>64</v>
      </c>
      <c r="AI158" s="24"/>
      <c r="AJ158" s="24" t="s">
        <v>64</v>
      </c>
      <c r="AK158" s="24"/>
      <c r="AL158" s="24" t="s">
        <v>64</v>
      </c>
    </row>
    <row r="159" spans="1:54" s="18" customFormat="1" ht="17.45" customHeight="1">
      <c r="A159" s="24" t="s">
        <v>1285</v>
      </c>
      <c r="B159" s="24"/>
      <c r="C159" s="24" t="s">
        <v>1286</v>
      </c>
      <c r="D159" s="25">
        <v>1072</v>
      </c>
      <c r="E159" s="25">
        <v>1001</v>
      </c>
      <c r="F159" s="25">
        <v>1072</v>
      </c>
      <c r="G159" s="25">
        <v>1002</v>
      </c>
      <c r="H159" s="24" t="s">
        <v>37</v>
      </c>
      <c r="I159" s="24" t="s">
        <v>38</v>
      </c>
      <c r="J159" s="24" t="s">
        <v>75</v>
      </c>
      <c r="K159" s="24" t="b">
        <v>0</v>
      </c>
      <c r="L159" s="24" t="b">
        <v>0</v>
      </c>
      <c r="M159" s="24" t="b">
        <v>0</v>
      </c>
      <c r="N159" s="29" t="s">
        <v>1287</v>
      </c>
      <c r="O159" s="24" t="s">
        <v>1288</v>
      </c>
      <c r="P159" s="92" t="str">
        <f t="shared" si="10"/>
        <v>Yes</v>
      </c>
      <c r="Q159" s="92" t="str">
        <f t="shared" si="11"/>
        <v>Yes</v>
      </c>
      <c r="R159" s="24" t="s">
        <v>1289</v>
      </c>
      <c r="S159" s="30" t="s">
        <v>1290</v>
      </c>
      <c r="T159" s="30" t="s">
        <v>1291</v>
      </c>
      <c r="U159" s="25">
        <v>10282</v>
      </c>
      <c r="V159" s="25">
        <v>10002</v>
      </c>
      <c r="W159" s="22" t="s">
        <v>3816</v>
      </c>
      <c r="X159" s="24"/>
      <c r="Y159" s="24" t="s">
        <v>3817</v>
      </c>
      <c r="Z159" s="24" t="s">
        <v>167</v>
      </c>
      <c r="AA159" s="24"/>
      <c r="AB159" s="24" t="s">
        <v>64</v>
      </c>
      <c r="AC159" s="24"/>
      <c r="AD159" s="24" t="s">
        <v>64</v>
      </c>
      <c r="AE159" s="24"/>
      <c r="AF159" s="24" t="s">
        <v>64</v>
      </c>
      <c r="AG159" s="24"/>
      <c r="AH159" s="24" t="s">
        <v>124</v>
      </c>
      <c r="AI159" s="24"/>
      <c r="AJ159" s="24" t="s">
        <v>124</v>
      </c>
      <c r="AK159" s="24"/>
      <c r="AL159" s="24" t="s">
        <v>124</v>
      </c>
    </row>
    <row r="160" spans="1:54" s="18" customFormat="1" ht="17.100000000000001" customHeight="1">
      <c r="A160" s="24" t="s">
        <v>1292</v>
      </c>
      <c r="B160" s="24"/>
      <c r="C160" s="24" t="s">
        <v>1293</v>
      </c>
      <c r="D160" s="25">
        <v>2101</v>
      </c>
      <c r="E160" s="25">
        <v>1001</v>
      </c>
      <c r="F160" s="22">
        <v>2101</v>
      </c>
      <c r="G160" s="22">
        <v>1002</v>
      </c>
      <c r="H160" s="24" t="s">
        <v>53</v>
      </c>
      <c r="I160" s="24" t="s">
        <v>1137</v>
      </c>
      <c r="J160" s="24"/>
      <c r="K160" s="24" t="b">
        <v>0</v>
      </c>
      <c r="L160" s="24" t="b">
        <v>0</v>
      </c>
      <c r="M160" s="48" t="s">
        <v>598</v>
      </c>
      <c r="N160" s="29">
        <v>0.95599999999999996</v>
      </c>
      <c r="O160" s="24" t="s">
        <v>1294</v>
      </c>
      <c r="P160" s="92" t="str">
        <f t="shared" si="10"/>
        <v>Yes</v>
      </c>
      <c r="Q160" s="92" t="str">
        <f t="shared" si="11"/>
        <v>Yes</v>
      </c>
      <c r="R160" s="24" t="s">
        <v>1295</v>
      </c>
      <c r="S160" s="30" t="s">
        <v>1296</v>
      </c>
      <c r="T160" s="30" t="s">
        <v>1297</v>
      </c>
      <c r="U160" s="25">
        <v>8003</v>
      </c>
      <c r="V160" s="25">
        <v>50300</v>
      </c>
      <c r="W160" s="24" t="s">
        <v>64</v>
      </c>
      <c r="X160" s="24"/>
      <c r="Y160" s="24" t="s">
        <v>64</v>
      </c>
      <c r="Z160" s="24"/>
      <c r="AA160" s="24" t="s">
        <v>64</v>
      </c>
      <c r="AB160" s="24"/>
      <c r="AC160" s="24" t="s">
        <v>64</v>
      </c>
      <c r="AD160" s="24"/>
      <c r="AE160" s="24"/>
      <c r="AF160" s="22"/>
      <c r="AG160" s="24" t="s">
        <v>64</v>
      </c>
      <c r="AH160" s="24"/>
      <c r="AI160" s="24" t="s">
        <v>64</v>
      </c>
      <c r="AJ160" s="24"/>
      <c r="AK160" s="24"/>
      <c r="AL160" s="24"/>
    </row>
    <row r="161" spans="1:54" s="61" customFormat="1" ht="17.45" customHeight="1">
      <c r="A161" s="24" t="s">
        <v>1301</v>
      </c>
      <c r="B161" s="24"/>
      <c r="C161" s="24" t="s">
        <v>1302</v>
      </c>
      <c r="D161" s="25">
        <v>1139</v>
      </c>
      <c r="E161" s="25">
        <v>1001</v>
      </c>
      <c r="F161" s="22">
        <v>1139</v>
      </c>
      <c r="G161" s="22">
        <v>1002</v>
      </c>
      <c r="H161" s="24" t="s">
        <v>439</v>
      </c>
      <c r="I161" s="24" t="s">
        <v>38</v>
      </c>
      <c r="J161" s="24" t="s">
        <v>68</v>
      </c>
      <c r="K161" s="24" t="b">
        <v>0</v>
      </c>
      <c r="L161" s="24" t="b">
        <v>0</v>
      </c>
      <c r="M161" s="22" t="b">
        <v>1</v>
      </c>
      <c r="N161" s="29">
        <v>0.9597</v>
      </c>
      <c r="O161" s="24" t="s">
        <v>1303</v>
      </c>
      <c r="P161" s="92" t="str">
        <f t="shared" si="10"/>
        <v>Yes</v>
      </c>
      <c r="Q161" s="92" t="str">
        <f t="shared" si="11"/>
        <v>Yes</v>
      </c>
      <c r="R161" s="24" t="s">
        <v>1304</v>
      </c>
      <c r="S161" s="30" t="s">
        <v>1305</v>
      </c>
      <c r="T161" s="30"/>
      <c r="U161" s="25">
        <v>10040</v>
      </c>
      <c r="V161" s="25">
        <v>10001</v>
      </c>
      <c r="W161" s="22" t="s">
        <v>3816</v>
      </c>
      <c r="X161" s="96"/>
      <c r="Y161" s="22" t="s">
        <v>3818</v>
      </c>
      <c r="Z161" s="22" t="s">
        <v>124</v>
      </c>
      <c r="AA161" s="96"/>
      <c r="AB161" s="24" t="s">
        <v>64</v>
      </c>
      <c r="AC161" s="103"/>
      <c r="AD161" s="24" t="s">
        <v>64</v>
      </c>
      <c r="AE161" s="103"/>
      <c r="AF161" s="24" t="s">
        <v>64</v>
      </c>
      <c r="AG161" s="103"/>
      <c r="AH161" s="22" t="s">
        <v>124</v>
      </c>
      <c r="AI161" s="103"/>
      <c r="AJ161" s="22" t="s">
        <v>124</v>
      </c>
      <c r="AK161" s="103"/>
      <c r="AL161" s="22" t="s">
        <v>124</v>
      </c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</row>
    <row r="162" spans="1:54" s="18" customFormat="1" ht="17.45" customHeight="1">
      <c r="A162" s="78" t="s">
        <v>1312</v>
      </c>
      <c r="B162" s="78" t="s">
        <v>1313</v>
      </c>
      <c r="C162" s="78" t="s">
        <v>1314</v>
      </c>
      <c r="D162" s="79">
        <v>5479</v>
      </c>
      <c r="E162" s="79">
        <v>1001</v>
      </c>
      <c r="F162" s="79">
        <v>5479</v>
      </c>
      <c r="G162" s="78">
        <v>1002</v>
      </c>
      <c r="H162" s="78" t="s">
        <v>37</v>
      </c>
      <c r="I162" s="78" t="s">
        <v>38</v>
      </c>
      <c r="J162" s="78" t="s">
        <v>375</v>
      </c>
      <c r="K162" s="78" t="b">
        <v>0</v>
      </c>
      <c r="L162" s="24" t="b">
        <v>0</v>
      </c>
      <c r="M162" s="78" t="b">
        <v>0</v>
      </c>
      <c r="N162" s="85">
        <v>0.96099999999999997</v>
      </c>
      <c r="O162" s="78" t="s">
        <v>1315</v>
      </c>
      <c r="P162" s="92" t="str">
        <f t="shared" si="10"/>
        <v>Yes</v>
      </c>
      <c r="Q162" s="92" t="str">
        <f t="shared" si="11"/>
        <v>Yes</v>
      </c>
      <c r="R162" s="78" t="s">
        <v>1316</v>
      </c>
      <c r="S162" s="93" t="s">
        <v>1317</v>
      </c>
      <c r="T162" s="93" t="s">
        <v>1318</v>
      </c>
      <c r="U162" s="79">
        <v>10025</v>
      </c>
      <c r="V162" s="79">
        <v>50328</v>
      </c>
      <c r="W162" s="78" t="s">
        <v>64</v>
      </c>
      <c r="X162" s="78"/>
      <c r="Y162" s="78" t="s">
        <v>64</v>
      </c>
      <c r="Z162" s="78"/>
      <c r="AA162" s="78" t="s">
        <v>64</v>
      </c>
      <c r="AB162" s="78"/>
      <c r="AC162" s="78" t="s">
        <v>64</v>
      </c>
      <c r="AD162" s="78"/>
      <c r="AE162" s="78"/>
      <c r="AF162" s="78"/>
      <c r="AG162" s="78" t="s">
        <v>64</v>
      </c>
      <c r="AH162" s="78"/>
      <c r="AI162" s="78" t="s">
        <v>64</v>
      </c>
      <c r="AJ162" s="78"/>
      <c r="AK162" s="78" t="s">
        <v>64</v>
      </c>
      <c r="AL162" s="78"/>
    </row>
    <row r="163" spans="1:54" s="18" customFormat="1" ht="17.45" customHeight="1">
      <c r="A163" s="78" t="s">
        <v>65</v>
      </c>
      <c r="B163" s="110" t="s">
        <v>66</v>
      </c>
      <c r="C163" s="78" t="s">
        <v>67</v>
      </c>
      <c r="D163" s="79">
        <v>5531</v>
      </c>
      <c r="E163" s="79">
        <v>1001</v>
      </c>
      <c r="F163" s="79">
        <v>5531</v>
      </c>
      <c r="G163" s="78">
        <v>1002</v>
      </c>
      <c r="H163" s="78" t="s">
        <v>37</v>
      </c>
      <c r="I163" s="78" t="s">
        <v>38</v>
      </c>
      <c r="J163" s="78" t="s">
        <v>68</v>
      </c>
      <c r="K163" s="78" t="b">
        <v>0</v>
      </c>
      <c r="L163" s="24" t="b">
        <v>0</v>
      </c>
      <c r="M163" s="78" t="b">
        <v>0</v>
      </c>
      <c r="N163" s="85">
        <v>0.9647</v>
      </c>
      <c r="O163" s="78" t="s">
        <v>69</v>
      </c>
      <c r="P163" s="92" t="str">
        <f t="shared" si="10"/>
        <v>Yes</v>
      </c>
      <c r="Q163" s="92" t="str">
        <f t="shared" si="11"/>
        <v>Yes</v>
      </c>
      <c r="R163" s="78" t="s">
        <v>70</v>
      </c>
      <c r="S163" s="93" t="s">
        <v>71</v>
      </c>
      <c r="T163" s="93" t="s">
        <v>72</v>
      </c>
      <c r="U163" s="78">
        <v>12817</v>
      </c>
      <c r="V163" s="78">
        <v>50302</v>
      </c>
      <c r="W163" s="78" t="s">
        <v>64</v>
      </c>
      <c r="X163" s="78"/>
      <c r="Y163" s="78" t="s">
        <v>64</v>
      </c>
      <c r="Z163" s="78"/>
      <c r="AA163" s="78"/>
      <c r="AB163" s="78"/>
      <c r="AC163" s="78"/>
      <c r="AD163" s="78"/>
      <c r="AE163" s="78"/>
      <c r="AF163" s="78"/>
      <c r="AG163" s="78" t="s">
        <v>64</v>
      </c>
      <c r="AH163" s="78"/>
      <c r="AI163" s="78"/>
      <c r="AJ163" s="78"/>
      <c r="AK163" s="78"/>
      <c r="AL163" s="78"/>
    </row>
    <row r="164" spans="1:54" s="18" customFormat="1" ht="17.45" customHeight="1">
      <c r="A164" s="24" t="s">
        <v>1325</v>
      </c>
      <c r="B164" s="24"/>
      <c r="C164" s="24" t="s">
        <v>1326</v>
      </c>
      <c r="D164" s="25">
        <v>1163</v>
      </c>
      <c r="E164" s="25">
        <v>1001</v>
      </c>
      <c r="F164" s="25">
        <v>1163</v>
      </c>
      <c r="G164" s="25">
        <v>1002</v>
      </c>
      <c r="H164" s="24" t="s">
        <v>83</v>
      </c>
      <c r="I164" s="24" t="s">
        <v>38</v>
      </c>
      <c r="J164" s="24" t="s">
        <v>68</v>
      </c>
      <c r="K164" s="24" t="b">
        <v>0</v>
      </c>
      <c r="L164" s="24" t="b">
        <v>0</v>
      </c>
      <c r="M164" s="24" t="b">
        <v>0</v>
      </c>
      <c r="N164" s="29">
        <v>0.96799999999999997</v>
      </c>
      <c r="O164" s="24" t="s">
        <v>1327</v>
      </c>
      <c r="P164" s="92" t="str">
        <f t="shared" si="10"/>
        <v>Yes</v>
      </c>
      <c r="Q164" s="92" t="str">
        <f t="shared" si="11"/>
        <v>Yes</v>
      </c>
      <c r="R164" s="24" t="s">
        <v>1328</v>
      </c>
      <c r="S164" s="30" t="s">
        <v>1329</v>
      </c>
      <c r="T164" s="30" t="s">
        <v>1330</v>
      </c>
      <c r="U164" s="25">
        <v>10265</v>
      </c>
      <c r="V164" s="25">
        <v>10001</v>
      </c>
      <c r="W164" s="24" t="s">
        <v>64</v>
      </c>
      <c r="X164" s="24"/>
      <c r="Y164" s="24"/>
      <c r="Z164" s="24" t="s">
        <v>64</v>
      </c>
      <c r="AA164" s="24"/>
      <c r="AB164" s="24" t="s">
        <v>64</v>
      </c>
      <c r="AC164" s="24"/>
      <c r="AD164" s="24" t="s">
        <v>64</v>
      </c>
      <c r="AE164" s="24"/>
      <c r="AF164" s="24"/>
      <c r="AG164" s="24"/>
      <c r="AH164" s="24" t="s">
        <v>64</v>
      </c>
      <c r="AI164" s="24"/>
      <c r="AJ164" s="24" t="s">
        <v>64</v>
      </c>
      <c r="AK164" s="24"/>
      <c r="AL164" s="24" t="s">
        <v>64</v>
      </c>
    </row>
    <row r="165" spans="1:54" s="18" customFormat="1" ht="17.45" customHeight="1">
      <c r="A165" s="78" t="s">
        <v>3096</v>
      </c>
      <c r="B165" s="78" t="s">
        <v>3099</v>
      </c>
      <c r="C165" s="78" t="s">
        <v>3095</v>
      </c>
      <c r="D165" s="79">
        <v>6074</v>
      </c>
      <c r="E165" s="79">
        <v>1001</v>
      </c>
      <c r="F165" s="79">
        <v>6074</v>
      </c>
      <c r="G165" s="79">
        <v>1002</v>
      </c>
      <c r="H165" s="78" t="s">
        <v>3130</v>
      </c>
      <c r="I165" s="78" t="s">
        <v>38</v>
      </c>
      <c r="J165" s="78" t="s">
        <v>3131</v>
      </c>
      <c r="K165" s="78" t="b">
        <v>0</v>
      </c>
      <c r="L165" s="24" t="b">
        <v>0</v>
      </c>
      <c r="M165" s="78" t="b">
        <v>0</v>
      </c>
      <c r="N165" s="85">
        <v>0.96450000000000002</v>
      </c>
      <c r="O165" s="78" t="s">
        <v>3103</v>
      </c>
      <c r="P165" s="92" t="str">
        <f t="shared" si="10"/>
        <v>Yes</v>
      </c>
      <c r="Q165" s="92" t="str">
        <f t="shared" si="11"/>
        <v>Yes</v>
      </c>
      <c r="R165" s="78" t="s">
        <v>3101</v>
      </c>
      <c r="S165" s="93" t="s">
        <v>3112</v>
      </c>
      <c r="T165" s="93" t="s">
        <v>3113</v>
      </c>
      <c r="U165" s="79">
        <v>10430</v>
      </c>
      <c r="V165" s="79">
        <v>50303</v>
      </c>
      <c r="W165" s="78" t="s">
        <v>64</v>
      </c>
      <c r="X165" s="139"/>
      <c r="Y165" s="78" t="s">
        <v>64</v>
      </c>
      <c r="Z165" s="139"/>
      <c r="AA165" s="139"/>
      <c r="AB165" s="78" t="s">
        <v>64</v>
      </c>
      <c r="AC165" s="139"/>
      <c r="AD165" s="78" t="s">
        <v>64</v>
      </c>
      <c r="AE165" s="139"/>
      <c r="AF165" s="139"/>
      <c r="AG165" s="78" t="s">
        <v>64</v>
      </c>
      <c r="AH165" s="140"/>
      <c r="AI165" s="140"/>
      <c r="AJ165" s="78" t="s">
        <v>64</v>
      </c>
      <c r="AK165" s="140"/>
      <c r="AL165" s="78" t="s">
        <v>64</v>
      </c>
    </row>
    <row r="166" spans="1:54" s="18" customFormat="1" ht="17.45" customHeight="1">
      <c r="A166" s="78" t="s">
        <v>3083</v>
      </c>
      <c r="B166" s="78"/>
      <c r="C166" s="78" t="s">
        <v>3084</v>
      </c>
      <c r="D166" s="79">
        <v>6071</v>
      </c>
      <c r="E166" s="79">
        <v>1001</v>
      </c>
      <c r="F166" s="79">
        <v>6071</v>
      </c>
      <c r="G166" s="79">
        <v>1002</v>
      </c>
      <c r="H166" s="84" t="s">
        <v>2910</v>
      </c>
      <c r="I166" s="84" t="s">
        <v>3024</v>
      </c>
      <c r="J166" s="138"/>
      <c r="K166" s="78" t="b">
        <v>0</v>
      </c>
      <c r="L166" s="24" t="b">
        <v>0</v>
      </c>
      <c r="M166" s="78" t="b">
        <v>0</v>
      </c>
      <c r="N166" s="85">
        <v>0.95069999999999999</v>
      </c>
      <c r="O166" s="78" t="s">
        <v>3104</v>
      </c>
      <c r="P166" s="92" t="str">
        <f t="shared" si="10"/>
        <v>Yes</v>
      </c>
      <c r="Q166" s="92" t="str">
        <f t="shared" si="11"/>
        <v>Yes</v>
      </c>
      <c r="R166" s="78" t="s">
        <v>3092</v>
      </c>
      <c r="S166" s="93" t="s">
        <v>3114</v>
      </c>
      <c r="T166" s="93" t="s">
        <v>3115</v>
      </c>
      <c r="U166" s="79">
        <v>20682</v>
      </c>
      <c r="V166" s="79">
        <v>50300</v>
      </c>
      <c r="W166" s="78" t="s">
        <v>64</v>
      </c>
      <c r="X166" s="139"/>
      <c r="Y166" s="78" t="s">
        <v>64</v>
      </c>
      <c r="Z166" s="139"/>
      <c r="AA166" s="78" t="s">
        <v>64</v>
      </c>
      <c r="AB166" s="139"/>
      <c r="AC166" s="78" t="s">
        <v>64</v>
      </c>
      <c r="AD166" s="139"/>
      <c r="AE166" s="139"/>
      <c r="AF166" s="139"/>
      <c r="AG166" s="78" t="s">
        <v>64</v>
      </c>
      <c r="AH166" s="140"/>
      <c r="AI166" s="78" t="s">
        <v>64</v>
      </c>
      <c r="AJ166" s="140"/>
      <c r="AK166" s="78" t="s">
        <v>64</v>
      </c>
      <c r="AL166" s="140"/>
    </row>
    <row r="167" spans="1:54" s="18" customFormat="1" ht="17.45" customHeight="1">
      <c r="A167" s="24" t="s">
        <v>1341</v>
      </c>
      <c r="B167" s="24"/>
      <c r="C167" s="24" t="s">
        <v>1342</v>
      </c>
      <c r="D167" s="25">
        <v>1321</v>
      </c>
      <c r="E167" s="25">
        <v>1001</v>
      </c>
      <c r="F167" s="25">
        <v>1321</v>
      </c>
      <c r="G167" s="25">
        <v>1002</v>
      </c>
      <c r="H167" s="24" t="s">
        <v>37</v>
      </c>
      <c r="I167" s="24" t="s">
        <v>38</v>
      </c>
      <c r="J167" s="24" t="s">
        <v>203</v>
      </c>
      <c r="K167" s="24" t="b">
        <v>0</v>
      </c>
      <c r="L167" s="24" t="b">
        <v>0</v>
      </c>
      <c r="M167" s="24" t="b">
        <v>0</v>
      </c>
      <c r="N167" s="29" t="s">
        <v>1343</v>
      </c>
      <c r="O167" s="24" t="s">
        <v>1344</v>
      </c>
      <c r="P167" s="92" t="str">
        <f t="shared" si="10"/>
        <v>Yes</v>
      </c>
      <c r="Q167" s="92" t="str">
        <f t="shared" si="11"/>
        <v>Yes</v>
      </c>
      <c r="R167" s="24" t="s">
        <v>1345</v>
      </c>
      <c r="S167" s="30" t="s">
        <v>1346</v>
      </c>
      <c r="T167" s="30" t="s">
        <v>1347</v>
      </c>
      <c r="U167" s="25">
        <v>12547</v>
      </c>
      <c r="V167" s="25">
        <v>10001</v>
      </c>
      <c r="W167" s="22" t="s">
        <v>3816</v>
      </c>
      <c r="X167" s="24"/>
      <c r="Y167" s="24"/>
      <c r="Z167" s="24" t="s">
        <v>64</v>
      </c>
      <c r="AA167" s="24"/>
      <c r="AB167" s="24" t="s">
        <v>64</v>
      </c>
      <c r="AC167" s="24"/>
      <c r="AD167" s="24" t="s">
        <v>64</v>
      </c>
      <c r="AE167" s="24"/>
      <c r="AF167" s="24" t="s">
        <v>64</v>
      </c>
      <c r="AG167" s="24"/>
      <c r="AH167" s="24" t="s">
        <v>124</v>
      </c>
      <c r="AI167" s="24"/>
      <c r="AJ167" s="24" t="s">
        <v>124</v>
      </c>
      <c r="AK167" s="24"/>
      <c r="AL167" s="24" t="s">
        <v>124</v>
      </c>
    </row>
    <row r="168" spans="1:54" s="18" customFormat="1" ht="17.45" customHeight="1">
      <c r="A168" s="108" t="s">
        <v>1351</v>
      </c>
      <c r="B168" s="108"/>
      <c r="C168" s="108" t="s">
        <v>1352</v>
      </c>
      <c r="D168" s="83">
        <v>1910</v>
      </c>
      <c r="E168" s="83">
        <v>1001</v>
      </c>
      <c r="F168" s="83">
        <v>1910</v>
      </c>
      <c r="G168" s="83">
        <v>1002</v>
      </c>
      <c r="H168" s="30" t="s">
        <v>37</v>
      </c>
      <c r="I168" s="30" t="s">
        <v>38</v>
      </c>
      <c r="J168" s="30" t="s">
        <v>1353</v>
      </c>
      <c r="K168" s="24" t="b">
        <v>0</v>
      </c>
      <c r="L168" s="24" t="b">
        <v>0</v>
      </c>
      <c r="M168" s="24" t="b">
        <v>0</v>
      </c>
      <c r="N168" s="29">
        <v>0.96009999999999995</v>
      </c>
      <c r="O168" s="108" t="s">
        <v>1354</v>
      </c>
      <c r="P168" s="92" t="str">
        <f t="shared" si="10"/>
        <v>Yes</v>
      </c>
      <c r="Q168" s="92" t="str">
        <f t="shared" si="11"/>
        <v>Yes</v>
      </c>
      <c r="R168" s="108" t="s">
        <v>1355</v>
      </c>
      <c r="S168" s="30" t="s">
        <v>1356</v>
      </c>
      <c r="T168" s="30" t="s">
        <v>1357</v>
      </c>
      <c r="U168" s="83">
        <v>10542</v>
      </c>
      <c r="V168" s="83">
        <v>50302</v>
      </c>
      <c r="W168" s="108" t="s">
        <v>64</v>
      </c>
      <c r="X168" s="108"/>
      <c r="Y168" s="108" t="s">
        <v>64</v>
      </c>
      <c r="Z168" s="108"/>
      <c r="AA168" s="108" t="s">
        <v>64</v>
      </c>
      <c r="AB168" s="108"/>
      <c r="AC168" s="108" t="s">
        <v>64</v>
      </c>
      <c r="AD168" s="108"/>
      <c r="AE168" s="108" t="s">
        <v>64</v>
      </c>
      <c r="AF168" s="108"/>
      <c r="AG168" s="24"/>
      <c r="AH168" s="24"/>
      <c r="AI168" s="24"/>
      <c r="AJ168" s="24"/>
      <c r="AK168" s="24"/>
      <c r="AL168" s="24"/>
    </row>
    <row r="169" spans="1:54" s="18" customFormat="1" ht="17.45" customHeight="1">
      <c r="A169" s="24" t="s">
        <v>1367</v>
      </c>
      <c r="B169" s="24"/>
      <c r="C169" s="24" t="s">
        <v>1368</v>
      </c>
      <c r="D169" s="25">
        <v>1063</v>
      </c>
      <c r="E169" s="25">
        <v>1001</v>
      </c>
      <c r="F169" s="22">
        <v>1063</v>
      </c>
      <c r="G169" s="22">
        <v>1002</v>
      </c>
      <c r="H169" s="24" t="s">
        <v>37</v>
      </c>
      <c r="I169" s="24" t="s">
        <v>38</v>
      </c>
      <c r="J169" s="24" t="s">
        <v>68</v>
      </c>
      <c r="K169" s="24" t="b">
        <v>0</v>
      </c>
      <c r="L169" s="24" t="b">
        <v>0</v>
      </c>
      <c r="M169" s="24" t="b">
        <v>0</v>
      </c>
      <c r="N169" s="29">
        <v>0.96250000000000002</v>
      </c>
      <c r="O169" s="24" t="s">
        <v>1369</v>
      </c>
      <c r="P169" s="92" t="str">
        <f t="shared" si="10"/>
        <v>Yes</v>
      </c>
      <c r="Q169" s="92" t="str">
        <f t="shared" si="11"/>
        <v>Yes</v>
      </c>
      <c r="R169" s="24" t="s">
        <v>1370</v>
      </c>
      <c r="S169" s="30" t="s">
        <v>1371</v>
      </c>
      <c r="T169" s="30"/>
      <c r="U169" s="25">
        <v>10396</v>
      </c>
      <c r="V169" s="25">
        <v>10001</v>
      </c>
      <c r="W169" s="22" t="s">
        <v>3816</v>
      </c>
      <c r="X169" s="96"/>
      <c r="Y169" s="24" t="s">
        <v>3817</v>
      </c>
      <c r="Z169" s="96"/>
      <c r="AA169" s="22" t="s">
        <v>167</v>
      </c>
      <c r="AB169" s="24" t="s">
        <v>124</v>
      </c>
      <c r="AC169" s="22" t="s">
        <v>167</v>
      </c>
      <c r="AD169" s="24" t="s">
        <v>124</v>
      </c>
      <c r="AE169" s="22" t="s">
        <v>167</v>
      </c>
      <c r="AF169" s="22" t="s">
        <v>124</v>
      </c>
      <c r="AG169" s="96"/>
      <c r="AH169" s="22" t="s">
        <v>124</v>
      </c>
      <c r="AI169" s="96"/>
      <c r="AJ169" s="22" t="s">
        <v>124</v>
      </c>
      <c r="AK169" s="96"/>
      <c r="AL169" s="22" t="s">
        <v>124</v>
      </c>
    </row>
    <row r="170" spans="1:54" s="18" customFormat="1" ht="17.45" customHeight="1">
      <c r="A170" s="24" t="s">
        <v>1376</v>
      </c>
      <c r="B170" s="24"/>
      <c r="C170" s="24" t="s">
        <v>1377</v>
      </c>
      <c r="D170" s="25">
        <v>1849</v>
      </c>
      <c r="E170" s="25">
        <v>1001</v>
      </c>
      <c r="F170" s="25">
        <v>1849</v>
      </c>
      <c r="G170" s="25">
        <v>1002</v>
      </c>
      <c r="H170" s="24" t="s">
        <v>37</v>
      </c>
      <c r="I170" s="24" t="s">
        <v>38</v>
      </c>
      <c r="J170" s="24" t="s">
        <v>68</v>
      </c>
      <c r="K170" s="24" t="b">
        <v>0</v>
      </c>
      <c r="L170" s="24" t="b">
        <v>0</v>
      </c>
      <c r="M170" s="24" t="b">
        <v>0</v>
      </c>
      <c r="N170" s="29">
        <v>0.95479999999999998</v>
      </c>
      <c r="O170" s="24" t="s">
        <v>1378</v>
      </c>
      <c r="P170" s="92" t="str">
        <f t="shared" si="10"/>
        <v>Yes</v>
      </c>
      <c r="Q170" s="92" t="str">
        <f t="shared" si="11"/>
        <v>Yes</v>
      </c>
      <c r="R170" s="24" t="s">
        <v>1379</v>
      </c>
      <c r="S170" s="30" t="s">
        <v>1380</v>
      </c>
      <c r="T170" s="30" t="s">
        <v>1381</v>
      </c>
      <c r="U170" s="25">
        <v>10376</v>
      </c>
      <c r="V170" s="25">
        <v>10002</v>
      </c>
      <c r="W170" s="22" t="s">
        <v>3816</v>
      </c>
      <c r="X170" s="24"/>
      <c r="Y170" s="22" t="s">
        <v>3816</v>
      </c>
      <c r="Z170" s="24"/>
      <c r="AA170" s="24"/>
      <c r="AB170" s="24" t="s">
        <v>64</v>
      </c>
      <c r="AC170" s="22"/>
      <c r="AD170" s="24" t="s">
        <v>64</v>
      </c>
      <c r="AE170" s="22"/>
      <c r="AF170" s="24" t="s">
        <v>64</v>
      </c>
      <c r="AG170" s="22"/>
      <c r="AH170" s="24" t="s">
        <v>124</v>
      </c>
      <c r="AI170" s="22"/>
      <c r="AJ170" s="24" t="s">
        <v>124</v>
      </c>
      <c r="AK170" s="22"/>
      <c r="AL170" s="24" t="s">
        <v>124</v>
      </c>
    </row>
    <row r="171" spans="1:54" s="18" customFormat="1" ht="17.45" customHeight="1">
      <c r="A171" s="78" t="s">
        <v>3761</v>
      </c>
      <c r="B171" s="78"/>
      <c r="C171" s="78" t="s">
        <v>3753</v>
      </c>
      <c r="D171" s="79">
        <v>7073</v>
      </c>
      <c r="E171" s="79">
        <v>1001</v>
      </c>
      <c r="F171" s="79">
        <v>7073</v>
      </c>
      <c r="G171" s="79">
        <v>1002</v>
      </c>
      <c r="H171" s="78" t="s">
        <v>2955</v>
      </c>
      <c r="I171" s="78" t="s">
        <v>38</v>
      </c>
      <c r="J171" s="78" t="s">
        <v>2907</v>
      </c>
      <c r="K171" s="78" t="b">
        <v>0</v>
      </c>
      <c r="L171" s="78" t="b">
        <v>0</v>
      </c>
      <c r="M171" s="78" t="b">
        <v>0</v>
      </c>
      <c r="N171" s="85">
        <v>0.96079999999999999</v>
      </c>
      <c r="O171" s="78" t="s">
        <v>3755</v>
      </c>
      <c r="P171" s="92" t="str">
        <f t="shared" si="10"/>
        <v>Yes</v>
      </c>
      <c r="Q171" s="92" t="str">
        <f t="shared" si="11"/>
        <v>Yes</v>
      </c>
      <c r="R171" s="78" t="s">
        <v>3762</v>
      </c>
      <c r="S171" s="93" t="s">
        <v>3771</v>
      </c>
      <c r="T171" s="93" t="s">
        <v>3772</v>
      </c>
      <c r="U171" s="79">
        <v>18659</v>
      </c>
      <c r="V171" s="79">
        <v>50301</v>
      </c>
      <c r="W171" s="78" t="s">
        <v>64</v>
      </c>
      <c r="X171" s="78"/>
      <c r="Y171" s="78" t="s">
        <v>64</v>
      </c>
      <c r="Z171" s="78"/>
      <c r="AA171" s="78" t="s">
        <v>3790</v>
      </c>
      <c r="AB171" s="78"/>
      <c r="AC171" s="78" t="s">
        <v>3790</v>
      </c>
      <c r="AD171" s="78"/>
      <c r="AE171" s="78"/>
      <c r="AF171" s="78"/>
      <c r="AG171" s="78" t="s">
        <v>3790</v>
      </c>
      <c r="AH171" s="78"/>
      <c r="AI171" s="78" t="s">
        <v>3790</v>
      </c>
      <c r="AJ171" s="78"/>
      <c r="AK171" s="78" t="s">
        <v>3790</v>
      </c>
      <c r="AL171" s="78"/>
    </row>
    <row r="172" spans="1:54" s="18" customFormat="1" ht="17.45" customHeight="1">
      <c r="A172" s="78" t="s">
        <v>3367</v>
      </c>
      <c r="B172" s="78"/>
      <c r="C172" s="78" t="s">
        <v>3374</v>
      </c>
      <c r="D172" s="79">
        <v>6327</v>
      </c>
      <c r="E172" s="79">
        <v>1001</v>
      </c>
      <c r="F172" s="79">
        <v>6327</v>
      </c>
      <c r="G172" s="84">
        <v>1002</v>
      </c>
      <c r="H172" s="86" t="s">
        <v>83</v>
      </c>
      <c r="I172" s="86" t="s">
        <v>38</v>
      </c>
      <c r="J172" s="86" t="s">
        <v>39</v>
      </c>
      <c r="K172" s="78" t="b">
        <v>0</v>
      </c>
      <c r="L172" s="78" t="b">
        <v>0</v>
      </c>
      <c r="M172" s="78" t="b">
        <v>0</v>
      </c>
      <c r="N172" s="85">
        <v>0.96240000000000003</v>
      </c>
      <c r="O172" s="78" t="s">
        <v>3382</v>
      </c>
      <c r="P172" s="92" t="str">
        <f t="shared" si="10"/>
        <v>Yes</v>
      </c>
      <c r="Q172" s="92" t="str">
        <f t="shared" si="11"/>
        <v>Yes</v>
      </c>
      <c r="R172" s="78" t="s">
        <v>3410</v>
      </c>
      <c r="S172" s="93" t="s">
        <v>3390</v>
      </c>
      <c r="T172" s="93" t="s">
        <v>3393</v>
      </c>
      <c r="U172" s="79">
        <v>19964</v>
      </c>
      <c r="V172" s="79">
        <v>50303</v>
      </c>
      <c r="W172" s="78" t="s">
        <v>3421</v>
      </c>
      <c r="X172" s="78"/>
      <c r="Y172" s="24" t="s">
        <v>64</v>
      </c>
      <c r="Z172" s="78"/>
      <c r="AA172" s="78" t="s">
        <v>3421</v>
      </c>
      <c r="AB172" s="84"/>
      <c r="AC172" s="78" t="s">
        <v>3421</v>
      </c>
      <c r="AD172" s="84"/>
      <c r="AE172" s="78"/>
      <c r="AF172" s="84"/>
      <c r="AG172" s="78" t="s">
        <v>3421</v>
      </c>
      <c r="AH172" s="84"/>
      <c r="AI172" s="78" t="s">
        <v>3421</v>
      </c>
      <c r="AJ172" s="84"/>
      <c r="AK172" s="78" t="s">
        <v>3421</v>
      </c>
      <c r="AL172" s="84"/>
    </row>
    <row r="173" spans="1:54" s="18" customFormat="1" ht="17.45" customHeight="1">
      <c r="A173" s="24" t="s">
        <v>1382</v>
      </c>
      <c r="B173" s="24"/>
      <c r="C173" s="24" t="s">
        <v>1383</v>
      </c>
      <c r="D173" s="25">
        <v>1103</v>
      </c>
      <c r="E173" s="25">
        <v>1001</v>
      </c>
      <c r="F173" s="25">
        <v>1103</v>
      </c>
      <c r="G173" s="25">
        <v>1002</v>
      </c>
      <c r="H173" s="24" t="s">
        <v>37</v>
      </c>
      <c r="I173" s="24" t="s">
        <v>38</v>
      </c>
      <c r="J173" s="24" t="s">
        <v>75</v>
      </c>
      <c r="K173" s="24" t="b">
        <v>0</v>
      </c>
      <c r="L173" s="24" t="b">
        <v>0</v>
      </c>
      <c r="M173" s="24" t="b">
        <v>0</v>
      </c>
      <c r="N173" s="29">
        <v>0.96860000000000002</v>
      </c>
      <c r="O173" s="24" t="s">
        <v>1384</v>
      </c>
      <c r="P173" s="92" t="str">
        <f t="shared" si="10"/>
        <v>Yes</v>
      </c>
      <c r="Q173" s="92" t="str">
        <f t="shared" si="11"/>
        <v>Yes</v>
      </c>
      <c r="R173" s="24" t="s">
        <v>1385</v>
      </c>
      <c r="S173" s="30" t="s">
        <v>1386</v>
      </c>
      <c r="T173" s="30" t="s">
        <v>1387</v>
      </c>
      <c r="U173" s="25">
        <v>10145</v>
      </c>
      <c r="V173" s="25">
        <v>10001</v>
      </c>
      <c r="W173" s="22" t="s">
        <v>3816</v>
      </c>
      <c r="X173" s="24"/>
      <c r="Y173" s="24" t="s">
        <v>3817</v>
      </c>
      <c r="Z173" s="22" t="s">
        <v>167</v>
      </c>
      <c r="AA173" s="24"/>
      <c r="AB173" s="24" t="s">
        <v>64</v>
      </c>
      <c r="AC173" s="24"/>
      <c r="AD173" s="24" t="s">
        <v>64</v>
      </c>
      <c r="AE173" s="24" t="s">
        <v>124</v>
      </c>
      <c r="AF173" s="24" t="s">
        <v>167</v>
      </c>
      <c r="AG173" s="24"/>
      <c r="AH173" s="24" t="s">
        <v>64</v>
      </c>
      <c r="AI173" s="24"/>
      <c r="AJ173" s="24" t="s">
        <v>64</v>
      </c>
      <c r="AK173" s="24"/>
      <c r="AL173" s="24" t="s">
        <v>64</v>
      </c>
    </row>
    <row r="174" spans="1:54" s="18" customFormat="1" ht="17.45" customHeight="1">
      <c r="A174" s="78" t="s">
        <v>1391</v>
      </c>
      <c r="B174" s="78"/>
      <c r="C174" s="78" t="s">
        <v>1392</v>
      </c>
      <c r="D174" s="79">
        <v>5489</v>
      </c>
      <c r="E174" s="79">
        <v>1001</v>
      </c>
      <c r="F174" s="79">
        <v>5489</v>
      </c>
      <c r="G174" s="78">
        <v>1002</v>
      </c>
      <c r="H174" s="78" t="s">
        <v>53</v>
      </c>
      <c r="I174" s="78" t="s">
        <v>54</v>
      </c>
      <c r="J174" s="78"/>
      <c r="K174" s="78" t="b">
        <v>0</v>
      </c>
      <c r="L174" s="24" t="b">
        <v>0</v>
      </c>
      <c r="M174" s="78" t="b">
        <v>0</v>
      </c>
      <c r="N174" s="85">
        <v>0.96250000000000002</v>
      </c>
      <c r="O174" s="78" t="s">
        <v>1393</v>
      </c>
      <c r="P174" s="92" t="str">
        <f t="shared" si="10"/>
        <v>Yes</v>
      </c>
      <c r="Q174" s="92" t="str">
        <f t="shared" si="11"/>
        <v>Yes</v>
      </c>
      <c r="R174" s="78" t="s">
        <v>1394</v>
      </c>
      <c r="S174" s="93" t="s">
        <v>1395</v>
      </c>
      <c r="T174" s="93" t="s">
        <v>1396</v>
      </c>
      <c r="U174" s="79">
        <v>18643</v>
      </c>
      <c r="V174" s="79">
        <v>50300</v>
      </c>
      <c r="W174" s="78" t="s">
        <v>64</v>
      </c>
      <c r="X174" s="78"/>
      <c r="Y174" s="78" t="s">
        <v>64</v>
      </c>
      <c r="Z174" s="78"/>
      <c r="AA174" s="78" t="s">
        <v>64</v>
      </c>
      <c r="AB174" s="78"/>
      <c r="AC174" s="78" t="s">
        <v>64</v>
      </c>
      <c r="AD174" s="78"/>
      <c r="AE174" s="78"/>
      <c r="AF174" s="78"/>
      <c r="AG174" s="78" t="s">
        <v>64</v>
      </c>
      <c r="AH174" s="78"/>
      <c r="AI174" s="78" t="s">
        <v>64</v>
      </c>
      <c r="AJ174" s="78"/>
      <c r="AK174" s="78"/>
      <c r="AL174" s="78"/>
    </row>
    <row r="175" spans="1:54" s="18" customFormat="1" ht="17.45" customHeight="1">
      <c r="A175" s="78" t="s">
        <v>3250</v>
      </c>
      <c r="B175" s="78"/>
      <c r="C175" s="78" t="s">
        <v>3251</v>
      </c>
      <c r="D175" s="84">
        <v>6258</v>
      </c>
      <c r="E175" s="84">
        <v>1001</v>
      </c>
      <c r="F175" s="84">
        <v>6258</v>
      </c>
      <c r="G175" s="84">
        <v>1002</v>
      </c>
      <c r="H175" s="78" t="s">
        <v>37</v>
      </c>
      <c r="I175" s="78" t="s">
        <v>38</v>
      </c>
      <c r="J175" s="78" t="s">
        <v>3289</v>
      </c>
      <c r="K175" s="78" t="b">
        <v>0</v>
      </c>
      <c r="L175" s="24" t="b">
        <v>0</v>
      </c>
      <c r="M175" s="78" t="b">
        <v>0</v>
      </c>
      <c r="N175" s="85">
        <v>0.96419999999999995</v>
      </c>
      <c r="O175" s="84" t="s">
        <v>3268</v>
      </c>
      <c r="P175" s="92" t="str">
        <f t="shared" si="10"/>
        <v>Yes</v>
      </c>
      <c r="Q175" s="92" t="str">
        <f t="shared" si="11"/>
        <v>Yes</v>
      </c>
      <c r="R175" s="84" t="s">
        <v>3295</v>
      </c>
      <c r="S175" s="93" t="s">
        <v>3283</v>
      </c>
      <c r="T175" s="93" t="s">
        <v>3284</v>
      </c>
      <c r="U175" s="84">
        <v>18650</v>
      </c>
      <c r="V175" s="84">
        <v>50300</v>
      </c>
      <c r="W175" s="78" t="s">
        <v>3301</v>
      </c>
      <c r="X175" s="128"/>
      <c r="Y175" s="78" t="s">
        <v>3301</v>
      </c>
      <c r="Z175" s="128"/>
      <c r="AA175" s="78" t="s">
        <v>3301</v>
      </c>
      <c r="AB175" s="78"/>
      <c r="AC175" s="78" t="s">
        <v>3301</v>
      </c>
      <c r="AD175" s="78"/>
      <c r="AE175" s="129"/>
      <c r="AF175" s="78"/>
      <c r="AG175" s="78" t="s">
        <v>3301</v>
      </c>
      <c r="AH175" s="78"/>
      <c r="AI175" s="78" t="s">
        <v>3301</v>
      </c>
      <c r="AJ175" s="78"/>
      <c r="AK175" s="78" t="s">
        <v>3301</v>
      </c>
      <c r="AL175" s="78"/>
    </row>
    <row r="176" spans="1:54" s="18" customFormat="1" ht="17.45" customHeight="1">
      <c r="A176" s="24" t="s">
        <v>1400</v>
      </c>
      <c r="B176" s="24"/>
      <c r="C176" s="24" t="s">
        <v>1401</v>
      </c>
      <c r="D176" s="22">
        <v>1250</v>
      </c>
      <c r="E176" s="22">
        <v>1001</v>
      </c>
      <c r="F176" s="25">
        <v>1250</v>
      </c>
      <c r="G176" s="25">
        <v>1002</v>
      </c>
      <c r="H176" s="24" t="s">
        <v>37</v>
      </c>
      <c r="I176" s="24" t="s">
        <v>38</v>
      </c>
      <c r="J176" s="24" t="s">
        <v>68</v>
      </c>
      <c r="K176" s="24" t="b">
        <v>0</v>
      </c>
      <c r="L176" s="24" t="b">
        <v>0</v>
      </c>
      <c r="M176" s="22" t="b">
        <v>1</v>
      </c>
      <c r="N176" s="29">
        <v>0.95220000000000005</v>
      </c>
      <c r="O176" s="22" t="s">
        <v>1402</v>
      </c>
      <c r="P176" s="92" t="str">
        <f t="shared" si="10"/>
        <v>Yes</v>
      </c>
      <c r="Q176" s="92" t="str">
        <f t="shared" si="11"/>
        <v>Yes</v>
      </c>
      <c r="R176" s="24" t="s">
        <v>1403</v>
      </c>
      <c r="S176" s="30"/>
      <c r="T176" s="30" t="s">
        <v>1404</v>
      </c>
      <c r="U176" s="25">
        <v>10043</v>
      </c>
      <c r="V176" s="25">
        <v>40300</v>
      </c>
      <c r="W176" s="22" t="s">
        <v>3816</v>
      </c>
      <c r="X176" s="96"/>
      <c r="Y176" s="96"/>
      <c r="Z176" s="24" t="s">
        <v>64</v>
      </c>
      <c r="AA176" s="96"/>
      <c r="AB176" s="24" t="s">
        <v>64</v>
      </c>
      <c r="AC176" s="96"/>
      <c r="AD176" s="24" t="s">
        <v>64</v>
      </c>
      <c r="AE176" s="96"/>
      <c r="AF176" s="24" t="s">
        <v>64</v>
      </c>
      <c r="AG176" s="96"/>
      <c r="AH176" s="24" t="s">
        <v>64</v>
      </c>
      <c r="AI176" s="96"/>
      <c r="AJ176" s="24" t="s">
        <v>64</v>
      </c>
      <c r="AK176" s="96"/>
      <c r="AL176" s="24" t="s">
        <v>64</v>
      </c>
    </row>
    <row r="177" spans="1:54" s="18" customFormat="1" ht="17.45" customHeight="1">
      <c r="A177" s="24" t="s">
        <v>1427</v>
      </c>
      <c r="B177" s="24"/>
      <c r="C177" s="24" t="s">
        <v>1428</v>
      </c>
      <c r="D177" s="25">
        <v>1418</v>
      </c>
      <c r="E177" s="25">
        <v>1001</v>
      </c>
      <c r="F177" s="25">
        <v>1418</v>
      </c>
      <c r="G177" s="25">
        <v>1002</v>
      </c>
      <c r="H177" s="24" t="s">
        <v>97</v>
      </c>
      <c r="I177" s="24" t="s">
        <v>97</v>
      </c>
      <c r="J177" s="22"/>
      <c r="K177" s="24" t="b">
        <v>0</v>
      </c>
      <c r="L177" s="24" t="b">
        <v>0</v>
      </c>
      <c r="M177" s="24" t="b">
        <v>0</v>
      </c>
      <c r="N177" s="29">
        <v>0.98599999999999999</v>
      </c>
      <c r="O177" s="24" t="s">
        <v>1429</v>
      </c>
      <c r="P177" s="92" t="str">
        <f t="shared" si="10"/>
        <v>Yes</v>
      </c>
      <c r="Q177" s="92" t="str">
        <f t="shared" si="11"/>
        <v>Yes</v>
      </c>
      <c r="R177" s="24" t="s">
        <v>1430</v>
      </c>
      <c r="S177" s="30" t="s">
        <v>1431</v>
      </c>
      <c r="T177" s="30"/>
      <c r="U177" s="25">
        <v>23</v>
      </c>
      <c r="V177" s="25">
        <v>10001</v>
      </c>
      <c r="W177" s="24" t="s">
        <v>3817</v>
      </c>
      <c r="X177" s="24"/>
      <c r="Y177" s="24"/>
      <c r="Z177" s="24" t="s">
        <v>124</v>
      </c>
      <c r="AA177" s="22"/>
      <c r="AB177" s="22" t="s">
        <v>124</v>
      </c>
      <c r="AC177" s="22"/>
      <c r="AD177" s="22" t="s">
        <v>124</v>
      </c>
      <c r="AE177" s="22"/>
      <c r="AF177" s="22" t="s">
        <v>124</v>
      </c>
      <c r="AG177" s="22"/>
      <c r="AH177" s="22" t="s">
        <v>124</v>
      </c>
      <c r="AI177" s="22"/>
      <c r="AJ177" s="22" t="s">
        <v>124</v>
      </c>
      <c r="AK177" s="22"/>
      <c r="AL177" s="22" t="s">
        <v>124</v>
      </c>
    </row>
    <row r="178" spans="1:54" s="18" customFormat="1" ht="17.45" customHeight="1">
      <c r="A178" s="78" t="s">
        <v>3518</v>
      </c>
      <c r="B178" s="78"/>
      <c r="C178" s="78" t="s">
        <v>3524</v>
      </c>
      <c r="D178" s="78">
        <v>6955</v>
      </c>
      <c r="E178" s="79">
        <v>1001</v>
      </c>
      <c r="F178" s="78">
        <v>6955</v>
      </c>
      <c r="G178" s="84">
        <v>1002</v>
      </c>
      <c r="H178" s="86" t="s">
        <v>2955</v>
      </c>
      <c r="I178" s="86" t="s">
        <v>38</v>
      </c>
      <c r="J178" s="86" t="s">
        <v>3292</v>
      </c>
      <c r="K178" s="78" t="b">
        <v>0</v>
      </c>
      <c r="L178" s="78" t="b">
        <v>1</v>
      </c>
      <c r="M178" s="78" t="b">
        <v>0</v>
      </c>
      <c r="N178" s="85">
        <v>0.96250000000000002</v>
      </c>
      <c r="O178" s="78" t="s">
        <v>3533</v>
      </c>
      <c r="P178" s="92" t="str">
        <f t="shared" si="10"/>
        <v>Yes</v>
      </c>
      <c r="Q178" s="92" t="str">
        <f t="shared" si="11"/>
        <v>Yes</v>
      </c>
      <c r="R178" s="78" t="s">
        <v>3562</v>
      </c>
      <c r="S178" s="93" t="s">
        <v>3547</v>
      </c>
      <c r="T178" s="93" t="s">
        <v>3548</v>
      </c>
      <c r="U178" s="79">
        <v>18653</v>
      </c>
      <c r="V178" s="79">
        <v>50301</v>
      </c>
      <c r="W178" s="78" t="s">
        <v>3557</v>
      </c>
      <c r="X178" s="78"/>
      <c r="Y178" s="78" t="s">
        <v>3557</v>
      </c>
      <c r="Z178" s="78"/>
      <c r="AA178" s="78" t="s">
        <v>3020</v>
      </c>
      <c r="AB178" s="84"/>
      <c r="AC178" s="78" t="s">
        <v>3020</v>
      </c>
      <c r="AD178" s="84"/>
      <c r="AE178" s="78"/>
      <c r="AF178" s="84"/>
      <c r="AG178" s="78" t="s">
        <v>3020</v>
      </c>
      <c r="AH178" s="84"/>
      <c r="AI178" s="78" t="s">
        <v>3020</v>
      </c>
      <c r="AJ178" s="84"/>
      <c r="AK178" s="78" t="s">
        <v>3020</v>
      </c>
      <c r="AL178" s="84"/>
    </row>
    <row r="179" spans="1:54" s="18" customFormat="1" ht="17.45" customHeight="1">
      <c r="A179" s="78" t="s">
        <v>1443</v>
      </c>
      <c r="B179" s="78"/>
      <c r="C179" s="78" t="s">
        <v>1444</v>
      </c>
      <c r="D179" s="79">
        <v>4340</v>
      </c>
      <c r="E179" s="79">
        <v>1001</v>
      </c>
      <c r="F179" s="78">
        <v>4340</v>
      </c>
      <c r="G179" s="78">
        <v>1002</v>
      </c>
      <c r="H179" s="78" t="s">
        <v>37</v>
      </c>
      <c r="I179" s="78" t="s">
        <v>38</v>
      </c>
      <c r="J179" s="78" t="s">
        <v>1445</v>
      </c>
      <c r="K179" s="24" t="b">
        <v>0</v>
      </c>
      <c r="L179" s="24" t="b">
        <v>0</v>
      </c>
      <c r="M179" s="78" t="b">
        <v>0</v>
      </c>
      <c r="N179" s="85" t="s">
        <v>1446</v>
      </c>
      <c r="O179" s="78" t="s">
        <v>1447</v>
      </c>
      <c r="P179" s="92" t="str">
        <f t="shared" si="10"/>
        <v>Yes</v>
      </c>
      <c r="Q179" s="92" t="str">
        <f t="shared" si="11"/>
        <v>Yes</v>
      </c>
      <c r="R179" s="78" t="s">
        <v>1448</v>
      </c>
      <c r="S179" s="93" t="s">
        <v>1449</v>
      </c>
      <c r="T179" s="93" t="s">
        <v>1450</v>
      </c>
      <c r="U179" s="79">
        <v>10708</v>
      </c>
      <c r="V179" s="79">
        <v>50300</v>
      </c>
      <c r="W179" s="24" t="s">
        <v>64</v>
      </c>
      <c r="X179" s="78"/>
      <c r="Y179" s="24" t="s">
        <v>64</v>
      </c>
      <c r="Z179" s="78"/>
      <c r="AA179" s="78" t="s">
        <v>64</v>
      </c>
      <c r="AB179" s="78"/>
      <c r="AC179" s="78" t="s">
        <v>64</v>
      </c>
      <c r="AD179" s="78"/>
      <c r="AE179" s="78"/>
      <c r="AF179" s="78"/>
      <c r="AG179" s="78" t="s">
        <v>64</v>
      </c>
      <c r="AH179" s="78"/>
      <c r="AI179" s="78" t="s">
        <v>64</v>
      </c>
      <c r="AJ179" s="78"/>
      <c r="AK179" s="78" t="s">
        <v>64</v>
      </c>
      <c r="AL179" s="78"/>
    </row>
    <row r="180" spans="1:54" s="57" customFormat="1" ht="16.5">
      <c r="A180" s="24" t="s">
        <v>1451</v>
      </c>
      <c r="B180" s="24"/>
      <c r="C180" s="24" t="s">
        <v>1452</v>
      </c>
      <c r="D180" s="25">
        <v>1244</v>
      </c>
      <c r="E180" s="25">
        <v>1001</v>
      </c>
      <c r="F180" s="25">
        <v>1244</v>
      </c>
      <c r="G180" s="25">
        <v>1002</v>
      </c>
      <c r="H180" s="24" t="s">
        <v>37</v>
      </c>
      <c r="I180" s="24" t="s">
        <v>38</v>
      </c>
      <c r="J180" s="24" t="s">
        <v>68</v>
      </c>
      <c r="K180" s="24" t="b">
        <v>0</v>
      </c>
      <c r="L180" s="24" t="b">
        <v>0</v>
      </c>
      <c r="M180" s="24" t="b">
        <v>0</v>
      </c>
      <c r="N180" s="29">
        <v>0.96309999999999996</v>
      </c>
      <c r="O180" s="24" t="s">
        <v>1453</v>
      </c>
      <c r="P180" s="92" t="str">
        <f t="shared" si="10"/>
        <v>Yes</v>
      </c>
      <c r="Q180" s="92" t="str">
        <f t="shared" si="11"/>
        <v>Yes</v>
      </c>
      <c r="R180" s="24" t="s">
        <v>1454</v>
      </c>
      <c r="S180" s="30" t="s">
        <v>1455</v>
      </c>
      <c r="T180" s="30" t="s">
        <v>1456</v>
      </c>
      <c r="U180" s="25">
        <v>10428</v>
      </c>
      <c r="V180" s="25">
        <v>10001</v>
      </c>
      <c r="W180" s="24" t="s">
        <v>64</v>
      </c>
      <c r="X180" s="24"/>
      <c r="Y180" s="24" t="s">
        <v>64</v>
      </c>
      <c r="Z180" s="24"/>
      <c r="AA180" s="24"/>
      <c r="AB180" s="24" t="s">
        <v>64</v>
      </c>
      <c r="AC180" s="22"/>
      <c r="AD180" s="24" t="s">
        <v>64</v>
      </c>
      <c r="AE180" s="22"/>
      <c r="AF180" s="22" t="s">
        <v>64</v>
      </c>
      <c r="AG180" s="22"/>
      <c r="AH180" s="22"/>
      <c r="AI180" s="22"/>
      <c r="AJ180" s="22"/>
      <c r="AK180" s="22"/>
      <c r="AL180" s="22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</row>
    <row r="181" spans="1:54" s="18" customFormat="1" ht="17.45" customHeight="1">
      <c r="A181" s="30" t="s">
        <v>1467</v>
      </c>
      <c r="B181" s="30"/>
      <c r="C181" s="30" t="s">
        <v>1468</v>
      </c>
      <c r="D181" s="30">
        <v>1891</v>
      </c>
      <c r="E181" s="30">
        <v>1001</v>
      </c>
      <c r="F181" s="30">
        <v>1891</v>
      </c>
      <c r="G181" s="30">
        <v>1002</v>
      </c>
      <c r="H181" s="30" t="s">
        <v>37</v>
      </c>
      <c r="I181" s="30" t="s">
        <v>38</v>
      </c>
      <c r="J181" s="30" t="s">
        <v>75</v>
      </c>
      <c r="K181" s="24" t="b">
        <v>0</v>
      </c>
      <c r="L181" s="24" t="b">
        <v>0</v>
      </c>
      <c r="M181" s="24" t="b">
        <v>0</v>
      </c>
      <c r="N181" s="29">
        <v>0.95450000000000002</v>
      </c>
      <c r="O181" s="30" t="s">
        <v>1469</v>
      </c>
      <c r="P181" s="92" t="str">
        <f t="shared" si="10"/>
        <v>Yes</v>
      </c>
      <c r="Q181" s="92" t="str">
        <f t="shared" si="11"/>
        <v>Yes</v>
      </c>
      <c r="R181" s="30" t="s">
        <v>1470</v>
      </c>
      <c r="S181" s="30" t="s">
        <v>1471</v>
      </c>
      <c r="T181" s="30" t="s">
        <v>1472</v>
      </c>
      <c r="U181" s="30">
        <v>10516</v>
      </c>
      <c r="V181" s="30">
        <v>50300</v>
      </c>
      <c r="W181" s="24" t="s">
        <v>64</v>
      </c>
      <c r="X181" s="30"/>
      <c r="Y181" s="24" t="s">
        <v>64</v>
      </c>
      <c r="Z181" s="30"/>
      <c r="AA181" s="30"/>
      <c r="AB181" s="24" t="s">
        <v>64</v>
      </c>
      <c r="AC181" s="30"/>
      <c r="AD181" s="24" t="s">
        <v>64</v>
      </c>
      <c r="AE181" s="30"/>
      <c r="AF181" s="24" t="s">
        <v>64</v>
      </c>
      <c r="AG181" s="24"/>
      <c r="AH181" s="24"/>
      <c r="AI181" s="24"/>
      <c r="AJ181" s="24"/>
      <c r="AK181" s="24"/>
      <c r="AL181" s="24"/>
    </row>
    <row r="182" spans="1:54" s="18" customFormat="1" ht="17.45" customHeight="1">
      <c r="A182" s="24" t="s">
        <v>1473</v>
      </c>
      <c r="B182" s="24"/>
      <c r="C182" s="24" t="s">
        <v>1474</v>
      </c>
      <c r="D182" s="25">
        <v>1053</v>
      </c>
      <c r="E182" s="25">
        <v>1001</v>
      </c>
      <c r="F182" s="25">
        <v>1053</v>
      </c>
      <c r="G182" s="25">
        <v>1002</v>
      </c>
      <c r="H182" s="24" t="s">
        <v>37</v>
      </c>
      <c r="I182" s="24" t="s">
        <v>38</v>
      </c>
      <c r="J182" s="24" t="s">
        <v>203</v>
      </c>
      <c r="K182" s="24" t="b">
        <v>0</v>
      </c>
      <c r="L182" s="24" t="b">
        <v>0</v>
      </c>
      <c r="M182" s="22" t="b">
        <v>1</v>
      </c>
      <c r="N182" s="29">
        <v>0.96099999999999997</v>
      </c>
      <c r="O182" s="24" t="s">
        <v>1475</v>
      </c>
      <c r="P182" s="92" t="str">
        <f t="shared" si="10"/>
        <v>Yes</v>
      </c>
      <c r="Q182" s="92" t="str">
        <f t="shared" si="11"/>
        <v>Yes</v>
      </c>
      <c r="R182" s="24" t="s">
        <v>1476</v>
      </c>
      <c r="S182" s="30" t="s">
        <v>1477</v>
      </c>
      <c r="T182" s="30" t="s">
        <v>1478</v>
      </c>
      <c r="U182" s="25">
        <v>10025</v>
      </c>
      <c r="V182" s="25">
        <v>10011</v>
      </c>
      <c r="W182" s="24" t="s">
        <v>64</v>
      </c>
      <c r="X182" s="24"/>
      <c r="Y182" s="24" t="s">
        <v>64</v>
      </c>
      <c r="Z182" s="24"/>
      <c r="AA182" s="24"/>
      <c r="AB182" s="24" t="s">
        <v>64</v>
      </c>
      <c r="AC182" s="22"/>
      <c r="AD182" s="24" t="s">
        <v>64</v>
      </c>
      <c r="AE182" s="22"/>
      <c r="AF182" s="22" t="s">
        <v>64</v>
      </c>
      <c r="AG182" s="22"/>
      <c r="AH182" s="22" t="s">
        <v>124</v>
      </c>
      <c r="AI182" s="22"/>
      <c r="AJ182" s="22" t="s">
        <v>124</v>
      </c>
      <c r="AK182" s="22"/>
      <c r="AL182" s="22" t="s">
        <v>124</v>
      </c>
    </row>
    <row r="183" spans="1:54" s="57" customFormat="1" ht="16.5">
      <c r="A183" s="24" t="s">
        <v>1482</v>
      </c>
      <c r="B183" s="24"/>
      <c r="C183" s="24" t="s">
        <v>1483</v>
      </c>
      <c r="D183" s="25">
        <v>1151</v>
      </c>
      <c r="E183" s="25">
        <v>1001</v>
      </c>
      <c r="F183" s="25">
        <v>1151</v>
      </c>
      <c r="G183" s="25">
        <v>1002</v>
      </c>
      <c r="H183" s="24" t="s">
        <v>37</v>
      </c>
      <c r="I183" s="24" t="s">
        <v>38</v>
      </c>
      <c r="J183" s="24" t="s">
        <v>375</v>
      </c>
      <c r="K183" s="24" t="b">
        <v>0</v>
      </c>
      <c r="L183" s="24" t="b">
        <v>0</v>
      </c>
      <c r="M183" s="22" t="b">
        <v>1</v>
      </c>
      <c r="N183" s="29" t="s">
        <v>1484</v>
      </c>
      <c r="O183" s="24" t="s">
        <v>1485</v>
      </c>
      <c r="P183" s="92" t="str">
        <f t="shared" si="10"/>
        <v>Yes</v>
      </c>
      <c r="Q183" s="92" t="str">
        <f t="shared" si="11"/>
        <v>Yes</v>
      </c>
      <c r="R183" s="24" t="s">
        <v>1486</v>
      </c>
      <c r="S183" s="30" t="s">
        <v>1487</v>
      </c>
      <c r="T183" s="30" t="s">
        <v>1488</v>
      </c>
      <c r="U183" s="25">
        <v>10042</v>
      </c>
      <c r="V183" s="25">
        <v>10001</v>
      </c>
      <c r="W183" s="24" t="s">
        <v>64</v>
      </c>
      <c r="X183" s="24"/>
      <c r="Y183" s="24"/>
      <c r="Z183" s="24" t="s">
        <v>64</v>
      </c>
      <c r="AA183" s="24"/>
      <c r="AB183" s="24" t="s">
        <v>64</v>
      </c>
      <c r="AC183" s="24"/>
      <c r="AD183" s="24" t="s">
        <v>64</v>
      </c>
      <c r="AE183" s="24"/>
      <c r="AF183" s="24" t="s">
        <v>64</v>
      </c>
      <c r="AG183" s="24"/>
      <c r="AH183" s="24" t="s">
        <v>64</v>
      </c>
      <c r="AI183" s="24"/>
      <c r="AJ183" s="24" t="s">
        <v>64</v>
      </c>
      <c r="AK183" s="24"/>
      <c r="AL183" s="24" t="s">
        <v>64</v>
      </c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</row>
    <row r="184" spans="1:54" s="64" customFormat="1" ht="15" customHeight="1">
      <c r="A184" s="78" t="s">
        <v>1495</v>
      </c>
      <c r="B184" s="78" t="s">
        <v>66</v>
      </c>
      <c r="C184" s="78" t="s">
        <v>1496</v>
      </c>
      <c r="D184" s="79">
        <v>5477</v>
      </c>
      <c r="E184" s="79">
        <v>1001</v>
      </c>
      <c r="F184" s="79">
        <v>5477</v>
      </c>
      <c r="G184" s="78">
        <v>1002</v>
      </c>
      <c r="H184" s="78" t="s">
        <v>37</v>
      </c>
      <c r="I184" s="78" t="s">
        <v>38</v>
      </c>
      <c r="J184" s="78" t="s">
        <v>375</v>
      </c>
      <c r="K184" s="78" t="b">
        <v>0</v>
      </c>
      <c r="L184" s="24" t="b">
        <v>0</v>
      </c>
      <c r="M184" s="78" t="b">
        <v>0</v>
      </c>
      <c r="N184" s="85">
        <v>0.96099999999999997</v>
      </c>
      <c r="O184" s="78" t="s">
        <v>1497</v>
      </c>
      <c r="P184" s="92" t="str">
        <f t="shared" si="10"/>
        <v>Yes</v>
      </c>
      <c r="Q184" s="92" t="str">
        <f t="shared" si="11"/>
        <v>Yes</v>
      </c>
      <c r="R184" s="78" t="s">
        <v>1498</v>
      </c>
      <c r="S184" s="93" t="s">
        <v>1499</v>
      </c>
      <c r="T184" s="93" t="s">
        <v>1500</v>
      </c>
      <c r="U184" s="79">
        <v>10025</v>
      </c>
      <c r="V184" s="79">
        <v>50322</v>
      </c>
      <c r="W184" s="78" t="s">
        <v>64</v>
      </c>
      <c r="X184" s="78"/>
      <c r="Y184" s="78" t="s">
        <v>64</v>
      </c>
      <c r="Z184" s="78"/>
      <c r="AA184" s="78" t="s">
        <v>64</v>
      </c>
      <c r="AB184" s="78"/>
      <c r="AC184" s="78" t="s">
        <v>64</v>
      </c>
      <c r="AD184" s="78"/>
      <c r="AE184" s="78"/>
      <c r="AF184" s="78"/>
      <c r="AG184" s="78" t="s">
        <v>64</v>
      </c>
      <c r="AH184" s="78"/>
      <c r="AI184" s="78" t="s">
        <v>64</v>
      </c>
      <c r="AJ184" s="78"/>
      <c r="AK184" s="78" t="s">
        <v>64</v>
      </c>
      <c r="AL184" s="7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</row>
    <row r="185" spans="1:54" s="18" customFormat="1" ht="17.45" customHeight="1">
      <c r="A185" s="22" t="s">
        <v>1501</v>
      </c>
      <c r="B185" s="22"/>
      <c r="C185" s="22" t="s">
        <v>1502</v>
      </c>
      <c r="D185" s="22">
        <v>1908</v>
      </c>
      <c r="E185" s="22">
        <v>1001</v>
      </c>
      <c r="F185" s="22">
        <v>1908</v>
      </c>
      <c r="G185" s="22">
        <v>1002</v>
      </c>
      <c r="H185" s="24" t="s">
        <v>37</v>
      </c>
      <c r="I185" s="24" t="s">
        <v>38</v>
      </c>
      <c r="J185" s="24" t="s">
        <v>68</v>
      </c>
      <c r="K185" s="24" t="b">
        <v>0</v>
      </c>
      <c r="L185" s="24" t="b">
        <v>0</v>
      </c>
      <c r="M185" s="24" t="b">
        <v>0</v>
      </c>
      <c r="N185" s="29">
        <v>0.96430000000000005</v>
      </c>
      <c r="O185" s="22" t="s">
        <v>1503</v>
      </c>
      <c r="P185" s="92" t="str">
        <f t="shared" si="10"/>
        <v>Yes</v>
      </c>
      <c r="Q185" s="92" t="str">
        <f t="shared" si="11"/>
        <v>Yes</v>
      </c>
      <c r="R185" s="22" t="s">
        <v>1504</v>
      </c>
      <c r="S185" s="30" t="s">
        <v>1505</v>
      </c>
      <c r="T185" s="30" t="s">
        <v>1506</v>
      </c>
      <c r="U185" s="22">
        <v>10605</v>
      </c>
      <c r="V185" s="22">
        <v>50300</v>
      </c>
      <c r="W185" s="24" t="s">
        <v>64</v>
      </c>
      <c r="X185" s="22"/>
      <c r="Y185" s="24" t="s">
        <v>64</v>
      </c>
      <c r="Z185" s="22"/>
      <c r="AA185" s="22"/>
      <c r="AB185" s="22" t="s">
        <v>64</v>
      </c>
      <c r="AC185" s="22"/>
      <c r="AD185" s="22" t="s">
        <v>64</v>
      </c>
      <c r="AE185" s="22"/>
      <c r="AF185" s="22" t="s">
        <v>64</v>
      </c>
      <c r="AG185" s="22"/>
      <c r="AH185" s="22"/>
      <c r="AI185" s="22"/>
      <c r="AJ185" s="22"/>
      <c r="AK185" s="22"/>
      <c r="AL185" s="22"/>
    </row>
    <row r="186" spans="1:54" s="18" customFormat="1" ht="17.45" customHeight="1">
      <c r="A186" s="24" t="s">
        <v>1507</v>
      </c>
      <c r="B186" s="24"/>
      <c r="C186" s="24" t="s">
        <v>1508</v>
      </c>
      <c r="D186" s="25">
        <v>1400</v>
      </c>
      <c r="E186" s="25">
        <v>1001</v>
      </c>
      <c r="F186" s="22">
        <v>1400</v>
      </c>
      <c r="G186" s="22">
        <v>1002</v>
      </c>
      <c r="H186" s="24" t="s">
        <v>37</v>
      </c>
      <c r="I186" s="24" t="s">
        <v>38</v>
      </c>
      <c r="J186" s="24" t="s">
        <v>203</v>
      </c>
      <c r="K186" s="24" t="b">
        <v>0</v>
      </c>
      <c r="L186" s="24" t="b">
        <v>0</v>
      </c>
      <c r="M186" s="22" t="b">
        <v>1</v>
      </c>
      <c r="N186" s="29">
        <v>0.96679999999999999</v>
      </c>
      <c r="O186" s="24" t="s">
        <v>1509</v>
      </c>
      <c r="P186" s="92" t="str">
        <f t="shared" si="10"/>
        <v>Yes</v>
      </c>
      <c r="Q186" s="92" t="str">
        <f t="shared" si="11"/>
        <v>Yes</v>
      </c>
      <c r="R186" s="24" t="s">
        <v>1510</v>
      </c>
      <c r="S186" s="30" t="s">
        <v>1511</v>
      </c>
      <c r="T186" s="30"/>
      <c r="U186" s="25">
        <v>12719</v>
      </c>
      <c r="V186" s="25">
        <v>10001</v>
      </c>
      <c r="W186" s="22" t="s">
        <v>124</v>
      </c>
      <c r="X186" s="96"/>
      <c r="Y186" s="22" t="s">
        <v>167</v>
      </c>
      <c r="Z186" s="24" t="s">
        <v>124</v>
      </c>
      <c r="AA186" s="103"/>
      <c r="AB186" s="24" t="s">
        <v>64</v>
      </c>
      <c r="AC186" s="103"/>
      <c r="AD186" s="24" t="s">
        <v>64</v>
      </c>
      <c r="AE186" s="103"/>
      <c r="AF186" s="22" t="s">
        <v>64</v>
      </c>
      <c r="AG186" s="103"/>
      <c r="AH186" s="22" t="s">
        <v>64</v>
      </c>
      <c r="AI186" s="103"/>
      <c r="AJ186" s="22" t="s">
        <v>64</v>
      </c>
      <c r="AK186" s="103"/>
      <c r="AL186" s="22" t="s">
        <v>64</v>
      </c>
    </row>
    <row r="187" spans="1:54" s="18" customFormat="1" ht="17.45" customHeight="1">
      <c r="A187" s="24" t="s">
        <v>1512</v>
      </c>
      <c r="B187" s="24"/>
      <c r="C187" s="24" t="s">
        <v>1513</v>
      </c>
      <c r="D187" s="22">
        <v>1286</v>
      </c>
      <c r="E187" s="22">
        <v>1001</v>
      </c>
      <c r="F187" s="22">
        <v>1286</v>
      </c>
      <c r="G187" s="22">
        <v>1002</v>
      </c>
      <c r="H187" s="24" t="s">
        <v>37</v>
      </c>
      <c r="I187" s="24" t="s">
        <v>38</v>
      </c>
      <c r="J187" s="24" t="s">
        <v>68</v>
      </c>
      <c r="K187" s="24" t="b">
        <v>0</v>
      </c>
      <c r="L187" s="24" t="b">
        <v>0</v>
      </c>
      <c r="M187" s="24" t="b">
        <v>0</v>
      </c>
      <c r="N187" s="29">
        <v>0.96499999999999997</v>
      </c>
      <c r="O187" s="24" t="s">
        <v>1514</v>
      </c>
      <c r="P187" s="92" t="str">
        <f t="shared" si="10"/>
        <v>Yes</v>
      </c>
      <c r="Q187" s="92" t="str">
        <f t="shared" si="11"/>
        <v>Yes</v>
      </c>
      <c r="R187" s="24" t="s">
        <v>1515</v>
      </c>
      <c r="S187" s="95" t="s">
        <v>1516</v>
      </c>
      <c r="T187" s="95" t="s">
        <v>1517</v>
      </c>
      <c r="U187" s="95">
        <v>10397</v>
      </c>
      <c r="V187" s="95">
        <v>10001</v>
      </c>
      <c r="W187" s="24" t="s">
        <v>64</v>
      </c>
      <c r="X187" s="106"/>
      <c r="Y187" s="24" t="s">
        <v>64</v>
      </c>
      <c r="Z187" s="106"/>
      <c r="AA187" s="24" t="s">
        <v>167</v>
      </c>
      <c r="AB187" s="107" t="s">
        <v>124</v>
      </c>
      <c r="AC187" s="31" t="s">
        <v>167</v>
      </c>
      <c r="AD187" s="107" t="s">
        <v>124</v>
      </c>
      <c r="AE187" s="107" t="s">
        <v>167</v>
      </c>
      <c r="AF187" s="107" t="s">
        <v>124</v>
      </c>
      <c r="AG187" s="24"/>
      <c r="AH187" s="107" t="s">
        <v>124</v>
      </c>
      <c r="AI187" s="31"/>
      <c r="AJ187" s="107" t="s">
        <v>124</v>
      </c>
      <c r="AK187" s="107"/>
      <c r="AL187" s="107" t="s">
        <v>124</v>
      </c>
    </row>
    <row r="188" spans="1:54" s="18" customFormat="1" ht="17.45" customHeight="1">
      <c r="A188" s="24" t="s">
        <v>1519</v>
      </c>
      <c r="B188" s="24"/>
      <c r="C188" s="24" t="s">
        <v>1520</v>
      </c>
      <c r="D188" s="25">
        <v>1389</v>
      </c>
      <c r="E188" s="25">
        <v>1001</v>
      </c>
      <c r="F188" s="25">
        <v>1389</v>
      </c>
      <c r="G188" s="25">
        <v>1002</v>
      </c>
      <c r="H188" s="24" t="s">
        <v>37</v>
      </c>
      <c r="I188" s="24" t="s">
        <v>38</v>
      </c>
      <c r="J188" s="24" t="s">
        <v>375</v>
      </c>
      <c r="K188" s="24" t="b">
        <v>0</v>
      </c>
      <c r="L188" s="24" t="b">
        <v>0</v>
      </c>
      <c r="M188" s="22" t="b">
        <v>1</v>
      </c>
      <c r="N188" s="29">
        <v>0.96099999999999997</v>
      </c>
      <c r="O188" s="24" t="s">
        <v>1521</v>
      </c>
      <c r="P188" s="92" t="str">
        <f t="shared" si="10"/>
        <v>Yes</v>
      </c>
      <c r="Q188" s="92" t="str">
        <f t="shared" si="11"/>
        <v>Yes</v>
      </c>
      <c r="R188" s="24" t="s">
        <v>1522</v>
      </c>
      <c r="S188" s="30" t="s">
        <v>1523</v>
      </c>
      <c r="T188" s="30" t="s">
        <v>1524</v>
      </c>
      <c r="U188" s="25">
        <v>10025</v>
      </c>
      <c r="V188" s="25">
        <v>10003</v>
      </c>
      <c r="W188" s="24" t="s">
        <v>64</v>
      </c>
      <c r="X188" s="24"/>
      <c r="Y188" s="24" t="s">
        <v>3817</v>
      </c>
      <c r="Z188" s="24" t="s">
        <v>167</v>
      </c>
      <c r="AA188" s="24" t="s">
        <v>124</v>
      </c>
      <c r="AB188" s="24" t="s">
        <v>167</v>
      </c>
      <c r="AC188" s="24" t="s">
        <v>124</v>
      </c>
      <c r="AD188" s="24" t="s">
        <v>167</v>
      </c>
      <c r="AE188" s="24"/>
      <c r="AF188" s="24" t="s">
        <v>64</v>
      </c>
      <c r="AG188" s="24"/>
      <c r="AH188" s="24" t="s">
        <v>64</v>
      </c>
      <c r="AI188" s="24"/>
      <c r="AJ188" s="24" t="s">
        <v>64</v>
      </c>
      <c r="AK188" s="24"/>
      <c r="AL188" s="24" t="s">
        <v>64</v>
      </c>
    </row>
    <row r="189" spans="1:54" s="18" customFormat="1" ht="17.45" customHeight="1">
      <c r="A189" s="78" t="s">
        <v>1525</v>
      </c>
      <c r="B189" s="78"/>
      <c r="C189" s="78" t="s">
        <v>1526</v>
      </c>
      <c r="D189" s="79">
        <v>5487</v>
      </c>
      <c r="E189" s="79">
        <v>1001</v>
      </c>
      <c r="F189" s="79">
        <v>5487</v>
      </c>
      <c r="G189" s="78">
        <v>1002</v>
      </c>
      <c r="H189" s="78" t="s">
        <v>37</v>
      </c>
      <c r="I189" s="78" t="s">
        <v>38</v>
      </c>
      <c r="J189" s="78" t="s">
        <v>68</v>
      </c>
      <c r="K189" s="78" t="b">
        <v>0</v>
      </c>
      <c r="L189" s="24" t="b">
        <v>0</v>
      </c>
      <c r="M189" s="78" t="b">
        <v>0</v>
      </c>
      <c r="N189" s="85">
        <v>0.93479999999999996</v>
      </c>
      <c r="O189" s="78" t="s">
        <v>1527</v>
      </c>
      <c r="P189" s="92" t="str">
        <f t="shared" si="10"/>
        <v>Yes</v>
      </c>
      <c r="Q189" s="92" t="str">
        <f t="shared" si="11"/>
        <v>Yes</v>
      </c>
      <c r="R189" s="78" t="s">
        <v>1528</v>
      </c>
      <c r="S189" s="93" t="s">
        <v>1529</v>
      </c>
      <c r="T189" s="93" t="s">
        <v>1530</v>
      </c>
      <c r="U189" s="79">
        <v>10773</v>
      </c>
      <c r="V189" s="79">
        <v>50300</v>
      </c>
      <c r="W189" s="78" t="s">
        <v>64</v>
      </c>
      <c r="X189" s="78"/>
      <c r="Y189" s="78" t="s">
        <v>64</v>
      </c>
      <c r="Z189" s="78"/>
      <c r="AA189" s="78" t="s">
        <v>64</v>
      </c>
      <c r="AB189" s="78"/>
      <c r="AC189" s="78" t="s">
        <v>64</v>
      </c>
      <c r="AD189" s="78"/>
      <c r="AE189" s="78"/>
      <c r="AF189" s="78"/>
      <c r="AG189" s="78" t="s">
        <v>64</v>
      </c>
      <c r="AH189" s="78"/>
      <c r="AI189" s="78" t="s">
        <v>64</v>
      </c>
      <c r="AJ189" s="78"/>
      <c r="AK189" s="78" t="s">
        <v>64</v>
      </c>
      <c r="AL189" s="78"/>
    </row>
    <row r="190" spans="1:54" s="18" customFormat="1" ht="17.45" customHeight="1">
      <c r="A190" s="22" t="s">
        <v>1531</v>
      </c>
      <c r="B190" s="22"/>
      <c r="C190" s="22" t="s">
        <v>1532</v>
      </c>
      <c r="D190" s="22">
        <v>1124</v>
      </c>
      <c r="E190" s="22">
        <v>1001</v>
      </c>
      <c r="F190" s="22">
        <v>1124</v>
      </c>
      <c r="G190" s="22">
        <v>1002</v>
      </c>
      <c r="H190" s="22" t="s">
        <v>37</v>
      </c>
      <c r="I190" s="22" t="s">
        <v>38</v>
      </c>
      <c r="J190" s="22" t="s">
        <v>68</v>
      </c>
      <c r="K190" s="24" t="b">
        <v>0</v>
      </c>
      <c r="L190" s="24" t="b">
        <v>0</v>
      </c>
      <c r="M190" s="24" t="b">
        <v>0</v>
      </c>
      <c r="N190" s="29">
        <v>0.96250000000000002</v>
      </c>
      <c r="O190" s="22" t="s">
        <v>1533</v>
      </c>
      <c r="P190" s="92" t="str">
        <f t="shared" si="10"/>
        <v>Yes</v>
      </c>
      <c r="Q190" s="92" t="str">
        <f t="shared" si="11"/>
        <v>Yes</v>
      </c>
      <c r="R190" s="22" t="s">
        <v>1534</v>
      </c>
      <c r="S190" s="30" t="s">
        <v>1535</v>
      </c>
      <c r="T190" s="30" t="s">
        <v>1536</v>
      </c>
      <c r="U190" s="22">
        <v>11028</v>
      </c>
      <c r="V190" s="22">
        <v>10002</v>
      </c>
      <c r="W190" s="21" t="s">
        <v>64</v>
      </c>
      <c r="X190" s="21"/>
      <c r="Y190" s="21" t="s">
        <v>167</v>
      </c>
      <c r="Z190" s="21" t="s">
        <v>124</v>
      </c>
      <c r="AA190" s="21"/>
      <c r="AB190" s="21" t="s">
        <v>64</v>
      </c>
      <c r="AC190" s="21"/>
      <c r="AD190" s="21" t="s">
        <v>64</v>
      </c>
      <c r="AE190" s="21"/>
      <c r="AF190" s="21" t="s">
        <v>64</v>
      </c>
      <c r="AG190" s="21"/>
      <c r="AH190" s="21" t="s">
        <v>124</v>
      </c>
      <c r="AI190" s="21"/>
      <c r="AJ190" s="21" t="s">
        <v>124</v>
      </c>
      <c r="AK190" s="21"/>
      <c r="AL190" s="21" t="s">
        <v>124</v>
      </c>
    </row>
    <row r="191" spans="1:54" s="18" customFormat="1" ht="17.45" customHeight="1">
      <c r="A191" s="80" t="s">
        <v>1537</v>
      </c>
      <c r="B191" s="80"/>
      <c r="C191" s="80" t="s">
        <v>1538</v>
      </c>
      <c r="D191" s="80">
        <v>4110</v>
      </c>
      <c r="E191" s="80">
        <v>1001</v>
      </c>
      <c r="F191" s="80">
        <v>4110</v>
      </c>
      <c r="G191" s="80">
        <v>1002</v>
      </c>
      <c r="H191" s="80" t="s">
        <v>37</v>
      </c>
      <c r="I191" s="22" t="s">
        <v>38</v>
      </c>
      <c r="J191" s="80" t="s">
        <v>75</v>
      </c>
      <c r="K191" s="24" t="b">
        <v>0</v>
      </c>
      <c r="L191" s="24" t="b">
        <v>0</v>
      </c>
      <c r="M191" s="80" t="b">
        <v>0</v>
      </c>
      <c r="N191" s="29">
        <v>0.95730000000000004</v>
      </c>
      <c r="O191" s="80" t="s">
        <v>1539</v>
      </c>
      <c r="P191" s="92" t="str">
        <f t="shared" si="10"/>
        <v>Yes</v>
      </c>
      <c r="Q191" s="92" t="str">
        <f t="shared" si="11"/>
        <v>Yes</v>
      </c>
      <c r="R191" s="80" t="s">
        <v>1540</v>
      </c>
      <c r="S191" s="80" t="s">
        <v>1541</v>
      </c>
      <c r="T191" s="80" t="s">
        <v>1542</v>
      </c>
      <c r="U191" s="80">
        <v>10744</v>
      </c>
      <c r="V191" s="80">
        <v>50300</v>
      </c>
      <c r="W191" s="24" t="s">
        <v>64</v>
      </c>
      <c r="X191" s="80"/>
      <c r="Y191" s="24" t="s">
        <v>64</v>
      </c>
      <c r="Z191" s="80"/>
      <c r="AA191" s="80" t="s">
        <v>64</v>
      </c>
      <c r="AB191" s="80"/>
      <c r="AC191" s="24" t="s">
        <v>64</v>
      </c>
      <c r="AD191" s="80"/>
      <c r="AE191" s="80"/>
      <c r="AF191" s="80"/>
      <c r="AG191" s="24" t="s">
        <v>64</v>
      </c>
      <c r="AH191" s="80"/>
      <c r="AI191" s="80" t="s">
        <v>64</v>
      </c>
      <c r="AJ191" s="80"/>
      <c r="AK191" s="24" t="s">
        <v>64</v>
      </c>
      <c r="AL191" s="80"/>
    </row>
    <row r="192" spans="1:54" s="18" customFormat="1" ht="17.45" customHeight="1">
      <c r="A192" s="78" t="s">
        <v>3759</v>
      </c>
      <c r="B192" s="78"/>
      <c r="C192" s="78" t="s">
        <v>3786</v>
      </c>
      <c r="D192" s="79">
        <v>7072</v>
      </c>
      <c r="E192" s="79">
        <v>1001</v>
      </c>
      <c r="F192" s="79">
        <v>7072</v>
      </c>
      <c r="G192" s="79">
        <v>1002</v>
      </c>
      <c r="H192" s="78" t="s">
        <v>3052</v>
      </c>
      <c r="I192" s="78" t="s">
        <v>38</v>
      </c>
      <c r="J192" s="78" t="s">
        <v>3424</v>
      </c>
      <c r="K192" s="78" t="b">
        <v>1</v>
      </c>
      <c r="L192" s="78" t="b">
        <v>0</v>
      </c>
      <c r="M192" s="78" t="b">
        <v>0</v>
      </c>
      <c r="N192" s="85">
        <v>0.96109999999999995</v>
      </c>
      <c r="O192" s="78" t="s">
        <v>3754</v>
      </c>
      <c r="P192" s="92" t="str">
        <f t="shared" si="10"/>
        <v>Yes</v>
      </c>
      <c r="Q192" s="92" t="str">
        <f t="shared" si="11"/>
        <v>Yes</v>
      </c>
      <c r="R192" s="78" t="s">
        <v>3760</v>
      </c>
      <c r="S192" s="93" t="s">
        <v>3769</v>
      </c>
      <c r="T192" s="93" t="s">
        <v>3770</v>
      </c>
      <c r="U192" s="79">
        <v>18729</v>
      </c>
      <c r="V192" s="79">
        <v>50300</v>
      </c>
      <c r="W192" s="78" t="s">
        <v>64</v>
      </c>
      <c r="X192" s="78"/>
      <c r="Y192" s="78" t="s">
        <v>3790</v>
      </c>
      <c r="Z192" s="78"/>
      <c r="AA192" s="78" t="s">
        <v>3790</v>
      </c>
      <c r="AB192" s="78"/>
      <c r="AC192" s="78" t="s">
        <v>3790</v>
      </c>
      <c r="AD192" s="78"/>
      <c r="AE192" s="78"/>
      <c r="AF192" s="78"/>
      <c r="AG192" s="78" t="s">
        <v>3790</v>
      </c>
      <c r="AH192" s="78"/>
      <c r="AI192" s="78" t="s">
        <v>3790</v>
      </c>
      <c r="AJ192" s="78"/>
      <c r="AK192" s="78" t="s">
        <v>3790</v>
      </c>
      <c r="AL192" s="78"/>
    </row>
    <row r="193" spans="1:38" s="18" customFormat="1" ht="17.45" customHeight="1">
      <c r="A193" s="78" t="s">
        <v>1556</v>
      </c>
      <c r="B193" s="78"/>
      <c r="C193" s="78" t="s">
        <v>1557</v>
      </c>
      <c r="D193" s="78">
        <v>4295</v>
      </c>
      <c r="E193" s="78">
        <v>1001</v>
      </c>
      <c r="F193" s="78">
        <v>4295</v>
      </c>
      <c r="G193" s="78">
        <v>1002</v>
      </c>
      <c r="H193" s="78" t="s">
        <v>37</v>
      </c>
      <c r="I193" s="78" t="s">
        <v>38</v>
      </c>
      <c r="J193" s="78" t="s">
        <v>375</v>
      </c>
      <c r="K193" s="24" t="b">
        <v>0</v>
      </c>
      <c r="L193" s="24" t="b">
        <v>0</v>
      </c>
      <c r="M193" s="78" t="b">
        <v>0</v>
      </c>
      <c r="N193" s="88">
        <v>0.96099999999999997</v>
      </c>
      <c r="O193" s="78" t="s">
        <v>1558</v>
      </c>
      <c r="P193" s="92" t="str">
        <f t="shared" si="10"/>
        <v>Yes</v>
      </c>
      <c r="Q193" s="92" t="str">
        <f t="shared" si="11"/>
        <v>Yes</v>
      </c>
      <c r="R193" s="78" t="s">
        <v>1559</v>
      </c>
      <c r="S193" s="78" t="s">
        <v>1560</v>
      </c>
      <c r="T193" s="78" t="s">
        <v>1561</v>
      </c>
      <c r="U193" s="79">
        <v>10025</v>
      </c>
      <c r="V193" s="79">
        <v>50321</v>
      </c>
      <c r="W193" s="78" t="s">
        <v>64</v>
      </c>
      <c r="X193" s="78"/>
      <c r="Y193" s="78" t="s">
        <v>64</v>
      </c>
      <c r="Z193" s="78"/>
      <c r="AA193" s="78" t="s">
        <v>64</v>
      </c>
      <c r="AB193" s="78"/>
      <c r="AC193" s="78" t="s">
        <v>64</v>
      </c>
      <c r="AD193" s="78"/>
      <c r="AE193" s="78" t="s">
        <v>64</v>
      </c>
      <c r="AF193" s="78"/>
      <c r="AG193" s="78" t="s">
        <v>64</v>
      </c>
      <c r="AH193" s="78"/>
      <c r="AI193" s="78" t="s">
        <v>64</v>
      </c>
      <c r="AJ193" s="78"/>
      <c r="AK193" s="78" t="s">
        <v>64</v>
      </c>
      <c r="AL193" s="78"/>
    </row>
    <row r="194" spans="1:38" s="18" customFormat="1" ht="17.45" customHeight="1">
      <c r="A194" s="24" t="s">
        <v>1562</v>
      </c>
      <c r="B194" s="24"/>
      <c r="C194" s="24" t="s">
        <v>1563</v>
      </c>
      <c r="D194" s="25">
        <v>1851</v>
      </c>
      <c r="E194" s="25">
        <v>1001</v>
      </c>
      <c r="F194" s="25">
        <v>1851</v>
      </c>
      <c r="G194" s="25">
        <v>1002</v>
      </c>
      <c r="H194" s="24" t="s">
        <v>37</v>
      </c>
      <c r="I194" s="24" t="s">
        <v>38</v>
      </c>
      <c r="J194" s="24" t="s">
        <v>781</v>
      </c>
      <c r="K194" s="24" t="b">
        <v>0</v>
      </c>
      <c r="L194" s="24" t="b">
        <v>0</v>
      </c>
      <c r="M194" s="24" t="b">
        <v>0</v>
      </c>
      <c r="N194" s="29">
        <v>0.96099999999999997</v>
      </c>
      <c r="O194" s="24" t="s">
        <v>1564</v>
      </c>
      <c r="P194" s="92" t="str">
        <f t="shared" si="10"/>
        <v>Yes</v>
      </c>
      <c r="Q194" s="92" t="str">
        <f t="shared" si="11"/>
        <v>Yes</v>
      </c>
      <c r="R194" s="24" t="s">
        <v>1565</v>
      </c>
      <c r="S194" s="30" t="s">
        <v>1566</v>
      </c>
      <c r="T194" s="30" t="s">
        <v>1567</v>
      </c>
      <c r="U194" s="25">
        <v>10086</v>
      </c>
      <c r="V194" s="25">
        <v>10002</v>
      </c>
      <c r="W194" s="24" t="s">
        <v>64</v>
      </c>
      <c r="X194" s="24"/>
      <c r="Y194" s="24" t="s">
        <v>64</v>
      </c>
      <c r="Z194" s="24"/>
      <c r="AA194" s="24"/>
      <c r="AB194" s="24" t="s">
        <v>64</v>
      </c>
      <c r="AC194" s="22"/>
      <c r="AD194" s="24" t="s">
        <v>64</v>
      </c>
      <c r="AE194" s="22"/>
      <c r="AF194" s="24" t="s">
        <v>64</v>
      </c>
      <c r="AG194" s="22"/>
      <c r="AH194" s="24" t="s">
        <v>124</v>
      </c>
      <c r="AI194" s="24"/>
      <c r="AJ194" s="24" t="s">
        <v>124</v>
      </c>
      <c r="AK194" s="24"/>
      <c r="AL194" s="24" t="s">
        <v>124</v>
      </c>
    </row>
    <row r="195" spans="1:38" s="18" customFormat="1" ht="17.45" customHeight="1">
      <c r="A195" s="78" t="s">
        <v>3031</v>
      </c>
      <c r="B195" s="78"/>
      <c r="C195" s="78" t="s">
        <v>1568</v>
      </c>
      <c r="D195" s="79">
        <v>1049</v>
      </c>
      <c r="E195" s="78">
        <v>1001</v>
      </c>
      <c r="F195" s="79">
        <v>1049</v>
      </c>
      <c r="G195" s="79">
        <v>1002</v>
      </c>
      <c r="H195" s="78" t="s">
        <v>37</v>
      </c>
      <c r="I195" s="78" t="s">
        <v>38</v>
      </c>
      <c r="J195" s="78" t="s">
        <v>785</v>
      </c>
      <c r="K195" s="78" t="b">
        <v>0</v>
      </c>
      <c r="L195" s="24" t="b">
        <v>0</v>
      </c>
      <c r="M195" s="84" t="b">
        <v>1</v>
      </c>
      <c r="N195" s="85">
        <v>0.95899999999999996</v>
      </c>
      <c r="O195" s="78" t="s">
        <v>1569</v>
      </c>
      <c r="P195" s="92" t="str">
        <f t="shared" si="10"/>
        <v>Yes</v>
      </c>
      <c r="Q195" s="92" t="str">
        <f t="shared" si="11"/>
        <v>Yes</v>
      </c>
      <c r="R195" s="78" t="s">
        <v>3035</v>
      </c>
      <c r="S195" s="93" t="s">
        <v>2998</v>
      </c>
      <c r="T195" s="93" t="s">
        <v>1570</v>
      </c>
      <c r="U195" s="79">
        <v>11144</v>
      </c>
      <c r="V195" s="79">
        <v>40300</v>
      </c>
      <c r="W195" s="84" t="s">
        <v>3020</v>
      </c>
      <c r="X195" s="78"/>
      <c r="Y195" s="78"/>
      <c r="Z195" s="84" t="s">
        <v>3020</v>
      </c>
      <c r="AA195" s="78"/>
      <c r="AB195" s="84" t="s">
        <v>3020</v>
      </c>
      <c r="AC195" s="78"/>
      <c r="AD195" s="84" t="s">
        <v>3020</v>
      </c>
      <c r="AE195" s="78"/>
      <c r="AF195" s="78"/>
      <c r="AG195" s="78"/>
      <c r="AH195" s="84" t="s">
        <v>3020</v>
      </c>
      <c r="AI195" s="78"/>
      <c r="AJ195" s="84" t="s">
        <v>3020</v>
      </c>
      <c r="AK195" s="78"/>
      <c r="AL195" s="84" t="s">
        <v>3020</v>
      </c>
    </row>
    <row r="196" spans="1:38" s="18" customFormat="1" ht="17.45" customHeight="1">
      <c r="A196" s="78" t="s">
        <v>3030</v>
      </c>
      <c r="B196" s="78"/>
      <c r="C196" s="78" t="s">
        <v>1571</v>
      </c>
      <c r="D196" s="79">
        <v>1756</v>
      </c>
      <c r="E196" s="78">
        <v>1001</v>
      </c>
      <c r="F196" s="84">
        <v>1756</v>
      </c>
      <c r="G196" s="84">
        <v>1002</v>
      </c>
      <c r="H196" s="78" t="s">
        <v>37</v>
      </c>
      <c r="I196" s="78" t="s">
        <v>38</v>
      </c>
      <c r="J196" s="78" t="s">
        <v>39</v>
      </c>
      <c r="K196" s="78" t="b">
        <v>0</v>
      </c>
      <c r="L196" s="24" t="b">
        <v>0</v>
      </c>
      <c r="M196" s="78" t="b">
        <v>0</v>
      </c>
      <c r="N196" s="85">
        <v>0.95369999999999999</v>
      </c>
      <c r="O196" s="84" t="s">
        <v>1572</v>
      </c>
      <c r="P196" s="92" t="str">
        <f t="shared" si="10"/>
        <v>Yes</v>
      </c>
      <c r="Q196" s="92" t="str">
        <f t="shared" si="11"/>
        <v>Yes</v>
      </c>
      <c r="R196" s="84" t="s">
        <v>1573</v>
      </c>
      <c r="S196" s="93" t="s">
        <v>2996</v>
      </c>
      <c r="T196" s="93" t="s">
        <v>2997</v>
      </c>
      <c r="U196" s="79">
        <v>11019</v>
      </c>
      <c r="V196" s="79">
        <v>40200</v>
      </c>
      <c r="W196" s="84" t="s">
        <v>3020</v>
      </c>
      <c r="X196" s="128"/>
      <c r="Y196" s="84" t="s">
        <v>3020</v>
      </c>
      <c r="Z196" s="128"/>
      <c r="AA196" s="128"/>
      <c r="AB196" s="84" t="s">
        <v>3020</v>
      </c>
      <c r="AC196" s="129"/>
      <c r="AD196" s="84" t="s">
        <v>3020</v>
      </c>
      <c r="AE196" s="128"/>
      <c r="AF196" s="78"/>
      <c r="AG196" s="128"/>
      <c r="AH196" s="84" t="s">
        <v>3020</v>
      </c>
      <c r="AI196" s="128"/>
      <c r="AJ196" s="84" t="s">
        <v>3020</v>
      </c>
      <c r="AK196" s="128"/>
      <c r="AL196" s="84" t="s">
        <v>3020</v>
      </c>
    </row>
    <row r="197" spans="1:38" s="18" customFormat="1" ht="17.45" customHeight="1">
      <c r="A197" s="24" t="s">
        <v>1574</v>
      </c>
      <c r="B197" s="24"/>
      <c r="C197" s="24" t="s">
        <v>1575</v>
      </c>
      <c r="D197" s="25">
        <v>1245</v>
      </c>
      <c r="E197" s="25">
        <v>1001</v>
      </c>
      <c r="F197" s="25">
        <v>1245</v>
      </c>
      <c r="G197" s="25">
        <v>1002</v>
      </c>
      <c r="H197" s="24" t="s">
        <v>83</v>
      </c>
      <c r="I197" s="24" t="s">
        <v>38</v>
      </c>
      <c r="J197" s="24" t="s">
        <v>68</v>
      </c>
      <c r="K197" s="24" t="b">
        <v>0</v>
      </c>
      <c r="L197" s="24" t="b">
        <v>0</v>
      </c>
      <c r="M197" s="22" t="b">
        <v>1</v>
      </c>
      <c r="N197" s="29">
        <v>0.96289999999999998</v>
      </c>
      <c r="O197" s="24" t="s">
        <v>1574</v>
      </c>
      <c r="P197" s="92" t="str">
        <f t="shared" si="10"/>
        <v>Yes</v>
      </c>
      <c r="Q197" s="92" t="str">
        <f t="shared" si="11"/>
        <v>Yes</v>
      </c>
      <c r="R197" s="24" t="s">
        <v>1576</v>
      </c>
      <c r="S197" s="30" t="s">
        <v>1577</v>
      </c>
      <c r="T197" s="30" t="s">
        <v>1578</v>
      </c>
      <c r="U197" s="25">
        <v>12528</v>
      </c>
      <c r="V197" s="25">
        <v>10001</v>
      </c>
      <c r="W197" s="24" t="s">
        <v>64</v>
      </c>
      <c r="X197" s="24"/>
      <c r="Y197" s="24" t="s">
        <v>3817</v>
      </c>
      <c r="Z197" s="24" t="s">
        <v>167</v>
      </c>
      <c r="AA197" s="24" t="s">
        <v>124</v>
      </c>
      <c r="AB197" s="24" t="s">
        <v>167</v>
      </c>
      <c r="AC197" s="24" t="s">
        <v>124</v>
      </c>
      <c r="AD197" s="24" t="s">
        <v>167</v>
      </c>
      <c r="AE197" s="24" t="s">
        <v>124</v>
      </c>
      <c r="AF197" s="24" t="s">
        <v>167</v>
      </c>
      <c r="AG197" s="24"/>
      <c r="AH197" s="24" t="s">
        <v>64</v>
      </c>
      <c r="AI197" s="24"/>
      <c r="AJ197" s="24" t="s">
        <v>64</v>
      </c>
      <c r="AK197" s="24"/>
      <c r="AL197" s="24" t="s">
        <v>64</v>
      </c>
    </row>
    <row r="198" spans="1:38" s="18" customFormat="1" ht="17.45" customHeight="1">
      <c r="A198" s="78" t="s">
        <v>1579</v>
      </c>
      <c r="B198" s="78"/>
      <c r="C198" s="78" t="s">
        <v>1580</v>
      </c>
      <c r="D198" s="79">
        <v>5365</v>
      </c>
      <c r="E198" s="79">
        <v>1001</v>
      </c>
      <c r="F198" s="79">
        <v>5365</v>
      </c>
      <c r="G198" s="78">
        <v>1002</v>
      </c>
      <c r="H198" s="86" t="s">
        <v>83</v>
      </c>
      <c r="I198" s="86" t="s">
        <v>38</v>
      </c>
      <c r="J198" s="86" t="s">
        <v>419</v>
      </c>
      <c r="K198" s="78" t="b">
        <v>0</v>
      </c>
      <c r="L198" s="24" t="b">
        <v>0</v>
      </c>
      <c r="M198" s="85" t="b">
        <v>0</v>
      </c>
      <c r="N198" s="85">
        <v>0.96440000000000003</v>
      </c>
      <c r="O198" s="78" t="s">
        <v>1581</v>
      </c>
      <c r="P198" s="92" t="str">
        <f t="shared" si="10"/>
        <v>Yes</v>
      </c>
      <c r="Q198" s="92" t="str">
        <f t="shared" si="11"/>
        <v>Yes</v>
      </c>
      <c r="R198" s="78" t="s">
        <v>1582</v>
      </c>
      <c r="S198" s="93" t="s">
        <v>1583</v>
      </c>
      <c r="T198" s="93" t="s">
        <v>1584</v>
      </c>
      <c r="U198" s="93">
        <v>10765</v>
      </c>
      <c r="V198" s="93">
        <v>50300</v>
      </c>
      <c r="W198" s="78" t="s">
        <v>64</v>
      </c>
      <c r="X198" s="78"/>
      <c r="Y198" s="78" t="s">
        <v>64</v>
      </c>
      <c r="Z198" s="78"/>
      <c r="AA198" s="78" t="s">
        <v>64</v>
      </c>
      <c r="AB198" s="78"/>
      <c r="AC198" s="78" t="s">
        <v>64</v>
      </c>
      <c r="AD198" s="78"/>
      <c r="AE198" s="78"/>
      <c r="AF198" s="78"/>
      <c r="AG198" s="78" t="s">
        <v>64</v>
      </c>
      <c r="AH198" s="78"/>
      <c r="AI198" s="78" t="s">
        <v>64</v>
      </c>
      <c r="AJ198" s="78"/>
      <c r="AK198" s="78" t="s">
        <v>64</v>
      </c>
      <c r="AL198" s="78"/>
    </row>
    <row r="199" spans="1:38" s="18" customFormat="1" ht="17.45" customHeight="1">
      <c r="A199" s="24" t="s">
        <v>1588</v>
      </c>
      <c r="B199" s="24"/>
      <c r="C199" s="24" t="s">
        <v>1589</v>
      </c>
      <c r="D199" s="25">
        <v>1420</v>
      </c>
      <c r="E199" s="25">
        <v>1001</v>
      </c>
      <c r="F199" s="25">
        <v>1420</v>
      </c>
      <c r="G199" s="25">
        <v>1002</v>
      </c>
      <c r="H199" s="24" t="s">
        <v>37</v>
      </c>
      <c r="I199" s="24" t="s">
        <v>38</v>
      </c>
      <c r="J199" s="24" t="s">
        <v>75</v>
      </c>
      <c r="K199" s="24" t="b">
        <v>0</v>
      </c>
      <c r="L199" s="24" t="b">
        <v>0</v>
      </c>
      <c r="M199" s="24" t="b">
        <v>0</v>
      </c>
      <c r="N199" s="29">
        <v>0.9577</v>
      </c>
      <c r="O199" s="24" t="s">
        <v>1590</v>
      </c>
      <c r="P199" s="92" t="str">
        <f t="shared" si="10"/>
        <v>Yes</v>
      </c>
      <c r="Q199" s="92" t="str">
        <f t="shared" si="11"/>
        <v>Yes</v>
      </c>
      <c r="R199" s="24" t="s">
        <v>1591</v>
      </c>
      <c r="S199" s="30" t="s">
        <v>1592</v>
      </c>
      <c r="T199" s="30" t="s">
        <v>1593</v>
      </c>
      <c r="U199" s="25">
        <v>10434</v>
      </c>
      <c r="V199" s="25">
        <v>10001</v>
      </c>
      <c r="W199" s="24" t="s">
        <v>64</v>
      </c>
      <c r="X199" s="24"/>
      <c r="Y199" s="24" t="s">
        <v>64</v>
      </c>
      <c r="Z199" s="24"/>
      <c r="AA199" s="24"/>
      <c r="AB199" s="24" t="s">
        <v>64</v>
      </c>
      <c r="AC199" s="22"/>
      <c r="AD199" s="24" t="s">
        <v>64</v>
      </c>
      <c r="AE199" s="22"/>
      <c r="AF199" s="24" t="s">
        <v>64</v>
      </c>
      <c r="AG199" s="22"/>
      <c r="AH199" s="24" t="s">
        <v>124</v>
      </c>
      <c r="AI199" s="24"/>
      <c r="AJ199" s="24" t="s">
        <v>124</v>
      </c>
      <c r="AK199" s="24"/>
      <c r="AL199" s="24" t="s">
        <v>124</v>
      </c>
    </row>
    <row r="200" spans="1:38" s="18" customFormat="1" ht="17.45" customHeight="1">
      <c r="A200" s="24" t="s">
        <v>1597</v>
      </c>
      <c r="B200" s="24"/>
      <c r="C200" s="31" t="s">
        <v>1598</v>
      </c>
      <c r="D200" s="25">
        <v>2066</v>
      </c>
      <c r="E200" s="25">
        <v>1001</v>
      </c>
      <c r="F200" s="25">
        <v>2066</v>
      </c>
      <c r="G200" s="25">
        <v>1002</v>
      </c>
      <c r="H200" s="31" t="s">
        <v>37</v>
      </c>
      <c r="I200" s="31" t="s">
        <v>38</v>
      </c>
      <c r="J200" s="31" t="s">
        <v>68</v>
      </c>
      <c r="K200" s="24" t="b">
        <v>0</v>
      </c>
      <c r="L200" s="24" t="b">
        <v>0</v>
      </c>
      <c r="M200" s="37" t="b">
        <v>0</v>
      </c>
      <c r="N200" s="102">
        <v>0.96379999999999999</v>
      </c>
      <c r="O200" s="31" t="s">
        <v>1599</v>
      </c>
      <c r="P200" s="92" t="str">
        <f t="shared" si="10"/>
        <v>Yes</v>
      </c>
      <c r="Q200" s="92" t="str">
        <f t="shared" si="11"/>
        <v>Yes</v>
      </c>
      <c r="R200" s="24" t="s">
        <v>1600</v>
      </c>
      <c r="S200" s="31" t="s">
        <v>1601</v>
      </c>
      <c r="T200" s="31" t="s">
        <v>1602</v>
      </c>
      <c r="U200" s="25">
        <v>10685</v>
      </c>
      <c r="V200" s="25">
        <v>50300</v>
      </c>
      <c r="W200" s="24" t="s">
        <v>64</v>
      </c>
      <c r="X200" s="31"/>
      <c r="Y200" s="24" t="s">
        <v>64</v>
      </c>
      <c r="Z200" s="31"/>
      <c r="AA200" s="31"/>
      <c r="AB200" s="24" t="s">
        <v>64</v>
      </c>
      <c r="AC200" s="31"/>
      <c r="AD200" s="24" t="s">
        <v>64</v>
      </c>
      <c r="AE200" s="31"/>
      <c r="AF200" s="31" t="s">
        <v>64</v>
      </c>
      <c r="AG200" s="24" t="s">
        <v>64</v>
      </c>
      <c r="AH200" s="31"/>
      <c r="AI200" s="24" t="s">
        <v>64</v>
      </c>
      <c r="AJ200" s="31"/>
      <c r="AK200" s="31"/>
      <c r="AL200" s="31"/>
    </row>
    <row r="201" spans="1:38" s="18" customFormat="1" ht="17.45" customHeight="1">
      <c r="A201" s="78" t="s">
        <v>1603</v>
      </c>
      <c r="B201" s="78"/>
      <c r="C201" s="78" t="s">
        <v>1604</v>
      </c>
      <c r="D201" s="79">
        <v>4339</v>
      </c>
      <c r="E201" s="79">
        <v>1001</v>
      </c>
      <c r="F201" s="78">
        <v>4339</v>
      </c>
      <c r="G201" s="78">
        <v>1002</v>
      </c>
      <c r="H201" s="78" t="s">
        <v>37</v>
      </c>
      <c r="I201" s="78" t="s">
        <v>38</v>
      </c>
      <c r="J201" s="78" t="s">
        <v>1605</v>
      </c>
      <c r="K201" s="24" t="b">
        <v>0</v>
      </c>
      <c r="L201" s="24" t="b">
        <v>0</v>
      </c>
      <c r="M201" s="78" t="b">
        <v>0</v>
      </c>
      <c r="N201" s="85">
        <v>0.96099999999999997</v>
      </c>
      <c r="O201" s="78" t="s">
        <v>1606</v>
      </c>
      <c r="P201" s="92" t="str">
        <f t="shared" si="10"/>
        <v>Yes</v>
      </c>
      <c r="Q201" s="92" t="str">
        <f t="shared" si="11"/>
        <v>Yes</v>
      </c>
      <c r="R201" s="78" t="s">
        <v>1607</v>
      </c>
      <c r="S201" s="93" t="s">
        <v>1608</v>
      </c>
      <c r="T201" s="93" t="s">
        <v>1609</v>
      </c>
      <c r="U201" s="79">
        <v>10025</v>
      </c>
      <c r="V201" s="79">
        <v>50325</v>
      </c>
      <c r="W201" s="78" t="s">
        <v>64</v>
      </c>
      <c r="X201" s="78"/>
      <c r="Y201" s="78" t="s">
        <v>64</v>
      </c>
      <c r="Z201" s="78"/>
      <c r="AA201" s="78" t="s">
        <v>64</v>
      </c>
      <c r="AB201" s="78"/>
      <c r="AC201" s="78" t="s">
        <v>64</v>
      </c>
      <c r="AD201" s="78"/>
      <c r="AE201" s="78" t="s">
        <v>64</v>
      </c>
      <c r="AF201" s="78"/>
      <c r="AG201" s="78" t="s">
        <v>64</v>
      </c>
      <c r="AH201" s="78"/>
      <c r="AI201" s="78" t="s">
        <v>64</v>
      </c>
      <c r="AJ201" s="78"/>
      <c r="AK201" s="78" t="s">
        <v>64</v>
      </c>
      <c r="AL201" s="78"/>
    </row>
    <row r="202" spans="1:38" s="18" customFormat="1" ht="17.45" customHeight="1">
      <c r="A202" s="24" t="s">
        <v>1610</v>
      </c>
      <c r="B202" s="24"/>
      <c r="C202" s="24" t="s">
        <v>1611</v>
      </c>
      <c r="D202" s="25">
        <v>1126</v>
      </c>
      <c r="E202" s="25">
        <v>1001</v>
      </c>
      <c r="F202" s="22">
        <v>1126</v>
      </c>
      <c r="G202" s="22">
        <v>1002</v>
      </c>
      <c r="H202" s="24" t="s">
        <v>37</v>
      </c>
      <c r="I202" s="24" t="s">
        <v>38</v>
      </c>
      <c r="J202" s="24" t="s">
        <v>75</v>
      </c>
      <c r="K202" s="24" t="b">
        <v>0</v>
      </c>
      <c r="L202" s="24" t="b">
        <v>0</v>
      </c>
      <c r="M202" s="22" t="b">
        <v>1</v>
      </c>
      <c r="N202" s="29">
        <v>0.96189999999999998</v>
      </c>
      <c r="O202" s="24" t="s">
        <v>1612</v>
      </c>
      <c r="P202" s="92" t="str">
        <f t="shared" si="10"/>
        <v>Yes</v>
      </c>
      <c r="Q202" s="92" t="str">
        <f t="shared" si="11"/>
        <v>Yes</v>
      </c>
      <c r="R202" s="24" t="s">
        <v>1613</v>
      </c>
      <c r="S202" s="30" t="s">
        <v>1614</v>
      </c>
      <c r="T202" s="30" t="s">
        <v>1615</v>
      </c>
      <c r="U202" s="25">
        <v>11016</v>
      </c>
      <c r="V202" s="25">
        <v>10003</v>
      </c>
      <c r="W202" s="24" t="s">
        <v>64</v>
      </c>
      <c r="X202" s="24"/>
      <c r="Y202" s="24" t="s">
        <v>64</v>
      </c>
      <c r="Z202" s="24"/>
      <c r="AA202" s="24" t="s">
        <v>64</v>
      </c>
      <c r="AB202" s="24"/>
      <c r="AC202" s="24" t="s">
        <v>64</v>
      </c>
      <c r="AD202" s="24"/>
      <c r="AE202" s="24" t="s">
        <v>64</v>
      </c>
      <c r="AF202" s="22"/>
      <c r="AG202" s="24" t="s">
        <v>167</v>
      </c>
      <c r="AH202" s="24" t="s">
        <v>124</v>
      </c>
      <c r="AI202" s="24" t="s">
        <v>167</v>
      </c>
      <c r="AJ202" s="24" t="s">
        <v>124</v>
      </c>
      <c r="AK202" s="24" t="s">
        <v>167</v>
      </c>
      <c r="AL202" s="24" t="s">
        <v>124</v>
      </c>
    </row>
    <row r="203" spans="1:38" s="18" customFormat="1" ht="17.45" customHeight="1">
      <c r="A203" s="24" t="s">
        <v>1617</v>
      </c>
      <c r="B203" s="24"/>
      <c r="C203" s="24" t="s">
        <v>1618</v>
      </c>
      <c r="D203" s="25">
        <v>1060</v>
      </c>
      <c r="E203" s="25">
        <v>1001</v>
      </c>
      <c r="F203" s="25">
        <v>1060</v>
      </c>
      <c r="G203" s="25">
        <v>1002</v>
      </c>
      <c r="H203" s="24" t="s">
        <v>83</v>
      </c>
      <c r="I203" s="24" t="s">
        <v>38</v>
      </c>
      <c r="J203" s="24" t="s">
        <v>68</v>
      </c>
      <c r="K203" s="24" t="b">
        <v>0</v>
      </c>
      <c r="L203" s="24" t="b">
        <v>0</v>
      </c>
      <c r="M203" s="24" t="b">
        <v>0</v>
      </c>
      <c r="N203" s="29">
        <v>0.9647</v>
      </c>
      <c r="O203" s="24" t="s">
        <v>1619</v>
      </c>
      <c r="P203" s="92" t="str">
        <f t="shared" si="10"/>
        <v>Yes</v>
      </c>
      <c r="Q203" s="92" t="str">
        <f t="shared" si="11"/>
        <v>Yes</v>
      </c>
      <c r="R203" s="24" t="s">
        <v>1620</v>
      </c>
      <c r="S203" s="30" t="s">
        <v>1621</v>
      </c>
      <c r="T203" s="30" t="s">
        <v>1622</v>
      </c>
      <c r="U203" s="25">
        <v>10263</v>
      </c>
      <c r="V203" s="25">
        <v>10001</v>
      </c>
      <c r="W203" s="24" t="s">
        <v>64</v>
      </c>
      <c r="X203" s="24"/>
      <c r="Y203" s="24" t="s">
        <v>64</v>
      </c>
      <c r="Z203" s="24"/>
      <c r="AA203" s="24"/>
      <c r="AB203" s="24" t="s">
        <v>64</v>
      </c>
      <c r="AC203" s="24"/>
      <c r="AD203" s="24" t="s">
        <v>64</v>
      </c>
      <c r="AE203" s="24" t="s">
        <v>124</v>
      </c>
      <c r="AF203" s="24" t="s">
        <v>167</v>
      </c>
      <c r="AG203" s="24"/>
      <c r="AH203" s="24" t="s">
        <v>64</v>
      </c>
      <c r="AI203" s="24"/>
      <c r="AJ203" s="24" t="s">
        <v>64</v>
      </c>
      <c r="AK203" s="24"/>
      <c r="AL203" s="24" t="s">
        <v>64</v>
      </c>
    </row>
    <row r="204" spans="1:38" s="18" customFormat="1" ht="17.45" customHeight="1">
      <c r="A204" s="24" t="s">
        <v>1624</v>
      </c>
      <c r="B204" s="24"/>
      <c r="C204" s="24" t="s">
        <v>1625</v>
      </c>
      <c r="D204" s="25">
        <v>1212</v>
      </c>
      <c r="E204" s="25">
        <v>1001</v>
      </c>
      <c r="F204" s="25">
        <v>1212</v>
      </c>
      <c r="G204" s="25">
        <v>1002</v>
      </c>
      <c r="H204" s="24" t="s">
        <v>83</v>
      </c>
      <c r="I204" s="24" t="s">
        <v>38</v>
      </c>
      <c r="J204" s="24" t="s">
        <v>39</v>
      </c>
      <c r="K204" s="24" t="b">
        <v>0</v>
      </c>
      <c r="L204" s="24" t="b">
        <v>0</v>
      </c>
      <c r="M204" s="24" t="b">
        <v>0</v>
      </c>
      <c r="N204" s="29">
        <v>0.96330000000000005</v>
      </c>
      <c r="O204" s="24" t="s">
        <v>1626</v>
      </c>
      <c r="P204" s="92" t="str">
        <f t="shared" si="10"/>
        <v>Yes</v>
      </c>
      <c r="Q204" s="92" t="str">
        <f t="shared" si="11"/>
        <v>Yes</v>
      </c>
      <c r="R204" s="24" t="s">
        <v>1627</v>
      </c>
      <c r="S204" s="30" t="s">
        <v>1628</v>
      </c>
      <c r="T204" s="30" t="s">
        <v>1629</v>
      </c>
      <c r="U204" s="25">
        <v>10374</v>
      </c>
      <c r="V204" s="25">
        <v>10001</v>
      </c>
      <c r="W204" s="24" t="s">
        <v>64</v>
      </c>
      <c r="X204" s="24"/>
      <c r="Y204" s="24" t="s">
        <v>167</v>
      </c>
      <c r="Z204" s="24" t="s">
        <v>124</v>
      </c>
      <c r="AA204" s="24"/>
      <c r="AB204" s="24" t="s">
        <v>64</v>
      </c>
      <c r="AC204" s="24"/>
      <c r="AD204" s="24" t="s">
        <v>64</v>
      </c>
      <c r="AE204" s="24"/>
      <c r="AF204" s="24" t="s">
        <v>64</v>
      </c>
      <c r="AG204" s="24"/>
      <c r="AH204" s="24" t="s">
        <v>64</v>
      </c>
      <c r="AI204" s="24"/>
      <c r="AJ204" s="24" t="s">
        <v>64</v>
      </c>
      <c r="AK204" s="24"/>
      <c r="AL204" s="24" t="s">
        <v>64</v>
      </c>
    </row>
    <row r="205" spans="1:38" s="18" customFormat="1" ht="17.45" customHeight="1">
      <c r="A205" s="24" t="s">
        <v>1633</v>
      </c>
      <c r="B205" s="24"/>
      <c r="C205" s="24" t="s">
        <v>1634</v>
      </c>
      <c r="D205" s="25">
        <v>1944</v>
      </c>
      <c r="E205" s="25">
        <v>1001</v>
      </c>
      <c r="F205" s="22">
        <v>1944</v>
      </c>
      <c r="G205" s="22">
        <v>1002</v>
      </c>
      <c r="H205" s="24" t="s">
        <v>37</v>
      </c>
      <c r="I205" s="24" t="s">
        <v>38</v>
      </c>
      <c r="J205" s="22" t="s">
        <v>75</v>
      </c>
      <c r="K205" s="24" t="b">
        <v>0</v>
      </c>
      <c r="L205" s="24" t="b">
        <v>0</v>
      </c>
      <c r="M205" s="24" t="b">
        <v>0</v>
      </c>
      <c r="N205" s="29">
        <v>0.96750000000000003</v>
      </c>
      <c r="O205" s="24" t="s">
        <v>1635</v>
      </c>
      <c r="P205" s="92" t="str">
        <f t="shared" si="10"/>
        <v>Yes</v>
      </c>
      <c r="Q205" s="92" t="str">
        <f t="shared" si="11"/>
        <v>Yes</v>
      </c>
      <c r="R205" s="24" t="s">
        <v>1636</v>
      </c>
      <c r="S205" s="30" t="s">
        <v>1637</v>
      </c>
      <c r="T205" s="30" t="s">
        <v>1638</v>
      </c>
      <c r="U205" s="25">
        <v>10231</v>
      </c>
      <c r="V205" s="25">
        <v>50301</v>
      </c>
      <c r="W205" s="24" t="s">
        <v>64</v>
      </c>
      <c r="X205" s="24"/>
      <c r="Y205" s="24" t="s">
        <v>64</v>
      </c>
      <c r="Z205" s="24"/>
      <c r="AA205" s="22"/>
      <c r="AB205" s="24" t="s">
        <v>64</v>
      </c>
      <c r="AC205" s="22"/>
      <c r="AD205" s="24" t="s">
        <v>64</v>
      </c>
      <c r="AE205" s="22"/>
      <c r="AF205" s="24" t="s">
        <v>64</v>
      </c>
      <c r="AG205" s="22"/>
      <c r="AH205" s="22"/>
      <c r="AI205" s="22"/>
      <c r="AJ205" s="22"/>
      <c r="AK205" s="22"/>
      <c r="AL205" s="22"/>
    </row>
    <row r="206" spans="1:38" s="18" customFormat="1" ht="17.45" customHeight="1">
      <c r="A206" s="78" t="s">
        <v>73</v>
      </c>
      <c r="B206" s="78"/>
      <c r="C206" s="78" t="s">
        <v>74</v>
      </c>
      <c r="D206" s="79">
        <v>5620</v>
      </c>
      <c r="E206" s="79">
        <v>1001</v>
      </c>
      <c r="F206" s="79">
        <v>5620</v>
      </c>
      <c r="G206" s="78">
        <v>1002</v>
      </c>
      <c r="H206" s="78" t="s">
        <v>37</v>
      </c>
      <c r="I206" s="78" t="s">
        <v>38</v>
      </c>
      <c r="J206" s="78" t="s">
        <v>75</v>
      </c>
      <c r="K206" s="78" t="b">
        <v>0</v>
      </c>
      <c r="L206" s="24" t="b">
        <v>0</v>
      </c>
      <c r="M206" s="78" t="b">
        <v>0</v>
      </c>
      <c r="N206" s="85" t="s">
        <v>76</v>
      </c>
      <c r="O206" s="78" t="s">
        <v>77</v>
      </c>
      <c r="P206" s="92" t="str">
        <f t="shared" si="10"/>
        <v>Yes</v>
      </c>
      <c r="Q206" s="92" t="str">
        <f t="shared" si="11"/>
        <v>Yes</v>
      </c>
      <c r="R206" s="78" t="s">
        <v>78</v>
      </c>
      <c r="S206" s="93" t="s">
        <v>79</v>
      </c>
      <c r="T206" s="93" t="s">
        <v>80</v>
      </c>
      <c r="U206" s="78">
        <v>11091</v>
      </c>
      <c r="V206" s="78">
        <v>50305</v>
      </c>
      <c r="W206" s="78" t="s">
        <v>44</v>
      </c>
      <c r="X206" s="78"/>
      <c r="Y206" s="24" t="s">
        <v>64</v>
      </c>
      <c r="Z206" s="78"/>
      <c r="AA206" s="78" t="s">
        <v>44</v>
      </c>
      <c r="AB206" s="78"/>
      <c r="AC206" s="78" t="s">
        <v>44</v>
      </c>
      <c r="AD206" s="78"/>
      <c r="AE206" s="78"/>
      <c r="AF206" s="78"/>
      <c r="AG206" s="78" t="s">
        <v>44</v>
      </c>
      <c r="AH206" s="78"/>
      <c r="AI206" s="78" t="s">
        <v>44</v>
      </c>
      <c r="AJ206" s="78"/>
      <c r="AK206" s="78"/>
      <c r="AL206" s="78"/>
    </row>
    <row r="207" spans="1:38" s="18" customFormat="1" ht="17.45" customHeight="1">
      <c r="A207" s="78" t="s">
        <v>1642</v>
      </c>
      <c r="B207" s="110" t="s">
        <v>1643</v>
      </c>
      <c r="C207" s="78" t="s">
        <v>1644</v>
      </c>
      <c r="D207" s="79">
        <v>5483</v>
      </c>
      <c r="E207" s="79">
        <v>1001</v>
      </c>
      <c r="F207" s="79">
        <v>5483</v>
      </c>
      <c r="G207" s="78">
        <v>1002</v>
      </c>
      <c r="H207" s="78" t="s">
        <v>37</v>
      </c>
      <c r="I207" s="78" t="s">
        <v>38</v>
      </c>
      <c r="J207" s="78" t="s">
        <v>375</v>
      </c>
      <c r="K207" s="78" t="b">
        <v>0</v>
      </c>
      <c r="L207" s="24" t="b">
        <v>0</v>
      </c>
      <c r="M207" s="78" t="b">
        <v>0</v>
      </c>
      <c r="N207" s="85">
        <v>0.96099999999999997</v>
      </c>
      <c r="O207" s="78" t="s">
        <v>1645</v>
      </c>
      <c r="P207" s="92" t="str">
        <f t="shared" si="10"/>
        <v>Yes</v>
      </c>
      <c r="Q207" s="92" t="str">
        <f t="shared" si="11"/>
        <v>Yes</v>
      </c>
      <c r="R207" s="78" t="s">
        <v>1646</v>
      </c>
      <c r="S207" s="93" t="s">
        <v>1647</v>
      </c>
      <c r="T207" s="93" t="s">
        <v>1648</v>
      </c>
      <c r="U207" s="79">
        <v>10025</v>
      </c>
      <c r="V207" s="79">
        <v>50330</v>
      </c>
      <c r="W207" s="78" t="s">
        <v>64</v>
      </c>
      <c r="X207" s="78"/>
      <c r="Y207" s="78" t="s">
        <v>64</v>
      </c>
      <c r="Z207" s="78"/>
      <c r="AA207" s="78" t="s">
        <v>64</v>
      </c>
      <c r="AB207" s="78"/>
      <c r="AC207" s="78" t="s">
        <v>64</v>
      </c>
      <c r="AD207" s="78"/>
      <c r="AE207" s="78"/>
      <c r="AF207" s="78"/>
      <c r="AG207" s="78" t="s">
        <v>64</v>
      </c>
      <c r="AH207" s="78"/>
      <c r="AI207" s="78" t="s">
        <v>64</v>
      </c>
      <c r="AJ207" s="78"/>
      <c r="AK207" s="78" t="s">
        <v>64</v>
      </c>
      <c r="AL207" s="78"/>
    </row>
    <row r="208" spans="1:38" s="18" customFormat="1" ht="17.45" customHeight="1">
      <c r="A208" s="78" t="s">
        <v>2920</v>
      </c>
      <c r="B208" s="78" t="s">
        <v>2921</v>
      </c>
      <c r="C208" s="78" t="s">
        <v>2944</v>
      </c>
      <c r="D208" s="79">
        <v>5698</v>
      </c>
      <c r="E208" s="79">
        <v>1001</v>
      </c>
      <c r="F208" s="79">
        <v>5698</v>
      </c>
      <c r="G208" s="78">
        <v>1002</v>
      </c>
      <c r="H208" s="78" t="s">
        <v>37</v>
      </c>
      <c r="I208" s="78" t="s">
        <v>38</v>
      </c>
      <c r="J208" s="78" t="s">
        <v>2956</v>
      </c>
      <c r="K208" s="78" t="b">
        <v>0</v>
      </c>
      <c r="L208" s="24" t="b">
        <v>0</v>
      </c>
      <c r="M208" s="78" t="b">
        <v>0</v>
      </c>
      <c r="N208" s="85">
        <v>0.96940000000000004</v>
      </c>
      <c r="O208" s="78" t="s">
        <v>2927</v>
      </c>
      <c r="P208" s="92" t="str">
        <f t="shared" si="10"/>
        <v>Yes</v>
      </c>
      <c r="Q208" s="92" t="str">
        <f t="shared" si="11"/>
        <v>Yes</v>
      </c>
      <c r="R208" s="78" t="s">
        <v>2952</v>
      </c>
      <c r="S208" s="93" t="s">
        <v>2938</v>
      </c>
      <c r="T208" s="93" t="s">
        <v>2939</v>
      </c>
      <c r="U208" s="94">
        <v>10020</v>
      </c>
      <c r="V208" s="94">
        <v>50307</v>
      </c>
      <c r="W208" s="78" t="s">
        <v>64</v>
      </c>
      <c r="X208" s="78"/>
      <c r="Y208" s="78" t="s">
        <v>64</v>
      </c>
      <c r="Z208" s="78"/>
      <c r="AA208" s="78"/>
      <c r="AB208" s="78"/>
      <c r="AC208" s="78"/>
      <c r="AD208" s="78"/>
      <c r="AE208" s="78"/>
      <c r="AF208" s="78"/>
      <c r="AG208" s="78" t="s">
        <v>64</v>
      </c>
      <c r="AH208" s="78"/>
      <c r="AI208" s="78"/>
      <c r="AJ208" s="78"/>
      <c r="AK208" s="78"/>
      <c r="AL208" s="78"/>
    </row>
    <row r="209" spans="1:38" s="18" customFormat="1" ht="17.45" customHeight="1">
      <c r="A209" s="24" t="s">
        <v>1649</v>
      </c>
      <c r="B209" s="24"/>
      <c r="C209" s="24" t="s">
        <v>1650</v>
      </c>
      <c r="D209" s="25">
        <v>1283</v>
      </c>
      <c r="E209" s="25">
        <v>1001</v>
      </c>
      <c r="F209" s="22">
        <v>1283</v>
      </c>
      <c r="G209" s="22">
        <v>1002</v>
      </c>
      <c r="H209" s="24" t="s">
        <v>37</v>
      </c>
      <c r="I209" s="24" t="s">
        <v>38</v>
      </c>
      <c r="J209" s="24" t="s">
        <v>375</v>
      </c>
      <c r="K209" s="24" t="b">
        <v>0</v>
      </c>
      <c r="L209" s="24" t="b">
        <v>0</v>
      </c>
      <c r="M209" s="24" t="b">
        <v>0</v>
      </c>
      <c r="N209" s="29">
        <v>0.96940000000000004</v>
      </c>
      <c r="O209" s="24" t="s">
        <v>1651</v>
      </c>
      <c r="P209" s="92" t="str">
        <f t="shared" si="10"/>
        <v>Yes</v>
      </c>
      <c r="Q209" s="92" t="str">
        <f t="shared" si="11"/>
        <v>Yes</v>
      </c>
      <c r="R209" s="24" t="s">
        <v>1652</v>
      </c>
      <c r="S209" s="30" t="s">
        <v>1653</v>
      </c>
      <c r="T209" s="30" t="s">
        <v>1654</v>
      </c>
      <c r="U209" s="25">
        <v>10020</v>
      </c>
      <c r="V209" s="25">
        <v>10005</v>
      </c>
      <c r="W209" s="24" t="s">
        <v>64</v>
      </c>
      <c r="X209" s="24"/>
      <c r="Y209" s="24" t="s">
        <v>64</v>
      </c>
      <c r="Z209" s="24"/>
      <c r="AA209" s="24"/>
      <c r="AB209" s="24" t="s">
        <v>64</v>
      </c>
      <c r="AC209" s="24"/>
      <c r="AD209" s="24" t="s">
        <v>64</v>
      </c>
      <c r="AE209" s="24"/>
      <c r="AF209" s="24" t="s">
        <v>64</v>
      </c>
      <c r="AG209" s="24"/>
      <c r="AH209" s="24" t="s">
        <v>124</v>
      </c>
      <c r="AI209" s="24"/>
      <c r="AJ209" s="24" t="s">
        <v>124</v>
      </c>
      <c r="AK209" s="24"/>
      <c r="AL209" s="24" t="s">
        <v>124</v>
      </c>
    </row>
    <row r="210" spans="1:38" s="18" customFormat="1" ht="17.45" customHeight="1">
      <c r="A210" s="78" t="s">
        <v>3085</v>
      </c>
      <c r="B210" s="78"/>
      <c r="C210" s="78" t="s">
        <v>3086</v>
      </c>
      <c r="D210" s="79">
        <v>6070</v>
      </c>
      <c r="E210" s="79">
        <v>1001</v>
      </c>
      <c r="F210" s="79">
        <v>6070</v>
      </c>
      <c r="G210" s="79">
        <v>1002</v>
      </c>
      <c r="H210" s="84" t="s">
        <v>2910</v>
      </c>
      <c r="I210" s="84" t="s">
        <v>3132</v>
      </c>
      <c r="J210" s="138"/>
      <c r="K210" s="78" t="b">
        <v>0</v>
      </c>
      <c r="L210" s="24" t="b">
        <v>0</v>
      </c>
      <c r="M210" s="78" t="b">
        <v>0</v>
      </c>
      <c r="N210" s="85">
        <v>0.96870000000000001</v>
      </c>
      <c r="O210" s="78" t="s">
        <v>3105</v>
      </c>
      <c r="P210" s="92" t="str">
        <f t="shared" si="10"/>
        <v>Yes</v>
      </c>
      <c r="Q210" s="92" t="str">
        <f t="shared" si="11"/>
        <v>Yes</v>
      </c>
      <c r="R210" s="78" t="s">
        <v>3093</v>
      </c>
      <c r="S210" s="93" t="s">
        <v>3116</v>
      </c>
      <c r="T210" s="93" t="s">
        <v>3117</v>
      </c>
      <c r="U210" s="79">
        <v>18658</v>
      </c>
      <c r="V210" s="79">
        <v>50300</v>
      </c>
      <c r="W210" s="78" t="s">
        <v>64</v>
      </c>
      <c r="X210" s="139"/>
      <c r="Y210" s="78" t="s">
        <v>64</v>
      </c>
      <c r="Z210" s="139"/>
      <c r="AA210" s="78" t="s">
        <v>64</v>
      </c>
      <c r="AB210" s="139"/>
      <c r="AC210" s="78" t="s">
        <v>64</v>
      </c>
      <c r="AD210" s="139"/>
      <c r="AE210" s="139"/>
      <c r="AF210" s="139"/>
      <c r="AG210" s="78" t="s">
        <v>64</v>
      </c>
      <c r="AH210" s="140"/>
      <c r="AI210" s="78" t="s">
        <v>64</v>
      </c>
      <c r="AJ210" s="140"/>
      <c r="AK210" s="140"/>
      <c r="AL210" s="140"/>
    </row>
    <row r="211" spans="1:38" s="18" customFormat="1" ht="17.45" customHeight="1">
      <c r="A211" s="78" t="s">
        <v>1655</v>
      </c>
      <c r="B211" s="78"/>
      <c r="C211" s="78" t="s">
        <v>1656</v>
      </c>
      <c r="D211" s="79">
        <v>5142</v>
      </c>
      <c r="E211" s="79">
        <v>1001</v>
      </c>
      <c r="F211" s="79">
        <v>5142</v>
      </c>
      <c r="G211" s="78">
        <v>1002</v>
      </c>
      <c r="H211" s="78" t="s">
        <v>83</v>
      </c>
      <c r="I211" s="84" t="s">
        <v>382</v>
      </c>
      <c r="J211" s="78" t="s">
        <v>412</v>
      </c>
      <c r="K211" s="24" t="b">
        <v>0</v>
      </c>
      <c r="L211" s="24" t="b">
        <v>0</v>
      </c>
      <c r="M211" s="78" t="b">
        <v>0</v>
      </c>
      <c r="N211" s="85">
        <v>0.94189999999999996</v>
      </c>
      <c r="O211" s="78" t="s">
        <v>1657</v>
      </c>
      <c r="P211" s="92" t="str">
        <f t="shared" si="10"/>
        <v>Yes</v>
      </c>
      <c r="Q211" s="92" t="str">
        <f t="shared" si="11"/>
        <v>Yes</v>
      </c>
      <c r="R211" s="78" t="s">
        <v>1658</v>
      </c>
      <c r="S211" s="93" t="s">
        <v>1659</v>
      </c>
      <c r="T211" s="93" t="s">
        <v>1660</v>
      </c>
      <c r="U211" s="93">
        <v>10775</v>
      </c>
      <c r="V211" s="93">
        <v>50300</v>
      </c>
      <c r="W211" s="78" t="s">
        <v>64</v>
      </c>
      <c r="X211" s="78"/>
      <c r="Y211" s="78" t="s">
        <v>64</v>
      </c>
      <c r="Z211" s="78"/>
      <c r="AA211" s="78" t="s">
        <v>64</v>
      </c>
      <c r="AB211" s="78"/>
      <c r="AC211" s="78" t="s">
        <v>64</v>
      </c>
      <c r="AD211" s="78"/>
      <c r="AE211" s="78"/>
      <c r="AF211" s="78"/>
      <c r="AG211" s="78" t="s">
        <v>64</v>
      </c>
      <c r="AH211" s="78"/>
      <c r="AI211" s="78" t="s">
        <v>64</v>
      </c>
      <c r="AJ211" s="78"/>
      <c r="AK211" s="78"/>
      <c r="AL211" s="78"/>
    </row>
    <row r="212" spans="1:38" s="18" customFormat="1" ht="17.45" customHeight="1">
      <c r="A212" s="22" t="s">
        <v>1664</v>
      </c>
      <c r="B212" s="22"/>
      <c r="C212" s="22" t="s">
        <v>1665</v>
      </c>
      <c r="D212" s="22">
        <v>1273</v>
      </c>
      <c r="E212" s="22">
        <v>1001</v>
      </c>
      <c r="F212" s="22">
        <v>1273</v>
      </c>
      <c r="G212" s="22">
        <v>1002</v>
      </c>
      <c r="H212" s="22" t="s">
        <v>37</v>
      </c>
      <c r="I212" s="22" t="s">
        <v>38</v>
      </c>
      <c r="J212" s="22" t="s">
        <v>39</v>
      </c>
      <c r="K212" s="24" t="b">
        <v>0</v>
      </c>
      <c r="L212" s="24" t="b">
        <v>0</v>
      </c>
      <c r="M212" s="22" t="b">
        <v>1</v>
      </c>
      <c r="N212" s="29">
        <v>0.96009999999999995</v>
      </c>
      <c r="O212" s="22" t="s">
        <v>1666</v>
      </c>
      <c r="P212" s="92" t="str">
        <f t="shared" si="10"/>
        <v>Yes</v>
      </c>
      <c r="Q212" s="92" t="str">
        <f t="shared" si="11"/>
        <v>Yes</v>
      </c>
      <c r="R212" s="22" t="s">
        <v>1667</v>
      </c>
      <c r="S212" s="30" t="s">
        <v>1668</v>
      </c>
      <c r="T212" s="30" t="s">
        <v>1669</v>
      </c>
      <c r="U212" s="22">
        <v>10044</v>
      </c>
      <c r="V212" s="22">
        <v>10001</v>
      </c>
      <c r="W212" s="22" t="s">
        <v>64</v>
      </c>
      <c r="X212" s="22"/>
      <c r="Y212" s="22" t="s">
        <v>64</v>
      </c>
      <c r="Z212" s="22"/>
      <c r="AA212" s="22"/>
      <c r="AB212" s="22" t="s">
        <v>64</v>
      </c>
      <c r="AC212" s="22"/>
      <c r="AD212" s="22" t="s">
        <v>64</v>
      </c>
      <c r="AE212" s="22"/>
      <c r="AF212" s="22"/>
      <c r="AG212" s="22"/>
      <c r="AH212" s="22"/>
      <c r="AI212" s="22"/>
      <c r="AJ212" s="24"/>
      <c r="AK212" s="22"/>
      <c r="AL212" s="24"/>
    </row>
    <row r="213" spans="1:38" s="18" customFormat="1" ht="17.45" customHeight="1">
      <c r="A213" s="24" t="s">
        <v>1670</v>
      </c>
      <c r="B213" s="24"/>
      <c r="C213" s="24" t="s">
        <v>1671</v>
      </c>
      <c r="D213" s="25">
        <v>1314</v>
      </c>
      <c r="E213" s="25">
        <v>1001</v>
      </c>
      <c r="F213" s="25">
        <v>1314</v>
      </c>
      <c r="G213" s="25">
        <v>1002</v>
      </c>
      <c r="H213" s="24" t="s">
        <v>37</v>
      </c>
      <c r="I213" s="24" t="s">
        <v>38</v>
      </c>
      <c r="J213" s="24" t="s">
        <v>781</v>
      </c>
      <c r="K213" s="24" t="b">
        <v>0</v>
      </c>
      <c r="L213" s="24" t="b">
        <v>0</v>
      </c>
      <c r="M213" s="24" t="b">
        <v>0</v>
      </c>
      <c r="N213" s="29">
        <v>0.96079999999999999</v>
      </c>
      <c r="O213" s="24" t="s">
        <v>1672</v>
      </c>
      <c r="P213" s="92" t="str">
        <f t="shared" si="10"/>
        <v>Yes</v>
      </c>
      <c r="Q213" s="92" t="str">
        <f t="shared" si="11"/>
        <v>Yes</v>
      </c>
      <c r="R213" s="24" t="s">
        <v>1673</v>
      </c>
      <c r="S213" s="30" t="s">
        <v>1674</v>
      </c>
      <c r="T213" s="30" t="s">
        <v>1675</v>
      </c>
      <c r="U213" s="25">
        <v>12532</v>
      </c>
      <c r="V213" s="25">
        <v>10001</v>
      </c>
      <c r="W213" s="24" t="s">
        <v>64</v>
      </c>
      <c r="X213" s="24"/>
      <c r="Y213" s="24"/>
      <c r="Z213" s="24" t="s">
        <v>64</v>
      </c>
      <c r="AA213" s="24"/>
      <c r="AB213" s="24" t="s">
        <v>64</v>
      </c>
      <c r="AC213" s="24"/>
      <c r="AD213" s="24" t="s">
        <v>64</v>
      </c>
      <c r="AE213" s="24"/>
      <c r="AF213" s="24" t="s">
        <v>64</v>
      </c>
      <c r="AG213" s="24"/>
      <c r="AH213" s="24" t="s">
        <v>64</v>
      </c>
      <c r="AI213" s="24"/>
      <c r="AJ213" s="24" t="s">
        <v>64</v>
      </c>
      <c r="AK213" s="24"/>
      <c r="AL213" s="24" t="s">
        <v>64</v>
      </c>
    </row>
    <row r="214" spans="1:38" s="18" customFormat="1" ht="17.45" customHeight="1">
      <c r="A214" s="78" t="s">
        <v>1682</v>
      </c>
      <c r="B214" s="78"/>
      <c r="C214" s="78" t="s">
        <v>1683</v>
      </c>
      <c r="D214" s="78">
        <v>4288</v>
      </c>
      <c r="E214" s="78">
        <v>1001</v>
      </c>
      <c r="F214" s="78">
        <v>4288</v>
      </c>
      <c r="G214" s="78">
        <v>1002</v>
      </c>
      <c r="H214" s="78" t="s">
        <v>83</v>
      </c>
      <c r="I214" s="78" t="s">
        <v>38</v>
      </c>
      <c r="J214" s="78" t="s">
        <v>375</v>
      </c>
      <c r="K214" s="24" t="b">
        <v>0</v>
      </c>
      <c r="L214" s="24" t="b">
        <v>0</v>
      </c>
      <c r="M214" s="78" t="b">
        <v>0</v>
      </c>
      <c r="N214" s="88">
        <v>0.95289999999999997</v>
      </c>
      <c r="O214" s="78" t="s">
        <v>1684</v>
      </c>
      <c r="P214" s="92" t="str">
        <f t="shared" ref="P214:P277" si="12">IF(D214&gt;0,"Yes","")</f>
        <v>Yes</v>
      </c>
      <c r="Q214" s="92" t="str">
        <f t="shared" ref="Q214:Q277" si="13">IF(F214&gt;0,"Yes","")</f>
        <v>Yes</v>
      </c>
      <c r="R214" s="78" t="s">
        <v>1685</v>
      </c>
      <c r="S214" s="78" t="s">
        <v>1686</v>
      </c>
      <c r="T214" s="78" t="s">
        <v>1687</v>
      </c>
      <c r="U214" s="79">
        <v>10435</v>
      </c>
      <c r="V214" s="79">
        <v>50301</v>
      </c>
      <c r="W214" s="24" t="s">
        <v>64</v>
      </c>
      <c r="X214" s="78"/>
      <c r="Y214" s="24" t="s">
        <v>64</v>
      </c>
      <c r="Z214" s="78"/>
      <c r="AA214" s="78" t="s">
        <v>64</v>
      </c>
      <c r="AB214" s="78"/>
      <c r="AC214" s="78" t="s">
        <v>64</v>
      </c>
      <c r="AD214" s="78"/>
      <c r="AE214" s="78"/>
      <c r="AF214" s="78"/>
      <c r="AG214" s="78" t="s">
        <v>64</v>
      </c>
      <c r="AH214" s="78"/>
      <c r="AI214" s="78" t="s">
        <v>64</v>
      </c>
      <c r="AJ214" s="78"/>
      <c r="AK214" s="78" t="s">
        <v>64</v>
      </c>
      <c r="AL214" s="78"/>
    </row>
    <row r="215" spans="1:38" s="18" customFormat="1" ht="17.45" customHeight="1">
      <c r="A215" s="80" t="s">
        <v>3141</v>
      </c>
      <c r="B215" s="80" t="s">
        <v>3181</v>
      </c>
      <c r="C215" s="80" t="s">
        <v>3145</v>
      </c>
      <c r="D215" s="80">
        <v>6188</v>
      </c>
      <c r="E215" s="80">
        <v>1001</v>
      </c>
      <c r="F215" s="80">
        <v>6188</v>
      </c>
      <c r="G215" s="80">
        <v>1002</v>
      </c>
      <c r="H215" s="80" t="s">
        <v>37</v>
      </c>
      <c r="I215" s="80" t="s">
        <v>38</v>
      </c>
      <c r="J215" s="80" t="s">
        <v>2957</v>
      </c>
      <c r="K215" s="80" t="b">
        <v>0</v>
      </c>
      <c r="L215" s="24" t="b">
        <v>0</v>
      </c>
      <c r="M215" s="80" t="b">
        <v>0</v>
      </c>
      <c r="N215" s="87">
        <v>0.96940000000000004</v>
      </c>
      <c r="O215" s="80" t="s">
        <v>3150</v>
      </c>
      <c r="P215" s="142" t="str">
        <f t="shared" si="12"/>
        <v>Yes</v>
      </c>
      <c r="Q215" s="142" t="str">
        <f t="shared" si="13"/>
        <v>Yes</v>
      </c>
      <c r="R215" s="80" t="s">
        <v>3174</v>
      </c>
      <c r="S215" s="80" t="s">
        <v>3159</v>
      </c>
      <c r="T215" s="80" t="s">
        <v>3160</v>
      </c>
      <c r="U215" s="80">
        <v>10020</v>
      </c>
      <c r="V215" s="80">
        <v>50309</v>
      </c>
      <c r="W215" s="80" t="s">
        <v>3177</v>
      </c>
      <c r="X215" s="80"/>
      <c r="Y215" s="80" t="s">
        <v>3177</v>
      </c>
      <c r="Z215" s="80"/>
      <c r="AA215" s="80"/>
      <c r="AB215" s="80" t="s">
        <v>3177</v>
      </c>
      <c r="AC215" s="80"/>
      <c r="AD215" s="80" t="s">
        <v>3177</v>
      </c>
      <c r="AE215" s="80"/>
      <c r="AF215" s="80"/>
      <c r="AG215" s="80"/>
      <c r="AH215" s="80" t="s">
        <v>3177</v>
      </c>
      <c r="AI215" s="80"/>
      <c r="AJ215" s="80" t="s">
        <v>3177</v>
      </c>
      <c r="AK215" s="80" t="s">
        <v>3177</v>
      </c>
      <c r="AL215" s="80"/>
    </row>
    <row r="216" spans="1:38" s="18" customFormat="1" ht="17.45" customHeight="1">
      <c r="A216" s="78" t="s">
        <v>3369</v>
      </c>
      <c r="B216" s="78"/>
      <c r="C216" s="78" t="s">
        <v>3376</v>
      </c>
      <c r="D216" s="79">
        <v>6329</v>
      </c>
      <c r="E216" s="79">
        <v>1001</v>
      </c>
      <c r="F216" s="79">
        <v>6329</v>
      </c>
      <c r="G216" s="84">
        <v>1002</v>
      </c>
      <c r="H216" s="78" t="s">
        <v>3052</v>
      </c>
      <c r="I216" s="78" t="s">
        <v>38</v>
      </c>
      <c r="J216" s="78" t="s">
        <v>2907</v>
      </c>
      <c r="K216" s="78" t="b">
        <v>0</v>
      </c>
      <c r="L216" s="78" t="b">
        <v>0</v>
      </c>
      <c r="M216" s="78" t="b">
        <v>0</v>
      </c>
      <c r="N216" s="85">
        <v>0.9647</v>
      </c>
      <c r="O216" s="78" t="s">
        <v>3384</v>
      </c>
      <c r="P216" s="92" t="str">
        <f t="shared" si="12"/>
        <v>Yes</v>
      </c>
      <c r="Q216" s="92" t="str">
        <f t="shared" si="13"/>
        <v>Yes</v>
      </c>
      <c r="R216" s="78" t="s">
        <v>3412</v>
      </c>
      <c r="S216" s="93" t="s">
        <v>3396</v>
      </c>
      <c r="T216" s="93" t="s">
        <v>3397</v>
      </c>
      <c r="U216" s="79">
        <v>12817</v>
      </c>
      <c r="V216" s="79">
        <v>50301</v>
      </c>
      <c r="W216" s="78" t="s">
        <v>3421</v>
      </c>
      <c r="X216" s="78"/>
      <c r="Y216" s="24" t="s">
        <v>64</v>
      </c>
      <c r="Z216" s="78"/>
      <c r="AA216" s="78" t="s">
        <v>3421</v>
      </c>
      <c r="AB216" s="84"/>
      <c r="AC216" s="78" t="s">
        <v>3421</v>
      </c>
      <c r="AD216" s="84"/>
      <c r="AE216" s="78"/>
      <c r="AF216" s="84"/>
      <c r="AG216" s="78" t="s">
        <v>3421</v>
      </c>
      <c r="AH216" s="84"/>
      <c r="AI216" s="78" t="s">
        <v>3421</v>
      </c>
      <c r="AJ216" s="84"/>
      <c r="AK216" s="78" t="s">
        <v>3421</v>
      </c>
      <c r="AL216" s="84"/>
    </row>
    <row r="217" spans="1:38" s="18" customFormat="1" ht="17.45" customHeight="1">
      <c r="A217" s="24" t="s">
        <v>1709</v>
      </c>
      <c r="B217" s="24"/>
      <c r="C217" s="24" t="s">
        <v>1710</v>
      </c>
      <c r="D217" s="25">
        <v>1343</v>
      </c>
      <c r="E217" s="25">
        <v>1001</v>
      </c>
      <c r="F217" s="25">
        <v>1343</v>
      </c>
      <c r="G217" s="25">
        <v>1002</v>
      </c>
      <c r="H217" s="24" t="s">
        <v>439</v>
      </c>
      <c r="I217" s="24" t="s">
        <v>38</v>
      </c>
      <c r="J217" s="24" t="s">
        <v>39</v>
      </c>
      <c r="K217" s="24" t="b">
        <v>0</v>
      </c>
      <c r="L217" s="24" t="b">
        <v>0</v>
      </c>
      <c r="M217" s="24" t="b">
        <v>0</v>
      </c>
      <c r="N217" s="29">
        <v>0.96450000000000002</v>
      </c>
      <c r="O217" s="24" t="s">
        <v>1711</v>
      </c>
      <c r="P217" s="92" t="str">
        <f t="shared" si="12"/>
        <v>Yes</v>
      </c>
      <c r="Q217" s="92" t="str">
        <f t="shared" si="13"/>
        <v>Yes</v>
      </c>
      <c r="R217" s="24" t="s">
        <v>1712</v>
      </c>
      <c r="S217" s="30" t="s">
        <v>1713</v>
      </c>
      <c r="T217" s="30" t="s">
        <v>1714</v>
      </c>
      <c r="U217" s="25">
        <v>11052</v>
      </c>
      <c r="V217" s="25">
        <v>10001</v>
      </c>
      <c r="W217" s="22" t="s">
        <v>3816</v>
      </c>
      <c r="X217" s="24"/>
      <c r="Y217" s="24"/>
      <c r="Z217" s="24" t="s">
        <v>167</v>
      </c>
      <c r="AA217" s="24"/>
      <c r="AB217" s="24" t="s">
        <v>167</v>
      </c>
      <c r="AC217" s="24"/>
      <c r="AD217" s="22" t="s">
        <v>167</v>
      </c>
      <c r="AE217" s="24"/>
      <c r="AF217" s="24" t="s">
        <v>167</v>
      </c>
      <c r="AG217" s="24"/>
      <c r="AH217" s="24" t="s">
        <v>64</v>
      </c>
      <c r="AI217" s="24"/>
      <c r="AJ217" s="24" t="s">
        <v>64</v>
      </c>
      <c r="AK217" s="24"/>
      <c r="AL217" s="24" t="s">
        <v>64</v>
      </c>
    </row>
    <row r="218" spans="1:38" s="18" customFormat="1" ht="17.45" customHeight="1">
      <c r="A218" s="24" t="s">
        <v>1715</v>
      </c>
      <c r="B218" s="24"/>
      <c r="C218" s="24" t="s">
        <v>1716</v>
      </c>
      <c r="D218" s="22">
        <v>1885</v>
      </c>
      <c r="E218" s="22">
        <v>1001</v>
      </c>
      <c r="F218" s="22">
        <v>1885</v>
      </c>
      <c r="G218" s="22">
        <v>1002</v>
      </c>
      <c r="H218" s="24" t="s">
        <v>37</v>
      </c>
      <c r="I218" s="24" t="s">
        <v>382</v>
      </c>
      <c r="J218" s="24" t="s">
        <v>375</v>
      </c>
      <c r="K218" s="24" t="b">
        <v>0</v>
      </c>
      <c r="L218" s="24" t="b">
        <v>0</v>
      </c>
      <c r="M218" s="24" t="b">
        <v>0</v>
      </c>
      <c r="N218" s="29">
        <v>0.96150000000000002</v>
      </c>
      <c r="O218" s="22" t="s">
        <v>1717</v>
      </c>
      <c r="P218" s="92" t="str">
        <f t="shared" si="12"/>
        <v>Yes</v>
      </c>
      <c r="Q218" s="92" t="str">
        <f t="shared" si="13"/>
        <v>Yes</v>
      </c>
      <c r="R218" s="22" t="s">
        <v>1718</v>
      </c>
      <c r="S218" s="30" t="s">
        <v>1719</v>
      </c>
      <c r="T218" s="30" t="s">
        <v>1720</v>
      </c>
      <c r="U218" s="22">
        <v>10539</v>
      </c>
      <c r="V218" s="22">
        <v>50301</v>
      </c>
      <c r="W218" s="24" t="s">
        <v>64</v>
      </c>
      <c r="X218" s="24"/>
      <c r="Y218" s="24" t="s">
        <v>64</v>
      </c>
      <c r="Z218" s="24"/>
      <c r="AA218" s="24" t="s">
        <v>64</v>
      </c>
      <c r="AB218" s="24"/>
      <c r="AC218" s="24" t="s">
        <v>64</v>
      </c>
      <c r="AD218" s="24"/>
      <c r="AE218" s="24"/>
      <c r="AF218" s="22"/>
      <c r="AG218" s="24"/>
      <c r="AH218" s="22"/>
      <c r="AI218" s="24"/>
      <c r="AJ218" s="22"/>
      <c r="AK218" s="24"/>
      <c r="AL218" s="22"/>
    </row>
    <row r="219" spans="1:38" s="18" customFormat="1" ht="17.45" customHeight="1">
      <c r="A219" s="22" t="s">
        <v>1721</v>
      </c>
      <c r="B219" s="22"/>
      <c r="C219" s="22" t="s">
        <v>1722</v>
      </c>
      <c r="D219" s="22">
        <v>1942</v>
      </c>
      <c r="E219" s="22">
        <v>1001</v>
      </c>
      <c r="F219" s="22">
        <v>1942</v>
      </c>
      <c r="G219" s="22">
        <v>1002</v>
      </c>
      <c r="H219" s="22" t="s">
        <v>53</v>
      </c>
      <c r="I219" s="22" t="s">
        <v>1137</v>
      </c>
      <c r="J219" s="22"/>
      <c r="K219" s="24" t="b">
        <v>0</v>
      </c>
      <c r="L219" s="24" t="b">
        <v>0</v>
      </c>
      <c r="M219" s="22" t="b">
        <v>0</v>
      </c>
      <c r="N219" s="29">
        <v>0.97529999999999994</v>
      </c>
      <c r="O219" s="22" t="s">
        <v>1723</v>
      </c>
      <c r="P219" s="92" t="str">
        <f t="shared" si="12"/>
        <v>Yes</v>
      </c>
      <c r="Q219" s="92" t="str">
        <f t="shared" si="13"/>
        <v>Yes</v>
      </c>
      <c r="R219" s="22" t="s">
        <v>1724</v>
      </c>
      <c r="S219" s="30" t="s">
        <v>1725</v>
      </c>
      <c r="T219" s="30" t="s">
        <v>1726</v>
      </c>
      <c r="U219" s="22">
        <v>18608</v>
      </c>
      <c r="V219" s="22">
        <v>50300</v>
      </c>
      <c r="W219" s="22" t="s">
        <v>44</v>
      </c>
      <c r="X219" s="22"/>
      <c r="Y219" s="24" t="s">
        <v>64</v>
      </c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</row>
    <row r="220" spans="1:38" s="18" customFormat="1" ht="17.45" customHeight="1">
      <c r="A220" s="24" t="s">
        <v>1736</v>
      </c>
      <c r="B220" s="24"/>
      <c r="C220" s="24" t="s">
        <v>1737</v>
      </c>
      <c r="D220" s="25">
        <v>1308</v>
      </c>
      <c r="E220" s="25">
        <v>1001</v>
      </c>
      <c r="F220" s="25">
        <v>1308</v>
      </c>
      <c r="G220" s="25">
        <v>1002</v>
      </c>
      <c r="H220" s="24" t="s">
        <v>37</v>
      </c>
      <c r="I220" s="24" t="s">
        <v>38</v>
      </c>
      <c r="J220" s="24" t="s">
        <v>203</v>
      </c>
      <c r="K220" s="24" t="b">
        <v>0</v>
      </c>
      <c r="L220" s="24" t="b">
        <v>0</v>
      </c>
      <c r="M220" s="24" t="b">
        <v>0</v>
      </c>
      <c r="N220" s="29">
        <v>0.96560000000000001</v>
      </c>
      <c r="O220" s="24" t="s">
        <v>1738</v>
      </c>
      <c r="P220" s="92" t="str">
        <f t="shared" si="12"/>
        <v>Yes</v>
      </c>
      <c r="Q220" s="92" t="str">
        <f t="shared" si="13"/>
        <v>Yes</v>
      </c>
      <c r="R220" s="24" t="s">
        <v>1739</v>
      </c>
      <c r="S220" s="30" t="s">
        <v>1740</v>
      </c>
      <c r="T220" s="30" t="s">
        <v>1741</v>
      </c>
      <c r="U220" s="25">
        <v>12506</v>
      </c>
      <c r="V220" s="25">
        <v>10001</v>
      </c>
      <c r="W220" s="24" t="s">
        <v>64</v>
      </c>
      <c r="X220" s="24"/>
      <c r="Y220" s="24" t="s">
        <v>64</v>
      </c>
      <c r="Z220" s="24"/>
      <c r="AA220" s="24" t="s">
        <v>3817</v>
      </c>
      <c r="AB220" s="22" t="s">
        <v>167</v>
      </c>
      <c r="AC220" s="24" t="s">
        <v>124</v>
      </c>
      <c r="AD220" s="22" t="s">
        <v>167</v>
      </c>
      <c r="AE220" s="24" t="s">
        <v>124</v>
      </c>
      <c r="AF220" s="24" t="s">
        <v>167</v>
      </c>
      <c r="AG220" s="24"/>
      <c r="AH220" s="24" t="s">
        <v>64</v>
      </c>
      <c r="AI220" s="24"/>
      <c r="AJ220" s="24" t="s">
        <v>64</v>
      </c>
      <c r="AK220" s="24"/>
      <c r="AL220" s="24" t="s">
        <v>64</v>
      </c>
    </row>
    <row r="221" spans="1:38" s="18" customFormat="1" ht="17.45" customHeight="1">
      <c r="A221" s="22" t="s">
        <v>1742</v>
      </c>
      <c r="B221" s="22"/>
      <c r="C221" s="22" t="s">
        <v>1743</v>
      </c>
      <c r="D221" s="22">
        <v>1905</v>
      </c>
      <c r="E221" s="22">
        <v>1001</v>
      </c>
      <c r="F221" s="22">
        <v>1905</v>
      </c>
      <c r="G221" s="22">
        <v>1002</v>
      </c>
      <c r="H221" s="22" t="s">
        <v>37</v>
      </c>
      <c r="I221" s="22" t="s">
        <v>38</v>
      </c>
      <c r="J221" s="22" t="s">
        <v>68</v>
      </c>
      <c r="K221" s="24" t="b">
        <v>0</v>
      </c>
      <c r="L221" s="24" t="b">
        <v>0</v>
      </c>
      <c r="M221" s="22" t="b">
        <v>1</v>
      </c>
      <c r="N221" s="29">
        <v>0.96</v>
      </c>
      <c r="O221" s="22" t="s">
        <v>1744</v>
      </c>
      <c r="P221" s="92" t="str">
        <f t="shared" si="12"/>
        <v>Yes</v>
      </c>
      <c r="Q221" s="92" t="str">
        <f t="shared" si="13"/>
        <v>Yes</v>
      </c>
      <c r="R221" s="22" t="s">
        <v>1745</v>
      </c>
      <c r="S221" s="30" t="s">
        <v>1746</v>
      </c>
      <c r="T221" s="30" t="s">
        <v>1747</v>
      </c>
      <c r="U221" s="22">
        <v>10628</v>
      </c>
      <c r="V221" s="22">
        <v>50300</v>
      </c>
      <c r="W221" s="24" t="s">
        <v>64</v>
      </c>
      <c r="X221" s="22"/>
      <c r="Y221" s="24" t="s">
        <v>64</v>
      </c>
      <c r="Z221" s="22"/>
      <c r="AA221" s="22" t="s">
        <v>64</v>
      </c>
      <c r="AB221" s="22"/>
      <c r="AC221" s="22" t="s">
        <v>64</v>
      </c>
      <c r="AD221" s="22"/>
      <c r="AE221" s="22" t="s">
        <v>64</v>
      </c>
      <c r="AF221" s="22"/>
      <c r="AG221" s="22"/>
      <c r="AH221" s="22"/>
      <c r="AI221" s="22"/>
      <c r="AJ221" s="22"/>
      <c r="AK221" s="22"/>
      <c r="AL221" s="22"/>
    </row>
    <row r="222" spans="1:38" s="18" customFormat="1" ht="17.45" customHeight="1">
      <c r="A222" s="78" t="s">
        <v>2913</v>
      </c>
      <c r="B222" s="78"/>
      <c r="C222" s="78" t="s">
        <v>2918</v>
      </c>
      <c r="D222" s="79">
        <v>5697</v>
      </c>
      <c r="E222" s="79">
        <v>1001</v>
      </c>
      <c r="F222" s="79">
        <v>5697</v>
      </c>
      <c r="G222" s="78">
        <v>1002</v>
      </c>
      <c r="H222" s="78" t="s">
        <v>3023</v>
      </c>
      <c r="I222" s="78" t="s">
        <v>54</v>
      </c>
      <c r="J222" s="78"/>
      <c r="K222" s="78" t="b">
        <v>0</v>
      </c>
      <c r="L222" s="24" t="b">
        <v>0</v>
      </c>
      <c r="M222" s="78" t="b">
        <v>0</v>
      </c>
      <c r="N222" s="85">
        <v>0.95109999999999995</v>
      </c>
      <c r="O222" s="78" t="s">
        <v>2926</v>
      </c>
      <c r="P222" s="92" t="str">
        <f t="shared" si="12"/>
        <v>Yes</v>
      </c>
      <c r="Q222" s="92" t="str">
        <f t="shared" si="13"/>
        <v>Yes</v>
      </c>
      <c r="R222" s="78" t="s">
        <v>2948</v>
      </c>
      <c r="S222" s="93" t="s">
        <v>2936</v>
      </c>
      <c r="T222" s="93" t="s">
        <v>2937</v>
      </c>
      <c r="U222" s="94">
        <v>20530</v>
      </c>
      <c r="V222" s="94">
        <v>50300</v>
      </c>
      <c r="W222" s="78" t="s">
        <v>64</v>
      </c>
      <c r="X222" s="78"/>
      <c r="Y222" s="78" t="s">
        <v>64</v>
      </c>
      <c r="Z222" s="78"/>
      <c r="AA222" s="78" t="s">
        <v>64</v>
      </c>
      <c r="AB222" s="78"/>
      <c r="AC222" s="78" t="s">
        <v>64</v>
      </c>
      <c r="AD222" s="78"/>
      <c r="AE222" s="78"/>
      <c r="AF222" s="78"/>
      <c r="AG222" s="78" t="s">
        <v>64</v>
      </c>
      <c r="AH222" s="78"/>
      <c r="AI222" s="78" t="s">
        <v>64</v>
      </c>
      <c r="AJ222" s="78"/>
      <c r="AK222" s="78" t="s">
        <v>64</v>
      </c>
      <c r="AL222" s="78"/>
    </row>
    <row r="223" spans="1:38" s="18" customFormat="1" ht="17.45" customHeight="1">
      <c r="A223" s="22" t="s">
        <v>1757</v>
      </c>
      <c r="B223" s="22"/>
      <c r="C223" s="111" t="s">
        <v>1758</v>
      </c>
      <c r="D223" s="22">
        <v>1903</v>
      </c>
      <c r="E223" s="22">
        <v>1001</v>
      </c>
      <c r="F223" s="22">
        <v>1903</v>
      </c>
      <c r="G223" s="22">
        <v>1002</v>
      </c>
      <c r="H223" s="22" t="s">
        <v>37</v>
      </c>
      <c r="I223" s="22" t="s">
        <v>38</v>
      </c>
      <c r="J223" s="22" t="s">
        <v>1759</v>
      </c>
      <c r="K223" s="24" t="b">
        <v>0</v>
      </c>
      <c r="L223" s="24" t="b">
        <v>0</v>
      </c>
      <c r="M223" s="24" t="b">
        <v>0</v>
      </c>
      <c r="N223" s="29">
        <v>0.96040000000000003</v>
      </c>
      <c r="O223" s="22" t="s">
        <v>1760</v>
      </c>
      <c r="P223" s="92" t="str">
        <f t="shared" si="12"/>
        <v>Yes</v>
      </c>
      <c r="Q223" s="92" t="str">
        <f t="shared" si="13"/>
        <v>Yes</v>
      </c>
      <c r="R223" s="22" t="s">
        <v>1761</v>
      </c>
      <c r="S223" s="30" t="s">
        <v>1762</v>
      </c>
      <c r="T223" s="30" t="s">
        <v>1763</v>
      </c>
      <c r="U223" s="22">
        <v>10606</v>
      </c>
      <c r="V223" s="22">
        <v>50300</v>
      </c>
      <c r="W223" s="24" t="s">
        <v>64</v>
      </c>
      <c r="X223" s="22"/>
      <c r="Y223" s="24" t="s">
        <v>64</v>
      </c>
      <c r="Z223" s="22"/>
      <c r="AA223" s="22" t="s">
        <v>1340</v>
      </c>
      <c r="AB223" s="22" t="s">
        <v>64</v>
      </c>
      <c r="AC223" s="22" t="s">
        <v>1340</v>
      </c>
      <c r="AD223" s="22" t="s">
        <v>64</v>
      </c>
      <c r="AE223" s="22" t="s">
        <v>1340</v>
      </c>
      <c r="AF223" s="22" t="s">
        <v>64</v>
      </c>
      <c r="AG223" s="22"/>
      <c r="AH223" s="22"/>
      <c r="AI223" s="22"/>
      <c r="AJ223" s="22"/>
      <c r="AK223" s="22"/>
      <c r="AL223" s="22"/>
    </row>
    <row r="224" spans="1:38" s="18" customFormat="1" ht="17.45" customHeight="1">
      <c r="A224" s="22" t="s">
        <v>1785</v>
      </c>
      <c r="B224" s="22"/>
      <c r="C224" s="22" t="s">
        <v>1786</v>
      </c>
      <c r="D224" s="22">
        <v>1008</v>
      </c>
      <c r="E224" s="22">
        <v>1001</v>
      </c>
      <c r="F224" s="22">
        <v>1008</v>
      </c>
      <c r="G224" s="22">
        <v>1002</v>
      </c>
      <c r="H224" s="22" t="s">
        <v>439</v>
      </c>
      <c r="I224" s="22" t="s">
        <v>38</v>
      </c>
      <c r="J224" s="22" t="s">
        <v>203</v>
      </c>
      <c r="K224" s="24" t="b">
        <v>0</v>
      </c>
      <c r="L224" s="24" t="b">
        <v>0</v>
      </c>
      <c r="M224" s="22" t="b">
        <v>1</v>
      </c>
      <c r="N224" s="29">
        <v>0.95879999999999999</v>
      </c>
      <c r="O224" s="22" t="s">
        <v>1787</v>
      </c>
      <c r="P224" s="92" t="str">
        <f t="shared" si="12"/>
        <v>Yes</v>
      </c>
      <c r="Q224" s="92" t="str">
        <f t="shared" si="13"/>
        <v>Yes</v>
      </c>
      <c r="R224" s="22" t="s">
        <v>1788</v>
      </c>
      <c r="S224" s="30" t="s">
        <v>1789</v>
      </c>
      <c r="T224" s="30" t="s">
        <v>1790</v>
      </c>
      <c r="U224" s="22">
        <v>10041</v>
      </c>
      <c r="V224" s="22">
        <v>10002</v>
      </c>
      <c r="W224" s="24" t="s">
        <v>64</v>
      </c>
      <c r="X224" s="21"/>
      <c r="Y224" s="21" t="s">
        <v>3818</v>
      </c>
      <c r="Z224" s="21" t="s">
        <v>124</v>
      </c>
      <c r="AA224" s="21" t="s">
        <v>167</v>
      </c>
      <c r="AB224" s="21" t="s">
        <v>124</v>
      </c>
      <c r="AC224" s="21" t="s">
        <v>167</v>
      </c>
      <c r="AD224" s="21" t="s">
        <v>124</v>
      </c>
      <c r="AE224" s="21" t="s">
        <v>167</v>
      </c>
      <c r="AF224" s="21" t="s">
        <v>124</v>
      </c>
      <c r="AG224" s="21"/>
      <c r="AH224" s="21" t="s">
        <v>124</v>
      </c>
      <c r="AI224" s="21"/>
      <c r="AJ224" s="21" t="s">
        <v>124</v>
      </c>
      <c r="AK224" s="21"/>
      <c r="AL224" s="21" t="s">
        <v>124</v>
      </c>
    </row>
    <row r="225" spans="1:38" s="18" customFormat="1" ht="17.45" customHeight="1">
      <c r="A225" s="24" t="s">
        <v>1791</v>
      </c>
      <c r="B225" s="24"/>
      <c r="C225" s="24" t="s">
        <v>1792</v>
      </c>
      <c r="D225" s="25">
        <v>1254</v>
      </c>
      <c r="E225" s="25">
        <v>1001</v>
      </c>
      <c r="F225" s="25">
        <v>1254</v>
      </c>
      <c r="G225" s="25">
        <v>1002</v>
      </c>
      <c r="H225" s="24" t="s">
        <v>37</v>
      </c>
      <c r="I225" s="24" t="s">
        <v>38</v>
      </c>
      <c r="J225" s="24" t="s">
        <v>75</v>
      </c>
      <c r="K225" s="24" t="b">
        <v>0</v>
      </c>
      <c r="L225" s="24" t="b">
        <v>0</v>
      </c>
      <c r="M225" s="24" t="b">
        <v>0</v>
      </c>
      <c r="N225" s="29">
        <v>0.96060000000000001</v>
      </c>
      <c r="O225" s="24" t="s">
        <v>1793</v>
      </c>
      <c r="P225" s="92" t="str">
        <f t="shared" si="12"/>
        <v>Yes</v>
      </c>
      <c r="Q225" s="92" t="str">
        <f t="shared" si="13"/>
        <v>Yes</v>
      </c>
      <c r="R225" s="24" t="s">
        <v>1794</v>
      </c>
      <c r="S225" s="30" t="s">
        <v>1795</v>
      </c>
      <c r="T225" s="30" t="s">
        <v>1796</v>
      </c>
      <c r="U225" s="25">
        <v>10126</v>
      </c>
      <c r="V225" s="25">
        <v>10001</v>
      </c>
      <c r="W225" s="22" t="s">
        <v>3816</v>
      </c>
      <c r="X225" s="24"/>
      <c r="Y225" s="24"/>
      <c r="Z225" s="22" t="s">
        <v>64</v>
      </c>
      <c r="AA225" s="24"/>
      <c r="AB225" s="22" t="s">
        <v>64</v>
      </c>
      <c r="AC225" s="24"/>
      <c r="AD225" s="22" t="s">
        <v>64</v>
      </c>
      <c r="AE225" s="24"/>
      <c r="AF225" s="24" t="s">
        <v>64</v>
      </c>
      <c r="AG225" s="24"/>
      <c r="AH225" s="24" t="s">
        <v>64</v>
      </c>
      <c r="AI225" s="24"/>
      <c r="AJ225" s="22" t="s">
        <v>64</v>
      </c>
      <c r="AK225" s="24"/>
      <c r="AL225" s="24" t="s">
        <v>64</v>
      </c>
    </row>
    <row r="226" spans="1:38" s="18" customFormat="1" ht="17.45" customHeight="1">
      <c r="A226" s="78" t="s">
        <v>3185</v>
      </c>
      <c r="B226" s="78"/>
      <c r="C226" s="78" t="s">
        <v>3225</v>
      </c>
      <c r="D226" s="78">
        <v>6217</v>
      </c>
      <c r="E226" s="78">
        <v>1001</v>
      </c>
      <c r="F226" s="78">
        <v>6217</v>
      </c>
      <c r="G226" s="78">
        <v>1002</v>
      </c>
      <c r="H226" s="78" t="s">
        <v>3235</v>
      </c>
      <c r="I226" s="78" t="s">
        <v>38</v>
      </c>
      <c r="J226" s="78" t="s">
        <v>3056</v>
      </c>
      <c r="K226" s="78" t="b">
        <v>0</v>
      </c>
      <c r="L226" s="24" t="b">
        <v>0</v>
      </c>
      <c r="M226" s="78" t="b">
        <v>0</v>
      </c>
      <c r="N226" s="88">
        <v>0.96150000000000002</v>
      </c>
      <c r="O226" s="78" t="s">
        <v>3194</v>
      </c>
      <c r="P226" s="92" t="str">
        <f t="shared" si="12"/>
        <v>Yes</v>
      </c>
      <c r="Q226" s="92" t="str">
        <f t="shared" si="13"/>
        <v>Yes</v>
      </c>
      <c r="R226" s="78" t="s">
        <v>3233</v>
      </c>
      <c r="S226" s="78" t="s">
        <v>3205</v>
      </c>
      <c r="T226" s="78" t="s">
        <v>3206</v>
      </c>
      <c r="U226" s="84">
        <v>20730</v>
      </c>
      <c r="V226" s="84">
        <v>50300</v>
      </c>
      <c r="W226" s="78" t="s">
        <v>3226</v>
      </c>
      <c r="X226" s="78"/>
      <c r="Y226" s="78" t="s">
        <v>3226</v>
      </c>
      <c r="Z226" s="78"/>
      <c r="AA226" s="78" t="s">
        <v>3226</v>
      </c>
      <c r="AB226" s="78"/>
      <c r="AC226" s="78" t="s">
        <v>3226</v>
      </c>
      <c r="AD226" s="78"/>
      <c r="AE226" s="78"/>
      <c r="AF226" s="78"/>
      <c r="AG226" s="78" t="s">
        <v>3226</v>
      </c>
      <c r="AH226" s="78"/>
      <c r="AI226" s="78" t="s">
        <v>3226</v>
      </c>
      <c r="AJ226" s="78"/>
      <c r="AK226" s="78" t="s">
        <v>3226</v>
      </c>
      <c r="AL226" s="78"/>
    </row>
    <row r="227" spans="1:38" s="18" customFormat="1" ht="17.45" customHeight="1">
      <c r="A227" s="78" t="s">
        <v>3079</v>
      </c>
      <c r="B227" s="78"/>
      <c r="C227" s="78" t="s">
        <v>3080</v>
      </c>
      <c r="D227" s="79">
        <v>6073</v>
      </c>
      <c r="E227" s="79">
        <v>1001</v>
      </c>
      <c r="F227" s="79">
        <v>6073</v>
      </c>
      <c r="G227" s="79">
        <v>1002</v>
      </c>
      <c r="H227" s="78" t="s">
        <v>3133</v>
      </c>
      <c r="I227" s="78" t="s">
        <v>38</v>
      </c>
      <c r="J227" s="78" t="s">
        <v>3134</v>
      </c>
      <c r="K227" s="78" t="b">
        <v>0</v>
      </c>
      <c r="L227" s="24" t="b">
        <v>0</v>
      </c>
      <c r="M227" s="78" t="b">
        <v>0</v>
      </c>
      <c r="N227" s="85">
        <v>0.96120000000000005</v>
      </c>
      <c r="O227" s="78" t="s">
        <v>3106</v>
      </c>
      <c r="P227" s="92" t="str">
        <f t="shared" si="12"/>
        <v>Yes</v>
      </c>
      <c r="Q227" s="92" t="str">
        <f t="shared" si="13"/>
        <v>Yes</v>
      </c>
      <c r="R227" s="78" t="s">
        <v>3090</v>
      </c>
      <c r="S227" s="93" t="s">
        <v>3118</v>
      </c>
      <c r="T227" s="93" t="s">
        <v>3119</v>
      </c>
      <c r="U227" s="79">
        <v>10809</v>
      </c>
      <c r="V227" s="79">
        <v>50300</v>
      </c>
      <c r="W227" s="78" t="s">
        <v>64</v>
      </c>
      <c r="X227" s="139"/>
      <c r="Y227" s="78" t="s">
        <v>64</v>
      </c>
      <c r="Z227" s="139"/>
      <c r="AA227" s="78" t="s">
        <v>64</v>
      </c>
      <c r="AB227" s="139"/>
      <c r="AC227" s="78" t="s">
        <v>64</v>
      </c>
      <c r="AD227" s="139"/>
      <c r="AE227" s="139"/>
      <c r="AF227" s="139"/>
      <c r="AG227" s="78" t="s">
        <v>64</v>
      </c>
      <c r="AH227" s="140"/>
      <c r="AI227" s="78" t="s">
        <v>64</v>
      </c>
      <c r="AJ227" s="140"/>
      <c r="AK227" s="78" t="s">
        <v>64</v>
      </c>
      <c r="AL227" s="140"/>
    </row>
    <row r="228" spans="1:38" s="18" customFormat="1" ht="17.45" customHeight="1">
      <c r="A228" s="78" t="s">
        <v>3537</v>
      </c>
      <c r="B228" s="78"/>
      <c r="C228" s="78" t="s">
        <v>3525</v>
      </c>
      <c r="D228" s="78">
        <v>6956</v>
      </c>
      <c r="E228" s="79">
        <v>1001</v>
      </c>
      <c r="F228" s="78">
        <v>6956</v>
      </c>
      <c r="G228" s="84">
        <v>1002</v>
      </c>
      <c r="H228" s="78" t="s">
        <v>53</v>
      </c>
      <c r="I228" s="78" t="s">
        <v>1137</v>
      </c>
      <c r="J228" s="78"/>
      <c r="K228" s="78" t="b">
        <v>0</v>
      </c>
      <c r="L228" s="78" t="b">
        <v>0</v>
      </c>
      <c r="M228" s="78" t="b">
        <v>0</v>
      </c>
      <c r="N228" s="85">
        <v>0.9607</v>
      </c>
      <c r="O228" s="78" t="s">
        <v>3534</v>
      </c>
      <c r="P228" s="92" t="str">
        <f t="shared" si="12"/>
        <v>Yes</v>
      </c>
      <c r="Q228" s="92" t="str">
        <f t="shared" si="13"/>
        <v>Yes</v>
      </c>
      <c r="R228" s="78" t="s">
        <v>3564</v>
      </c>
      <c r="S228" s="93" t="s">
        <v>3549</v>
      </c>
      <c r="T228" s="93" t="s">
        <v>3550</v>
      </c>
      <c r="U228" s="79">
        <v>21454</v>
      </c>
      <c r="V228" s="79">
        <v>50300</v>
      </c>
      <c r="W228" s="78" t="s">
        <v>3557</v>
      </c>
      <c r="X228" s="78"/>
      <c r="Y228" s="78" t="s">
        <v>3557</v>
      </c>
      <c r="Z228" s="78"/>
      <c r="AA228" s="78" t="s">
        <v>3020</v>
      </c>
      <c r="AB228" s="84"/>
      <c r="AC228" s="78" t="s">
        <v>3020</v>
      </c>
      <c r="AD228" s="84"/>
      <c r="AE228" s="78"/>
      <c r="AF228" s="84"/>
      <c r="AG228" s="78" t="s">
        <v>3020</v>
      </c>
      <c r="AH228" s="84"/>
      <c r="AI228" s="78" t="s">
        <v>3020</v>
      </c>
      <c r="AJ228" s="84"/>
      <c r="AK228" s="78" t="s">
        <v>3020</v>
      </c>
      <c r="AL228" s="84"/>
    </row>
    <row r="229" spans="1:38" s="18" customFormat="1" ht="17.45" customHeight="1">
      <c r="A229" s="22" t="s">
        <v>1809</v>
      </c>
      <c r="B229" s="22"/>
      <c r="C229" s="22" t="s">
        <v>1810</v>
      </c>
      <c r="D229" s="22">
        <v>1896</v>
      </c>
      <c r="E229" s="22">
        <v>1001</v>
      </c>
      <c r="F229" s="22">
        <v>1896</v>
      </c>
      <c r="G229" s="22">
        <v>1002</v>
      </c>
      <c r="H229" s="22" t="s">
        <v>83</v>
      </c>
      <c r="I229" s="22" t="s">
        <v>1023</v>
      </c>
      <c r="J229" s="22" t="s">
        <v>1353</v>
      </c>
      <c r="K229" s="24" t="b">
        <v>0</v>
      </c>
      <c r="L229" s="24" t="b">
        <v>0</v>
      </c>
      <c r="M229" s="24" t="b">
        <v>0</v>
      </c>
      <c r="N229" s="29" t="s">
        <v>1024</v>
      </c>
      <c r="O229" s="22" t="s">
        <v>1811</v>
      </c>
      <c r="P229" s="92" t="str">
        <f t="shared" si="12"/>
        <v>Yes</v>
      </c>
      <c r="Q229" s="92" t="str">
        <f t="shared" si="13"/>
        <v>Yes</v>
      </c>
      <c r="R229" s="22" t="s">
        <v>1812</v>
      </c>
      <c r="S229" s="30" t="s">
        <v>1813</v>
      </c>
      <c r="T229" s="30" t="s">
        <v>1814</v>
      </c>
      <c r="U229" s="22">
        <v>10542</v>
      </c>
      <c r="V229" s="22">
        <v>50301</v>
      </c>
      <c r="W229" s="24" t="s">
        <v>64</v>
      </c>
      <c r="X229" s="22"/>
      <c r="Y229" s="24" t="s">
        <v>64</v>
      </c>
      <c r="Z229" s="22"/>
      <c r="AA229" s="22" t="s">
        <v>64</v>
      </c>
      <c r="AB229" s="22"/>
      <c r="AC229" s="22" t="s">
        <v>64</v>
      </c>
      <c r="AD229" s="22"/>
      <c r="AE229" s="22" t="s">
        <v>64</v>
      </c>
      <c r="AF229" s="22"/>
      <c r="AG229" s="22"/>
      <c r="AH229" s="22" t="s">
        <v>124</v>
      </c>
      <c r="AI229" s="22"/>
      <c r="AJ229" s="22" t="s">
        <v>124</v>
      </c>
      <c r="AK229" s="22"/>
      <c r="AL229" s="22" t="s">
        <v>124</v>
      </c>
    </row>
    <row r="230" spans="1:38" s="18" customFormat="1" ht="17.45" customHeight="1">
      <c r="A230" s="78" t="s">
        <v>3368</v>
      </c>
      <c r="B230" s="78"/>
      <c r="C230" s="78" t="s">
        <v>3375</v>
      </c>
      <c r="D230" s="79">
        <v>6328</v>
      </c>
      <c r="E230" s="79">
        <v>1001</v>
      </c>
      <c r="F230" s="79">
        <v>6328</v>
      </c>
      <c r="G230" s="84">
        <v>1002</v>
      </c>
      <c r="H230" s="86" t="s">
        <v>83</v>
      </c>
      <c r="I230" s="86" t="s">
        <v>3422</v>
      </c>
      <c r="J230" s="86" t="s">
        <v>3423</v>
      </c>
      <c r="K230" s="78" t="b">
        <v>0</v>
      </c>
      <c r="L230" s="78" t="b">
        <v>1</v>
      </c>
      <c r="M230" s="78" t="b">
        <v>0</v>
      </c>
      <c r="N230" s="85">
        <v>0.97299999999999998</v>
      </c>
      <c r="O230" s="78" t="s">
        <v>3383</v>
      </c>
      <c r="P230" s="92" t="str">
        <f t="shared" si="12"/>
        <v>Yes</v>
      </c>
      <c r="Q230" s="92" t="str">
        <f t="shared" si="13"/>
        <v>Yes</v>
      </c>
      <c r="R230" s="78" t="s">
        <v>3411</v>
      </c>
      <c r="S230" s="93" t="s">
        <v>3394</v>
      </c>
      <c r="T230" s="93" t="s">
        <v>3395</v>
      </c>
      <c r="U230" s="79">
        <v>18696</v>
      </c>
      <c r="V230" s="79">
        <v>50300</v>
      </c>
      <c r="W230" s="78" t="s">
        <v>3421</v>
      </c>
      <c r="X230" s="78"/>
      <c r="Y230" s="24" t="s">
        <v>64</v>
      </c>
      <c r="Z230" s="78"/>
      <c r="AA230" s="78" t="s">
        <v>3421</v>
      </c>
      <c r="AB230" s="84"/>
      <c r="AC230" s="78" t="s">
        <v>3421</v>
      </c>
      <c r="AD230" s="84"/>
      <c r="AE230" s="78"/>
      <c r="AF230" s="84"/>
      <c r="AG230" s="78" t="s">
        <v>3421</v>
      </c>
      <c r="AH230" s="84"/>
      <c r="AI230" s="78" t="s">
        <v>3421</v>
      </c>
      <c r="AJ230" s="84"/>
      <c r="AK230" s="78"/>
      <c r="AL230" s="84"/>
    </row>
    <row r="231" spans="1:38" s="18" customFormat="1" ht="17.45" customHeight="1">
      <c r="A231" s="78" t="s">
        <v>3521</v>
      </c>
      <c r="B231" s="78"/>
      <c r="C231" s="78" t="s">
        <v>3528</v>
      </c>
      <c r="D231" s="78">
        <v>6959</v>
      </c>
      <c r="E231" s="79">
        <v>1001</v>
      </c>
      <c r="F231" s="78">
        <v>6959</v>
      </c>
      <c r="G231" s="84">
        <v>1002</v>
      </c>
      <c r="H231" s="78" t="s">
        <v>83</v>
      </c>
      <c r="I231" s="78" t="s">
        <v>3566</v>
      </c>
      <c r="J231" s="78" t="s">
        <v>3423</v>
      </c>
      <c r="K231" s="78" t="b">
        <v>0</v>
      </c>
      <c r="L231" s="78" t="b">
        <v>1</v>
      </c>
      <c r="M231" s="78" t="b">
        <v>0</v>
      </c>
      <c r="N231" s="85">
        <v>0.97299999999999998</v>
      </c>
      <c r="O231" s="78" t="s">
        <v>3536</v>
      </c>
      <c r="P231" s="92" t="str">
        <f t="shared" si="12"/>
        <v>Yes</v>
      </c>
      <c r="Q231" s="92" t="str">
        <f t="shared" si="13"/>
        <v>Yes</v>
      </c>
      <c r="R231" s="78" t="s">
        <v>3563</v>
      </c>
      <c r="S231" s="93" t="s">
        <v>3553</v>
      </c>
      <c r="T231" s="93" t="s">
        <v>3554</v>
      </c>
      <c r="U231" s="79">
        <v>10911</v>
      </c>
      <c r="V231" s="79">
        <v>50300</v>
      </c>
      <c r="W231" s="78" t="s">
        <v>3557</v>
      </c>
      <c r="X231" s="78"/>
      <c r="Y231" s="78" t="s">
        <v>3557</v>
      </c>
      <c r="Z231" s="78"/>
      <c r="AA231" s="78" t="s">
        <v>3020</v>
      </c>
      <c r="AB231" s="84"/>
      <c r="AC231" s="78" t="s">
        <v>3020</v>
      </c>
      <c r="AD231" s="84"/>
      <c r="AE231" s="78"/>
      <c r="AF231" s="84"/>
      <c r="AG231" s="78" t="s">
        <v>3020</v>
      </c>
      <c r="AH231" s="84"/>
      <c r="AI231" s="78" t="s">
        <v>3020</v>
      </c>
      <c r="AJ231" s="84"/>
      <c r="AK231" s="78" t="s">
        <v>3020</v>
      </c>
      <c r="AL231" s="84"/>
    </row>
    <row r="232" spans="1:38" s="18" customFormat="1" ht="17.45" customHeight="1">
      <c r="A232" s="24" t="s">
        <v>1818</v>
      </c>
      <c r="B232" s="24"/>
      <c r="C232" s="24" t="s">
        <v>1819</v>
      </c>
      <c r="D232" s="22">
        <v>2073</v>
      </c>
      <c r="E232" s="22">
        <v>1001</v>
      </c>
      <c r="F232" s="22">
        <v>2073</v>
      </c>
      <c r="G232" s="22">
        <v>1002</v>
      </c>
      <c r="H232" s="24" t="s">
        <v>37</v>
      </c>
      <c r="I232" s="24" t="s">
        <v>38</v>
      </c>
      <c r="J232" s="22" t="s">
        <v>75</v>
      </c>
      <c r="K232" s="24" t="b">
        <v>0</v>
      </c>
      <c r="L232" s="24" t="b">
        <v>0</v>
      </c>
      <c r="M232" s="37" t="b">
        <v>0</v>
      </c>
      <c r="N232" s="29">
        <v>0.96079999999999999</v>
      </c>
      <c r="O232" s="22" t="s">
        <v>1820</v>
      </c>
      <c r="P232" s="92" t="str">
        <f t="shared" si="12"/>
        <v>Yes</v>
      </c>
      <c r="Q232" s="92" t="str">
        <f t="shared" si="13"/>
        <v>Yes</v>
      </c>
      <c r="R232" s="24" t="s">
        <v>1821</v>
      </c>
      <c r="S232" s="30" t="s">
        <v>1822</v>
      </c>
      <c r="T232" s="30" t="s">
        <v>1823</v>
      </c>
      <c r="U232" s="22">
        <v>10733</v>
      </c>
      <c r="V232" s="22">
        <v>50300</v>
      </c>
      <c r="W232" s="24" t="s">
        <v>64</v>
      </c>
      <c r="X232" s="24"/>
      <c r="Y232" s="24" t="s">
        <v>64</v>
      </c>
      <c r="Z232" s="24"/>
      <c r="AA232" s="22" t="s">
        <v>64</v>
      </c>
      <c r="AB232" s="22"/>
      <c r="AC232" s="22" t="s">
        <v>64</v>
      </c>
      <c r="AD232" s="22"/>
      <c r="AE232" s="22"/>
      <c r="AF232" s="22"/>
      <c r="AG232" s="22" t="s">
        <v>64</v>
      </c>
      <c r="AH232" s="22"/>
      <c r="AI232" s="22" t="s">
        <v>64</v>
      </c>
      <c r="AJ232" s="22"/>
      <c r="AK232" s="22"/>
      <c r="AL232" s="22"/>
    </row>
    <row r="233" spans="1:38" s="18" customFormat="1" ht="17.45" customHeight="1">
      <c r="A233" s="78" t="s">
        <v>3029</v>
      </c>
      <c r="B233" s="78"/>
      <c r="C233" s="78" t="s">
        <v>1827</v>
      </c>
      <c r="D233" s="79">
        <v>1737</v>
      </c>
      <c r="E233" s="78">
        <v>1001</v>
      </c>
      <c r="F233" s="84">
        <v>1737</v>
      </c>
      <c r="G233" s="84">
        <v>1002</v>
      </c>
      <c r="H233" s="84" t="s">
        <v>37</v>
      </c>
      <c r="I233" s="84" t="s">
        <v>38</v>
      </c>
      <c r="J233" s="84" t="s">
        <v>375</v>
      </c>
      <c r="K233" s="78" t="b">
        <v>0</v>
      </c>
      <c r="L233" s="24" t="b">
        <v>0</v>
      </c>
      <c r="M233" s="78" t="b">
        <v>0</v>
      </c>
      <c r="N233" s="85">
        <v>0.96120000000000005</v>
      </c>
      <c r="O233" s="84" t="s">
        <v>1828</v>
      </c>
      <c r="P233" s="92" t="str">
        <f t="shared" si="12"/>
        <v>Yes</v>
      </c>
      <c r="Q233" s="92" t="str">
        <f t="shared" si="13"/>
        <v>Yes</v>
      </c>
      <c r="R233" s="78" t="s">
        <v>3037</v>
      </c>
      <c r="S233" s="93" t="s">
        <v>2994</v>
      </c>
      <c r="T233" s="93" t="s">
        <v>2995</v>
      </c>
      <c r="U233" s="93">
        <v>11167</v>
      </c>
      <c r="V233" s="93">
        <v>40200</v>
      </c>
      <c r="W233" s="84" t="s">
        <v>3020</v>
      </c>
      <c r="X233" s="129"/>
      <c r="Y233" s="129"/>
      <c r="Z233" s="84" t="s">
        <v>3020</v>
      </c>
      <c r="AA233" s="129"/>
      <c r="AB233" s="84" t="s">
        <v>3020</v>
      </c>
      <c r="AC233" s="129"/>
      <c r="AD233" s="84" t="s">
        <v>3020</v>
      </c>
      <c r="AE233" s="129"/>
      <c r="AF233" s="84"/>
      <c r="AG233" s="129"/>
      <c r="AH233" s="84" t="s">
        <v>3020</v>
      </c>
      <c r="AI233" s="129"/>
      <c r="AJ233" s="84" t="s">
        <v>3020</v>
      </c>
      <c r="AK233" s="129"/>
      <c r="AL233" s="84" t="s">
        <v>3020</v>
      </c>
    </row>
    <row r="234" spans="1:38" s="18" customFormat="1" ht="17.45" customHeight="1">
      <c r="A234" s="78" t="s">
        <v>1837</v>
      </c>
      <c r="B234" s="78"/>
      <c r="C234" s="78" t="s">
        <v>1838</v>
      </c>
      <c r="D234" s="78">
        <v>4298</v>
      </c>
      <c r="E234" s="78">
        <v>1001</v>
      </c>
      <c r="F234" s="78">
        <v>4298</v>
      </c>
      <c r="G234" s="78">
        <v>1002</v>
      </c>
      <c r="H234" s="78" t="s">
        <v>53</v>
      </c>
      <c r="I234" s="78" t="s">
        <v>3024</v>
      </c>
      <c r="J234" s="78"/>
      <c r="K234" s="24" t="b">
        <v>0</v>
      </c>
      <c r="L234" s="24" t="b">
        <v>0</v>
      </c>
      <c r="M234" s="78" t="b">
        <v>0</v>
      </c>
      <c r="N234" s="88">
        <v>0.95040000000000002</v>
      </c>
      <c r="O234" s="78" t="s">
        <v>1839</v>
      </c>
      <c r="P234" s="92" t="str">
        <f t="shared" si="12"/>
        <v>Yes</v>
      </c>
      <c r="Q234" s="92" t="str">
        <f t="shared" si="13"/>
        <v>Yes</v>
      </c>
      <c r="R234" s="78" t="s">
        <v>1840</v>
      </c>
      <c r="S234" s="78" t="s">
        <v>1841</v>
      </c>
      <c r="T234" s="78" t="s">
        <v>1842</v>
      </c>
      <c r="U234" s="79">
        <v>19831</v>
      </c>
      <c r="V234" s="79">
        <v>50300</v>
      </c>
      <c r="W234" s="78" t="s">
        <v>64</v>
      </c>
      <c r="X234" s="78"/>
      <c r="Y234" s="78" t="s">
        <v>64</v>
      </c>
      <c r="Z234" s="78"/>
      <c r="AA234" s="78" t="s">
        <v>64</v>
      </c>
      <c r="AB234" s="78"/>
      <c r="AC234" s="78" t="s">
        <v>64</v>
      </c>
      <c r="AD234" s="78"/>
      <c r="AE234" s="78"/>
      <c r="AF234" s="78"/>
      <c r="AG234" s="78" t="s">
        <v>64</v>
      </c>
      <c r="AH234" s="78"/>
      <c r="AI234" s="78"/>
      <c r="AJ234" s="78"/>
      <c r="AK234" s="78" t="s">
        <v>64</v>
      </c>
      <c r="AL234" s="78"/>
    </row>
    <row r="235" spans="1:38" s="18" customFormat="1" ht="17.45" customHeight="1">
      <c r="A235" s="78" t="s">
        <v>1852</v>
      </c>
      <c r="B235" s="110" t="s">
        <v>57</v>
      </c>
      <c r="C235" s="78" t="s">
        <v>1853</v>
      </c>
      <c r="D235" s="79">
        <v>5478</v>
      </c>
      <c r="E235" s="79">
        <v>1001</v>
      </c>
      <c r="F235" s="79">
        <v>5478</v>
      </c>
      <c r="G235" s="78">
        <v>1002</v>
      </c>
      <c r="H235" s="78" t="s">
        <v>37</v>
      </c>
      <c r="I235" s="78" t="s">
        <v>38</v>
      </c>
      <c r="J235" s="78" t="s">
        <v>375</v>
      </c>
      <c r="K235" s="78" t="b">
        <v>0</v>
      </c>
      <c r="L235" s="24" t="b">
        <v>0</v>
      </c>
      <c r="M235" s="78" t="b">
        <v>0</v>
      </c>
      <c r="N235" s="85">
        <v>0.96099999999999997</v>
      </c>
      <c r="O235" s="78" t="s">
        <v>1854</v>
      </c>
      <c r="P235" s="92" t="str">
        <f t="shared" si="12"/>
        <v>Yes</v>
      </c>
      <c r="Q235" s="92" t="str">
        <f t="shared" si="13"/>
        <v>Yes</v>
      </c>
      <c r="R235" s="78" t="s">
        <v>1855</v>
      </c>
      <c r="S235" s="93" t="s">
        <v>1856</v>
      </c>
      <c r="T235" s="93" t="s">
        <v>1857</v>
      </c>
      <c r="U235" s="79">
        <v>10025</v>
      </c>
      <c r="V235" s="79">
        <v>50323</v>
      </c>
      <c r="W235" s="78" t="s">
        <v>64</v>
      </c>
      <c r="X235" s="78"/>
      <c r="Y235" s="78" t="s">
        <v>64</v>
      </c>
      <c r="Z235" s="78"/>
      <c r="AA235" s="78" t="s">
        <v>64</v>
      </c>
      <c r="AB235" s="78"/>
      <c r="AC235" s="78" t="s">
        <v>64</v>
      </c>
      <c r="AD235" s="78"/>
      <c r="AE235" s="78"/>
      <c r="AF235" s="78"/>
      <c r="AG235" s="78" t="s">
        <v>64</v>
      </c>
      <c r="AH235" s="78"/>
      <c r="AI235" s="78" t="s">
        <v>64</v>
      </c>
      <c r="AJ235" s="78"/>
      <c r="AK235" s="78" t="s">
        <v>64</v>
      </c>
      <c r="AL235" s="78"/>
    </row>
    <row r="236" spans="1:38" s="18" customFormat="1" ht="17.45" customHeight="1">
      <c r="A236" s="78" t="s">
        <v>1861</v>
      </c>
      <c r="B236" s="78"/>
      <c r="C236" s="78" t="s">
        <v>1862</v>
      </c>
      <c r="D236" s="79">
        <v>5144</v>
      </c>
      <c r="E236" s="79">
        <v>1001</v>
      </c>
      <c r="F236" s="79">
        <v>5144</v>
      </c>
      <c r="G236" s="78">
        <v>1002</v>
      </c>
      <c r="H236" s="78" t="s">
        <v>37</v>
      </c>
      <c r="I236" s="78" t="s">
        <v>1863</v>
      </c>
      <c r="J236" s="78" t="s">
        <v>1864</v>
      </c>
      <c r="K236" s="24" t="b">
        <v>0</v>
      </c>
      <c r="L236" s="24" t="b">
        <v>0</v>
      </c>
      <c r="M236" s="78" t="b">
        <v>0</v>
      </c>
      <c r="N236" s="85">
        <v>0.96220000000000006</v>
      </c>
      <c r="O236" s="78" t="s">
        <v>1865</v>
      </c>
      <c r="P236" s="92" t="str">
        <f t="shared" si="12"/>
        <v>Yes</v>
      </c>
      <c r="Q236" s="92" t="str">
        <f t="shared" si="13"/>
        <v>Yes</v>
      </c>
      <c r="R236" s="78" t="s">
        <v>1866</v>
      </c>
      <c r="S236" s="93" t="s">
        <v>1865</v>
      </c>
      <c r="T236" s="93" t="s">
        <v>1867</v>
      </c>
      <c r="U236" s="93">
        <v>18627</v>
      </c>
      <c r="V236" s="93">
        <v>50300</v>
      </c>
      <c r="W236" s="78" t="s">
        <v>64</v>
      </c>
      <c r="X236" s="78"/>
      <c r="Y236" s="78" t="s">
        <v>64</v>
      </c>
      <c r="Z236" s="78"/>
      <c r="AA236" s="78" t="s">
        <v>64</v>
      </c>
      <c r="AB236" s="78"/>
      <c r="AC236" s="78" t="s">
        <v>64</v>
      </c>
      <c r="AD236" s="78"/>
      <c r="AE236" s="78"/>
      <c r="AF236" s="78"/>
      <c r="AG236" s="78" t="s">
        <v>64</v>
      </c>
      <c r="AH236" s="78"/>
      <c r="AI236" s="78" t="s">
        <v>64</v>
      </c>
      <c r="AJ236" s="78"/>
      <c r="AK236" s="78" t="s">
        <v>64</v>
      </c>
      <c r="AL236" s="78"/>
    </row>
    <row r="237" spans="1:38" s="18" customFormat="1" ht="17.45" customHeight="1">
      <c r="A237" s="24" t="s">
        <v>1868</v>
      </c>
      <c r="B237" s="24"/>
      <c r="C237" s="24" t="s">
        <v>1869</v>
      </c>
      <c r="D237" s="25">
        <v>1160</v>
      </c>
      <c r="E237" s="25">
        <v>1001</v>
      </c>
      <c r="F237" s="22">
        <v>1160</v>
      </c>
      <c r="G237" s="22">
        <v>1002</v>
      </c>
      <c r="H237" s="24" t="s">
        <v>37</v>
      </c>
      <c r="I237" s="24" t="s">
        <v>38</v>
      </c>
      <c r="J237" s="24" t="s">
        <v>68</v>
      </c>
      <c r="K237" s="24" t="b">
        <v>0</v>
      </c>
      <c r="L237" s="24" t="b">
        <v>0</v>
      </c>
      <c r="M237" s="24" t="b">
        <v>0</v>
      </c>
      <c r="N237" s="29">
        <v>0.95599999999999996</v>
      </c>
      <c r="O237" s="24" t="s">
        <v>1868</v>
      </c>
      <c r="P237" s="92" t="str">
        <f t="shared" si="12"/>
        <v>Yes</v>
      </c>
      <c r="Q237" s="92" t="str">
        <f t="shared" si="13"/>
        <v>Yes</v>
      </c>
      <c r="R237" s="24" t="s">
        <v>1870</v>
      </c>
      <c r="S237" s="30" t="s">
        <v>1871</v>
      </c>
      <c r="T237" s="30" t="s">
        <v>1872</v>
      </c>
      <c r="U237" s="25">
        <v>12670</v>
      </c>
      <c r="V237" s="25">
        <v>10001</v>
      </c>
      <c r="W237" s="24" t="s">
        <v>64</v>
      </c>
      <c r="X237" s="24"/>
      <c r="Y237" s="24" t="s">
        <v>3818</v>
      </c>
      <c r="Z237" s="24" t="s">
        <v>124</v>
      </c>
      <c r="AA237" s="24"/>
      <c r="AB237" s="24" t="s">
        <v>64</v>
      </c>
      <c r="AC237" s="24"/>
      <c r="AD237" s="24" t="s">
        <v>64</v>
      </c>
      <c r="AE237" s="24"/>
      <c r="AF237" s="24" t="s">
        <v>64</v>
      </c>
      <c r="AG237" s="24"/>
      <c r="AH237" s="24" t="s">
        <v>124</v>
      </c>
      <c r="AI237" s="24"/>
      <c r="AJ237" s="24" t="s">
        <v>124</v>
      </c>
      <c r="AK237" s="24"/>
      <c r="AL237" s="24" t="s">
        <v>124</v>
      </c>
    </row>
    <row r="238" spans="1:38" s="18" customFormat="1" ht="17.45" customHeight="1">
      <c r="A238" s="24" t="s">
        <v>1874</v>
      </c>
      <c r="B238" s="24"/>
      <c r="C238" s="24" t="s">
        <v>1875</v>
      </c>
      <c r="D238" s="25">
        <v>1188</v>
      </c>
      <c r="E238" s="25">
        <v>1001</v>
      </c>
      <c r="F238" s="22">
        <v>1188</v>
      </c>
      <c r="G238" s="22">
        <v>1002</v>
      </c>
      <c r="H238" s="24" t="s">
        <v>83</v>
      </c>
      <c r="I238" s="24" t="s">
        <v>38</v>
      </c>
      <c r="J238" s="24" t="s">
        <v>75</v>
      </c>
      <c r="K238" s="24" t="b">
        <v>0</v>
      </c>
      <c r="L238" s="24" t="b">
        <v>0</v>
      </c>
      <c r="M238" s="24" t="b">
        <v>0</v>
      </c>
      <c r="N238" s="29">
        <v>0.9657</v>
      </c>
      <c r="O238" s="24" t="s">
        <v>1874</v>
      </c>
      <c r="P238" s="92" t="str">
        <f t="shared" si="12"/>
        <v>Yes</v>
      </c>
      <c r="Q238" s="92" t="str">
        <f t="shared" si="13"/>
        <v>Yes</v>
      </c>
      <c r="R238" s="24" t="s">
        <v>1876</v>
      </c>
      <c r="S238" s="30" t="s">
        <v>1877</v>
      </c>
      <c r="T238" s="30" t="s">
        <v>1878</v>
      </c>
      <c r="U238" s="25">
        <v>10251</v>
      </c>
      <c r="V238" s="25">
        <v>10001</v>
      </c>
      <c r="W238" s="22" t="s">
        <v>64</v>
      </c>
      <c r="X238" s="24"/>
      <c r="Y238" s="24" t="s">
        <v>167</v>
      </c>
      <c r="Z238" s="24" t="s">
        <v>124</v>
      </c>
      <c r="AA238" s="24"/>
      <c r="AB238" s="22" t="s">
        <v>64</v>
      </c>
      <c r="AC238" s="24"/>
      <c r="AD238" s="22" t="s">
        <v>64</v>
      </c>
      <c r="AE238" s="24"/>
      <c r="AF238" s="24" t="s">
        <v>64</v>
      </c>
      <c r="AG238" s="24"/>
      <c r="AH238" s="24" t="s">
        <v>64</v>
      </c>
      <c r="AI238" s="24"/>
      <c r="AJ238" s="24" t="s">
        <v>64</v>
      </c>
      <c r="AK238" s="24"/>
      <c r="AL238" s="24" t="s">
        <v>64</v>
      </c>
    </row>
    <row r="239" spans="1:38" s="18" customFormat="1" ht="17.45" customHeight="1">
      <c r="A239" s="78" t="s">
        <v>81</v>
      </c>
      <c r="B239" s="78"/>
      <c r="C239" s="78" t="s">
        <v>82</v>
      </c>
      <c r="D239" s="79">
        <v>5528</v>
      </c>
      <c r="E239" s="79">
        <v>1001</v>
      </c>
      <c r="F239" s="79">
        <v>5528</v>
      </c>
      <c r="G239" s="78">
        <v>1002</v>
      </c>
      <c r="H239" s="78" t="s">
        <v>83</v>
      </c>
      <c r="I239" s="78" t="s">
        <v>38</v>
      </c>
      <c r="J239" s="78" t="s">
        <v>39</v>
      </c>
      <c r="K239" s="78" t="b">
        <v>0</v>
      </c>
      <c r="L239" s="24" t="b">
        <v>0</v>
      </c>
      <c r="M239" s="78" t="b">
        <v>0</v>
      </c>
      <c r="N239" s="85">
        <v>0.96240000000000003</v>
      </c>
      <c r="O239" s="78" t="s">
        <v>84</v>
      </c>
      <c r="P239" s="92" t="str">
        <f t="shared" si="12"/>
        <v>Yes</v>
      </c>
      <c r="Q239" s="92" t="str">
        <f t="shared" si="13"/>
        <v>Yes</v>
      </c>
      <c r="R239" s="78" t="s">
        <v>85</v>
      </c>
      <c r="S239" s="93" t="s">
        <v>86</v>
      </c>
      <c r="T239" s="93" t="s">
        <v>87</v>
      </c>
      <c r="U239" s="78">
        <v>19964</v>
      </c>
      <c r="V239" s="78">
        <v>50302</v>
      </c>
      <c r="W239" s="78" t="s">
        <v>64</v>
      </c>
      <c r="X239" s="78"/>
      <c r="Y239" s="78" t="s">
        <v>64</v>
      </c>
      <c r="Z239" s="78"/>
      <c r="AA239" s="78" t="s">
        <v>64</v>
      </c>
      <c r="AB239" s="78"/>
      <c r="AC239" s="78" t="s">
        <v>64</v>
      </c>
      <c r="AD239" s="78"/>
      <c r="AE239" s="78"/>
      <c r="AF239" s="78"/>
      <c r="AG239" s="78" t="s">
        <v>64</v>
      </c>
      <c r="AH239" s="78"/>
      <c r="AI239" s="78" t="s">
        <v>64</v>
      </c>
      <c r="AJ239" s="78"/>
      <c r="AK239" s="78" t="s">
        <v>64</v>
      </c>
      <c r="AL239" s="78"/>
    </row>
    <row r="240" spans="1:38" s="18" customFormat="1" ht="17.45" customHeight="1">
      <c r="A240" s="22" t="s">
        <v>1879</v>
      </c>
      <c r="B240" s="22"/>
      <c r="C240" s="22" t="s">
        <v>1880</v>
      </c>
      <c r="D240" s="22">
        <v>1946</v>
      </c>
      <c r="E240" s="22">
        <v>1001</v>
      </c>
      <c r="F240" s="22">
        <v>1946</v>
      </c>
      <c r="G240" s="22">
        <v>1002</v>
      </c>
      <c r="H240" s="22" t="s">
        <v>37</v>
      </c>
      <c r="I240" s="24" t="s">
        <v>38</v>
      </c>
      <c r="J240" s="22" t="s">
        <v>785</v>
      </c>
      <c r="K240" s="24" t="b">
        <v>0</v>
      </c>
      <c r="L240" s="24" t="b">
        <v>0</v>
      </c>
      <c r="M240" s="24" t="b">
        <v>0</v>
      </c>
      <c r="N240" s="29">
        <v>0.96009999999999995</v>
      </c>
      <c r="O240" s="22" t="s">
        <v>1881</v>
      </c>
      <c r="P240" s="92" t="str">
        <f t="shared" si="12"/>
        <v>Yes</v>
      </c>
      <c r="Q240" s="92" t="str">
        <f t="shared" si="13"/>
        <v>Yes</v>
      </c>
      <c r="R240" s="24" t="s">
        <v>1882</v>
      </c>
      <c r="S240" s="30" t="s">
        <v>1883</v>
      </c>
      <c r="T240" s="30" t="s">
        <v>1884</v>
      </c>
      <c r="U240" s="30">
        <v>10620</v>
      </c>
      <c r="V240" s="30">
        <v>50300</v>
      </c>
      <c r="W240" s="24" t="s">
        <v>64</v>
      </c>
      <c r="X240" s="22"/>
      <c r="Y240" s="24" t="s">
        <v>64</v>
      </c>
      <c r="Z240" s="22"/>
      <c r="AA240" s="22" t="s">
        <v>64</v>
      </c>
      <c r="AB240" s="22"/>
      <c r="AC240" s="22" t="s">
        <v>64</v>
      </c>
      <c r="AD240" s="22"/>
      <c r="AE240" s="22" t="s">
        <v>64</v>
      </c>
      <c r="AF240" s="22"/>
      <c r="AG240" s="22"/>
      <c r="AH240" s="22"/>
      <c r="AI240" s="22"/>
      <c r="AJ240" s="22"/>
      <c r="AK240" s="22"/>
      <c r="AL240" s="22"/>
    </row>
    <row r="241" spans="1:54" s="18" customFormat="1" ht="17.45" customHeight="1">
      <c r="A241" s="78" t="s">
        <v>1885</v>
      </c>
      <c r="B241" s="78"/>
      <c r="C241" s="78" t="s">
        <v>1886</v>
      </c>
      <c r="D241" s="79">
        <v>4327</v>
      </c>
      <c r="E241" s="79">
        <v>1001</v>
      </c>
      <c r="F241" s="78">
        <v>4327</v>
      </c>
      <c r="G241" s="78">
        <v>1002</v>
      </c>
      <c r="H241" s="78" t="s">
        <v>83</v>
      </c>
      <c r="I241" s="78" t="s">
        <v>38</v>
      </c>
      <c r="J241" s="78" t="s">
        <v>781</v>
      </c>
      <c r="K241" s="24" t="b">
        <v>0</v>
      </c>
      <c r="L241" s="24" t="b">
        <v>0</v>
      </c>
      <c r="M241" s="78" t="b">
        <v>0</v>
      </c>
      <c r="N241" s="85">
        <v>0.96079999999999999</v>
      </c>
      <c r="O241" s="78" t="s">
        <v>1887</v>
      </c>
      <c r="P241" s="92" t="str">
        <f t="shared" si="12"/>
        <v>Yes</v>
      </c>
      <c r="Q241" s="92" t="str">
        <f t="shared" si="13"/>
        <v>Yes</v>
      </c>
      <c r="R241" s="78" t="s">
        <v>1888</v>
      </c>
      <c r="S241" s="93" t="s">
        <v>1889</v>
      </c>
      <c r="T241" s="93" t="s">
        <v>1890</v>
      </c>
      <c r="U241" s="79">
        <v>10766</v>
      </c>
      <c r="V241" s="79">
        <v>50300</v>
      </c>
      <c r="W241" s="24" t="s">
        <v>64</v>
      </c>
      <c r="X241" s="78"/>
      <c r="Y241" s="24" t="s">
        <v>64</v>
      </c>
      <c r="Z241" s="78"/>
      <c r="AA241" s="78" t="s">
        <v>64</v>
      </c>
      <c r="AB241" s="78"/>
      <c r="AC241" s="78" t="s">
        <v>64</v>
      </c>
      <c r="AD241" s="78"/>
      <c r="AE241" s="78" t="s">
        <v>124</v>
      </c>
      <c r="AF241" s="78"/>
      <c r="AG241" s="78" t="s">
        <v>64</v>
      </c>
      <c r="AH241" s="78"/>
      <c r="AI241" s="78" t="s">
        <v>64</v>
      </c>
      <c r="AJ241" s="78"/>
      <c r="AK241" s="78"/>
      <c r="AL241" s="78"/>
      <c r="AM241" s="58"/>
      <c r="AN241" s="58"/>
      <c r="AO241" s="58"/>
      <c r="AP241" s="58"/>
      <c r="AQ241" s="58"/>
      <c r="AR241" s="58"/>
      <c r="AS241" s="58"/>
      <c r="AT241" s="58"/>
      <c r="AU241" s="58"/>
      <c r="AV241" s="58"/>
      <c r="AW241" s="58"/>
      <c r="AX241" s="58"/>
      <c r="AY241" s="58"/>
      <c r="AZ241" s="58"/>
      <c r="BA241" s="58"/>
      <c r="BB241" s="58"/>
    </row>
    <row r="242" spans="1:54" s="18" customFormat="1" ht="17.45" customHeight="1">
      <c r="A242" s="22" t="s">
        <v>1894</v>
      </c>
      <c r="B242" s="22"/>
      <c r="C242" s="22" t="s">
        <v>1895</v>
      </c>
      <c r="D242" s="22">
        <v>1954</v>
      </c>
      <c r="E242" s="22">
        <v>1001</v>
      </c>
      <c r="F242" s="22">
        <v>1954</v>
      </c>
      <c r="G242" s="22">
        <v>1002</v>
      </c>
      <c r="H242" s="22" t="s">
        <v>53</v>
      </c>
      <c r="I242" s="22" t="s">
        <v>53</v>
      </c>
      <c r="J242" s="22"/>
      <c r="K242" s="24" t="b">
        <v>0</v>
      </c>
      <c r="L242" s="24" t="b">
        <v>0</v>
      </c>
      <c r="M242" s="24" t="b">
        <v>0</v>
      </c>
      <c r="N242" s="29">
        <v>0.94889999999999997</v>
      </c>
      <c r="O242" s="22" t="s">
        <v>1896</v>
      </c>
      <c r="P242" s="92" t="str">
        <f t="shared" si="12"/>
        <v>Yes</v>
      </c>
      <c r="Q242" s="92" t="str">
        <f t="shared" si="13"/>
        <v>Yes</v>
      </c>
      <c r="R242" s="24" t="s">
        <v>1897</v>
      </c>
      <c r="S242" s="30" t="s">
        <v>1898</v>
      </c>
      <c r="T242" s="30" t="s">
        <v>1899</v>
      </c>
      <c r="U242" s="30">
        <v>8002</v>
      </c>
      <c r="V242" s="30">
        <v>50300</v>
      </c>
      <c r="W242" s="24" t="s">
        <v>64</v>
      </c>
      <c r="X242" s="22"/>
      <c r="Y242" s="22" t="s">
        <v>64</v>
      </c>
      <c r="Z242" s="22"/>
      <c r="AA242" s="22" t="s">
        <v>64</v>
      </c>
      <c r="AB242" s="22"/>
      <c r="AC242" s="22" t="s">
        <v>64</v>
      </c>
      <c r="AD242" s="22"/>
      <c r="AE242" s="22"/>
      <c r="AF242" s="22"/>
      <c r="AG242" s="22" t="s">
        <v>64</v>
      </c>
      <c r="AH242" s="22"/>
      <c r="AI242" s="22" t="s">
        <v>64</v>
      </c>
      <c r="AJ242" s="22"/>
      <c r="AK242" s="22"/>
      <c r="AL242" s="22"/>
    </row>
    <row r="243" spans="1:54" s="18" customFormat="1" ht="17.45" customHeight="1">
      <c r="A243" s="24" t="s">
        <v>1906</v>
      </c>
      <c r="B243" s="24"/>
      <c r="C243" s="24" t="s">
        <v>1907</v>
      </c>
      <c r="D243" s="25">
        <v>1881</v>
      </c>
      <c r="E243" s="25">
        <v>1001</v>
      </c>
      <c r="F243" s="25">
        <v>1881</v>
      </c>
      <c r="G243" s="25">
        <v>1002</v>
      </c>
      <c r="H243" s="24" t="s">
        <v>37</v>
      </c>
      <c r="I243" s="24" t="s">
        <v>38</v>
      </c>
      <c r="J243" s="24" t="s">
        <v>753</v>
      </c>
      <c r="K243" s="24" t="b">
        <v>0</v>
      </c>
      <c r="L243" s="24" t="b">
        <v>0</v>
      </c>
      <c r="M243" s="24" t="b">
        <v>0</v>
      </c>
      <c r="N243" s="29">
        <v>0.96819999999999995</v>
      </c>
      <c r="O243" s="24" t="s">
        <v>1908</v>
      </c>
      <c r="P243" s="92" t="str">
        <f t="shared" si="12"/>
        <v>Yes</v>
      </c>
      <c r="Q243" s="92" t="str">
        <f t="shared" si="13"/>
        <v>Yes</v>
      </c>
      <c r="R243" s="24" t="s">
        <v>1909</v>
      </c>
      <c r="S243" s="30" t="s">
        <v>1910</v>
      </c>
      <c r="T243" s="30" t="s">
        <v>1911</v>
      </c>
      <c r="U243" s="25">
        <v>10451</v>
      </c>
      <c r="V243" s="25">
        <v>10001</v>
      </c>
      <c r="W243" s="24" t="s">
        <v>64</v>
      </c>
      <c r="X243" s="24"/>
      <c r="Y243" s="24" t="s">
        <v>64</v>
      </c>
      <c r="Z243" s="24"/>
      <c r="AA243" s="24"/>
      <c r="AB243" s="22" t="s">
        <v>64</v>
      </c>
      <c r="AC243" s="22"/>
      <c r="AD243" s="22" t="s">
        <v>64</v>
      </c>
      <c r="AE243" s="22"/>
      <c r="AF243" s="24" t="s">
        <v>64</v>
      </c>
      <c r="AG243" s="22"/>
      <c r="AH243" s="24" t="s">
        <v>124</v>
      </c>
      <c r="AI243" s="22"/>
      <c r="AJ243" s="24" t="s">
        <v>124</v>
      </c>
      <c r="AK243" s="22"/>
      <c r="AL243" s="24" t="s">
        <v>124</v>
      </c>
    </row>
    <row r="244" spans="1:54" s="18" customFormat="1" ht="17.45" customHeight="1">
      <c r="A244" s="24" t="s">
        <v>1918</v>
      </c>
      <c r="B244" s="24"/>
      <c r="C244" s="24" t="s">
        <v>1919</v>
      </c>
      <c r="D244" s="25">
        <v>1045</v>
      </c>
      <c r="E244" s="25">
        <v>1001</v>
      </c>
      <c r="F244" s="25">
        <v>1045</v>
      </c>
      <c r="G244" s="25">
        <v>1002</v>
      </c>
      <c r="H244" s="24" t="s">
        <v>37</v>
      </c>
      <c r="I244" s="24" t="s">
        <v>38</v>
      </c>
      <c r="J244" s="24" t="s">
        <v>75</v>
      </c>
      <c r="K244" s="24" t="b">
        <v>0</v>
      </c>
      <c r="L244" s="24" t="b">
        <v>0</v>
      </c>
      <c r="M244" s="24" t="b">
        <v>0</v>
      </c>
      <c r="N244" s="29" t="s">
        <v>1920</v>
      </c>
      <c r="O244" s="24" t="s">
        <v>1921</v>
      </c>
      <c r="P244" s="92" t="str">
        <f t="shared" si="12"/>
        <v>Yes</v>
      </c>
      <c r="Q244" s="92" t="str">
        <f t="shared" si="13"/>
        <v>Yes</v>
      </c>
      <c r="R244" s="24" t="s">
        <v>1922</v>
      </c>
      <c r="S244" s="30" t="s">
        <v>1923</v>
      </c>
      <c r="T244" s="30" t="s">
        <v>1924</v>
      </c>
      <c r="U244" s="25">
        <v>10447</v>
      </c>
      <c r="V244" s="25">
        <v>10001</v>
      </c>
      <c r="W244" s="24" t="s">
        <v>64</v>
      </c>
      <c r="X244" s="24"/>
      <c r="Y244" s="24" t="s">
        <v>64</v>
      </c>
      <c r="Z244" s="24"/>
      <c r="AA244" s="24"/>
      <c r="AB244" s="22" t="s">
        <v>64</v>
      </c>
      <c r="AC244" s="24"/>
      <c r="AD244" s="22" t="s">
        <v>64</v>
      </c>
      <c r="AE244" s="24"/>
      <c r="AF244" s="24" t="s">
        <v>64</v>
      </c>
      <c r="AG244" s="24"/>
      <c r="AH244" s="24" t="s">
        <v>124</v>
      </c>
      <c r="AI244" s="24"/>
      <c r="AJ244" s="24" t="s">
        <v>124</v>
      </c>
      <c r="AK244" s="24"/>
      <c r="AL244" s="24" t="s">
        <v>124</v>
      </c>
    </row>
    <row r="245" spans="1:54" s="18" customFormat="1" ht="17.45" customHeight="1">
      <c r="A245" s="24" t="s">
        <v>1928</v>
      </c>
      <c r="B245" s="24"/>
      <c r="C245" s="24" t="s">
        <v>1929</v>
      </c>
      <c r="D245" s="25">
        <v>1312</v>
      </c>
      <c r="E245" s="25">
        <v>1001</v>
      </c>
      <c r="F245" s="25">
        <v>1312</v>
      </c>
      <c r="G245" s="25">
        <v>1002</v>
      </c>
      <c r="H245" s="24" t="s">
        <v>37</v>
      </c>
      <c r="I245" s="24" t="s">
        <v>38</v>
      </c>
      <c r="J245" s="24" t="s">
        <v>387</v>
      </c>
      <c r="K245" s="24" t="b">
        <v>0</v>
      </c>
      <c r="L245" s="24" t="b">
        <v>0</v>
      </c>
      <c r="M245" s="22" t="b">
        <v>1</v>
      </c>
      <c r="N245" s="29">
        <v>0.96489999999999998</v>
      </c>
      <c r="O245" s="24" t="s">
        <v>1930</v>
      </c>
      <c r="P245" s="92" t="str">
        <f t="shared" si="12"/>
        <v>Yes</v>
      </c>
      <c r="Q245" s="92" t="str">
        <f t="shared" si="13"/>
        <v>Yes</v>
      </c>
      <c r="R245" s="24" t="s">
        <v>1931</v>
      </c>
      <c r="S245" s="30" t="s">
        <v>1932</v>
      </c>
      <c r="T245" s="30" t="s">
        <v>1933</v>
      </c>
      <c r="U245" s="25">
        <v>12671</v>
      </c>
      <c r="V245" s="25">
        <v>10001</v>
      </c>
      <c r="W245" s="22" t="s">
        <v>64</v>
      </c>
      <c r="X245" s="24"/>
      <c r="Y245" s="24"/>
      <c r="Z245" s="22" t="s">
        <v>167</v>
      </c>
      <c r="AA245" s="24"/>
      <c r="AB245" s="22" t="s">
        <v>167</v>
      </c>
      <c r="AC245" s="24"/>
      <c r="AD245" s="22" t="s">
        <v>167</v>
      </c>
      <c r="AE245" s="24"/>
      <c r="AF245" s="24" t="s">
        <v>167</v>
      </c>
      <c r="AG245" s="24"/>
      <c r="AH245" s="24" t="s">
        <v>124</v>
      </c>
      <c r="AI245" s="24"/>
      <c r="AJ245" s="24" t="s">
        <v>124</v>
      </c>
      <c r="AK245" s="24"/>
      <c r="AL245" s="24" t="s">
        <v>124</v>
      </c>
    </row>
    <row r="246" spans="1:54" s="18" customFormat="1" ht="17.45" customHeight="1">
      <c r="A246" s="78" t="s">
        <v>3486</v>
      </c>
      <c r="B246" s="78"/>
      <c r="C246" s="78" t="s">
        <v>3489</v>
      </c>
      <c r="D246" s="79">
        <v>6748</v>
      </c>
      <c r="E246" s="79">
        <v>1001</v>
      </c>
      <c r="F246" s="79">
        <v>6748</v>
      </c>
      <c r="G246" s="84">
        <v>1002</v>
      </c>
      <c r="H246" s="78" t="s">
        <v>83</v>
      </c>
      <c r="I246" s="78" t="s">
        <v>38</v>
      </c>
      <c r="J246" s="78" t="s">
        <v>3424</v>
      </c>
      <c r="K246" s="78" t="b">
        <v>0</v>
      </c>
      <c r="L246" s="78" t="b">
        <v>0</v>
      </c>
      <c r="M246" s="78" t="b">
        <v>0</v>
      </c>
      <c r="N246" s="85">
        <v>0.96</v>
      </c>
      <c r="O246" s="78" t="s">
        <v>3501</v>
      </c>
      <c r="P246" s="92" t="str">
        <f t="shared" si="12"/>
        <v>Yes</v>
      </c>
      <c r="Q246" s="92" t="str">
        <f t="shared" si="13"/>
        <v>Yes</v>
      </c>
      <c r="R246" s="78" t="s">
        <v>3512</v>
      </c>
      <c r="S246" s="93" t="s">
        <v>3503</v>
      </c>
      <c r="T246" s="93" t="s">
        <v>3507</v>
      </c>
      <c r="U246" s="79">
        <v>10849</v>
      </c>
      <c r="V246" s="79">
        <v>50300</v>
      </c>
      <c r="W246" s="78" t="s">
        <v>3514</v>
      </c>
      <c r="X246" s="78"/>
      <c r="Y246" s="24" t="s">
        <v>64</v>
      </c>
      <c r="Z246" s="78"/>
      <c r="AA246" s="78" t="s">
        <v>3514</v>
      </c>
      <c r="AB246" s="84"/>
      <c r="AC246" s="78" t="s">
        <v>3514</v>
      </c>
      <c r="AD246" s="84"/>
      <c r="AE246" s="78"/>
      <c r="AF246" s="84"/>
      <c r="AG246" s="78" t="s">
        <v>3514</v>
      </c>
      <c r="AH246" s="84"/>
      <c r="AI246" s="78" t="s">
        <v>3514</v>
      </c>
      <c r="AJ246" s="84"/>
      <c r="AK246" s="78" t="s">
        <v>3514</v>
      </c>
      <c r="AL246" s="84"/>
    </row>
    <row r="247" spans="1:54" s="18" customFormat="1" ht="17.45" customHeight="1">
      <c r="A247" s="78" t="s">
        <v>1934</v>
      </c>
      <c r="B247" s="78"/>
      <c r="C247" s="78" t="s">
        <v>1935</v>
      </c>
      <c r="D247" s="78">
        <v>4289</v>
      </c>
      <c r="E247" s="78">
        <v>1001</v>
      </c>
      <c r="F247" s="78">
        <v>4289</v>
      </c>
      <c r="G247" s="78">
        <v>1002</v>
      </c>
      <c r="H247" s="78" t="s">
        <v>83</v>
      </c>
      <c r="I247" s="78" t="s">
        <v>1863</v>
      </c>
      <c r="J247" s="78" t="s">
        <v>68</v>
      </c>
      <c r="K247" s="24" t="b">
        <v>0</v>
      </c>
      <c r="L247" s="24" t="b">
        <v>0</v>
      </c>
      <c r="M247" s="78" t="b">
        <v>0</v>
      </c>
      <c r="N247" s="88">
        <v>0.96699999999999997</v>
      </c>
      <c r="O247" s="78" t="s">
        <v>1936</v>
      </c>
      <c r="P247" s="92" t="str">
        <f t="shared" si="12"/>
        <v>Yes</v>
      </c>
      <c r="Q247" s="92" t="str">
        <f t="shared" si="13"/>
        <v>Yes</v>
      </c>
      <c r="R247" s="78" t="s">
        <v>1937</v>
      </c>
      <c r="S247" s="78" t="s">
        <v>1938</v>
      </c>
      <c r="T247" s="78" t="s">
        <v>1938</v>
      </c>
      <c r="U247" s="79">
        <v>18622</v>
      </c>
      <c r="V247" s="79">
        <v>50300</v>
      </c>
      <c r="W247" s="24" t="s">
        <v>64</v>
      </c>
      <c r="X247" s="78"/>
      <c r="Y247" s="24" t="s">
        <v>64</v>
      </c>
      <c r="Z247" s="78"/>
      <c r="AA247" s="78" t="s">
        <v>64</v>
      </c>
      <c r="AB247" s="78"/>
      <c r="AC247" s="78" t="s">
        <v>64</v>
      </c>
      <c r="AD247" s="78"/>
      <c r="AE247" s="78"/>
      <c r="AF247" s="78"/>
      <c r="AG247" s="78" t="s">
        <v>64</v>
      </c>
      <c r="AH247" s="78"/>
      <c r="AI247" s="78" t="s">
        <v>64</v>
      </c>
      <c r="AJ247" s="78"/>
      <c r="AK247" s="78" t="s">
        <v>64</v>
      </c>
      <c r="AL247" s="78"/>
      <c r="AM247" s="58"/>
      <c r="AN247" s="58"/>
      <c r="AO247" s="58"/>
      <c r="AP247" s="58"/>
      <c r="AQ247" s="58"/>
      <c r="AR247" s="58"/>
      <c r="AS247" s="58"/>
      <c r="AT247" s="58"/>
      <c r="AU247" s="58"/>
      <c r="AV247" s="58"/>
      <c r="AW247" s="58"/>
      <c r="AX247" s="58"/>
      <c r="AY247" s="58"/>
      <c r="AZ247" s="58"/>
      <c r="BA247" s="58"/>
      <c r="BB247" s="58"/>
    </row>
    <row r="248" spans="1:54" s="18" customFormat="1" ht="17.45" customHeight="1">
      <c r="A248" s="78" t="s">
        <v>1939</v>
      </c>
      <c r="B248" s="78"/>
      <c r="C248" s="78" t="s">
        <v>1940</v>
      </c>
      <c r="D248" s="79">
        <v>1275</v>
      </c>
      <c r="E248" s="79">
        <v>1001</v>
      </c>
      <c r="F248" s="78">
        <v>1275</v>
      </c>
      <c r="G248" s="78">
        <v>1002</v>
      </c>
      <c r="H248" s="78" t="s">
        <v>37</v>
      </c>
      <c r="I248" s="78" t="s">
        <v>38</v>
      </c>
      <c r="J248" s="78" t="s">
        <v>375</v>
      </c>
      <c r="K248" s="24" t="b">
        <v>0</v>
      </c>
      <c r="L248" s="24" t="b">
        <v>0</v>
      </c>
      <c r="M248" s="78" t="b">
        <v>0</v>
      </c>
      <c r="N248" s="85">
        <v>0.96609999999999996</v>
      </c>
      <c r="O248" s="78" t="s">
        <v>1941</v>
      </c>
      <c r="P248" s="92" t="str">
        <f t="shared" si="12"/>
        <v>Yes</v>
      </c>
      <c r="Q248" s="92" t="str">
        <f t="shared" si="13"/>
        <v>Yes</v>
      </c>
      <c r="R248" s="78" t="s">
        <v>1942</v>
      </c>
      <c r="S248" s="93" t="s">
        <v>1943</v>
      </c>
      <c r="T248" s="93"/>
      <c r="U248" s="79">
        <v>10346</v>
      </c>
      <c r="V248" s="79">
        <v>50300</v>
      </c>
      <c r="W248" s="24" t="s">
        <v>64</v>
      </c>
      <c r="X248" s="78"/>
      <c r="Y248" s="78" t="s">
        <v>167</v>
      </c>
      <c r="Z248" s="24" t="s">
        <v>3817</v>
      </c>
      <c r="AA248" s="78" t="s">
        <v>167</v>
      </c>
      <c r="AB248" s="78" t="s">
        <v>124</v>
      </c>
      <c r="AC248" s="78" t="s">
        <v>167</v>
      </c>
      <c r="AD248" s="78" t="s">
        <v>124</v>
      </c>
      <c r="AE248" s="78"/>
      <c r="AF248" s="78" t="s">
        <v>124</v>
      </c>
      <c r="AG248" s="78" t="s">
        <v>167</v>
      </c>
      <c r="AH248" s="78" t="s">
        <v>124</v>
      </c>
      <c r="AI248" s="78" t="s">
        <v>167</v>
      </c>
      <c r="AJ248" s="78" t="s">
        <v>124</v>
      </c>
      <c r="AK248" s="78" t="s">
        <v>167</v>
      </c>
      <c r="AL248" s="78" t="s">
        <v>124</v>
      </c>
    </row>
    <row r="249" spans="1:54" s="18" customFormat="1" ht="17.45" customHeight="1">
      <c r="A249" s="24" t="s">
        <v>1955</v>
      </c>
      <c r="B249" s="24"/>
      <c r="C249" s="24" t="s">
        <v>1956</v>
      </c>
      <c r="D249" s="25">
        <v>1207</v>
      </c>
      <c r="E249" s="25">
        <v>1001</v>
      </c>
      <c r="F249" s="25">
        <v>1207</v>
      </c>
      <c r="G249" s="25">
        <v>1002</v>
      </c>
      <c r="H249" s="24" t="s">
        <v>439</v>
      </c>
      <c r="I249" s="24" t="s">
        <v>38</v>
      </c>
      <c r="J249" s="24" t="s">
        <v>75</v>
      </c>
      <c r="K249" s="24" t="b">
        <v>1</v>
      </c>
      <c r="L249" s="24" t="b">
        <v>0</v>
      </c>
      <c r="M249" s="24" t="b">
        <v>0</v>
      </c>
      <c r="N249" s="29" t="s">
        <v>977</v>
      </c>
      <c r="O249" s="24" t="s">
        <v>1957</v>
      </c>
      <c r="P249" s="92" t="str">
        <f t="shared" si="12"/>
        <v>Yes</v>
      </c>
      <c r="Q249" s="92" t="str">
        <f t="shared" si="13"/>
        <v>Yes</v>
      </c>
      <c r="R249" s="24" t="s">
        <v>1958</v>
      </c>
      <c r="S249" s="30" t="s">
        <v>1959</v>
      </c>
      <c r="T249" s="30" t="s">
        <v>1960</v>
      </c>
      <c r="U249" s="25">
        <v>11091</v>
      </c>
      <c r="V249" s="25">
        <v>10001</v>
      </c>
      <c r="W249" s="24" t="s">
        <v>64</v>
      </c>
      <c r="X249" s="24"/>
      <c r="Y249" s="24" t="s">
        <v>64</v>
      </c>
      <c r="Z249" s="24"/>
      <c r="AA249" s="24"/>
      <c r="AB249" s="24" t="s">
        <v>64</v>
      </c>
      <c r="AC249" s="24"/>
      <c r="AD249" s="24" t="s">
        <v>64</v>
      </c>
      <c r="AE249" s="24"/>
      <c r="AF249" s="24" t="s">
        <v>64</v>
      </c>
      <c r="AG249" s="24"/>
      <c r="AH249" s="24" t="s">
        <v>124</v>
      </c>
      <c r="AI249" s="24"/>
      <c r="AJ249" s="24" t="s">
        <v>124</v>
      </c>
      <c r="AK249" s="24"/>
      <c r="AL249" s="24" t="s">
        <v>124</v>
      </c>
    </row>
    <row r="250" spans="1:54" s="18" customFormat="1" ht="17.45" customHeight="1">
      <c r="A250" s="78" t="s">
        <v>3076</v>
      </c>
      <c r="B250" s="78"/>
      <c r="C250" s="78" t="s">
        <v>3077</v>
      </c>
      <c r="D250" s="79">
        <v>6069</v>
      </c>
      <c r="E250" s="79">
        <v>1001</v>
      </c>
      <c r="F250" s="79">
        <v>6069</v>
      </c>
      <c r="G250" s="79">
        <v>1002</v>
      </c>
      <c r="H250" s="78" t="s">
        <v>3130</v>
      </c>
      <c r="I250" s="78" t="s">
        <v>38</v>
      </c>
      <c r="J250" s="78" t="s">
        <v>3135</v>
      </c>
      <c r="K250" s="78" t="b">
        <v>1</v>
      </c>
      <c r="L250" s="24" t="b">
        <v>0</v>
      </c>
      <c r="M250" s="78" t="b">
        <v>0</v>
      </c>
      <c r="N250" s="85">
        <v>0.96360000000000001</v>
      </c>
      <c r="O250" s="78" t="s">
        <v>3107</v>
      </c>
      <c r="P250" s="92" t="str">
        <f t="shared" si="12"/>
        <v>Yes</v>
      </c>
      <c r="Q250" s="92" t="str">
        <f t="shared" si="13"/>
        <v>Yes</v>
      </c>
      <c r="R250" s="78" t="s">
        <v>3089</v>
      </c>
      <c r="S250" s="93" t="s">
        <v>3120</v>
      </c>
      <c r="T250" s="93" t="s">
        <v>3121</v>
      </c>
      <c r="U250" s="79">
        <v>10786</v>
      </c>
      <c r="V250" s="79">
        <v>50301</v>
      </c>
      <c r="W250" s="78" t="s">
        <v>64</v>
      </c>
      <c r="X250" s="139"/>
      <c r="Y250" s="78" t="s">
        <v>64</v>
      </c>
      <c r="Z250" s="139"/>
      <c r="AA250" s="78" t="s">
        <v>64</v>
      </c>
      <c r="AB250" s="139"/>
      <c r="AC250" s="78" t="s">
        <v>64</v>
      </c>
      <c r="AD250" s="139"/>
      <c r="AE250" s="139"/>
      <c r="AF250" s="139"/>
      <c r="AG250" s="78" t="s">
        <v>64</v>
      </c>
      <c r="AH250" s="140"/>
      <c r="AI250" s="78" t="s">
        <v>64</v>
      </c>
      <c r="AJ250" s="140"/>
      <c r="AK250" s="78" t="s">
        <v>64</v>
      </c>
      <c r="AL250" s="140"/>
    </row>
    <row r="251" spans="1:54" s="18" customFormat="1" ht="17.45" customHeight="1">
      <c r="A251" s="24" t="s">
        <v>1962</v>
      </c>
      <c r="B251" s="24"/>
      <c r="C251" s="24" t="s">
        <v>1963</v>
      </c>
      <c r="D251" s="25">
        <v>1294</v>
      </c>
      <c r="E251" s="25">
        <v>1001</v>
      </c>
      <c r="F251" s="25">
        <v>1294</v>
      </c>
      <c r="G251" s="25">
        <v>1002</v>
      </c>
      <c r="H251" s="24" t="s">
        <v>37</v>
      </c>
      <c r="I251" s="24" t="s">
        <v>38</v>
      </c>
      <c r="J251" s="24" t="s">
        <v>203</v>
      </c>
      <c r="K251" s="24" t="b">
        <v>0</v>
      </c>
      <c r="L251" s="24" t="b">
        <v>0</v>
      </c>
      <c r="M251" s="24" t="b">
        <v>0</v>
      </c>
      <c r="N251" s="29">
        <v>0.96379999999999999</v>
      </c>
      <c r="O251" s="24" t="s">
        <v>1964</v>
      </c>
      <c r="P251" s="92" t="str">
        <f t="shared" si="12"/>
        <v>Yes</v>
      </c>
      <c r="Q251" s="92" t="str">
        <f t="shared" si="13"/>
        <v>Yes</v>
      </c>
      <c r="R251" s="24" t="s">
        <v>1965</v>
      </c>
      <c r="S251" s="30" t="s">
        <v>1966</v>
      </c>
      <c r="T251" s="30" t="s">
        <v>1967</v>
      </c>
      <c r="U251" s="25">
        <v>11174</v>
      </c>
      <c r="V251" s="25">
        <v>10001</v>
      </c>
      <c r="W251" s="24" t="s">
        <v>64</v>
      </c>
      <c r="X251" s="24"/>
      <c r="Y251" s="24" t="s">
        <v>64</v>
      </c>
      <c r="Z251" s="24"/>
      <c r="AA251" s="24"/>
      <c r="AB251" s="24" t="s">
        <v>64</v>
      </c>
      <c r="AC251" s="22"/>
      <c r="AD251" s="24" t="s">
        <v>64</v>
      </c>
      <c r="AE251" s="22"/>
      <c r="AF251" s="24" t="s">
        <v>64</v>
      </c>
      <c r="AG251" s="22"/>
      <c r="AH251" s="24" t="s">
        <v>124</v>
      </c>
      <c r="AI251" s="22"/>
      <c r="AJ251" s="24" t="s">
        <v>124</v>
      </c>
      <c r="AK251" s="22"/>
      <c r="AL251" s="24" t="s">
        <v>124</v>
      </c>
    </row>
    <row r="252" spans="1:54" s="18" customFormat="1" ht="17.45" customHeight="1">
      <c r="A252" s="22" t="s">
        <v>1968</v>
      </c>
      <c r="B252" s="22"/>
      <c r="C252" s="22" t="s">
        <v>1969</v>
      </c>
      <c r="D252" s="22">
        <v>1157</v>
      </c>
      <c r="E252" s="22">
        <v>1001</v>
      </c>
      <c r="F252" s="22">
        <v>1157</v>
      </c>
      <c r="G252" s="22">
        <v>1002</v>
      </c>
      <c r="H252" s="22" t="s">
        <v>439</v>
      </c>
      <c r="I252" s="22" t="s">
        <v>38</v>
      </c>
      <c r="J252" s="22" t="s">
        <v>203</v>
      </c>
      <c r="K252" s="24" t="b">
        <v>0</v>
      </c>
      <c r="L252" s="24" t="b">
        <v>0</v>
      </c>
      <c r="M252" s="24" t="b">
        <v>0</v>
      </c>
      <c r="N252" s="29">
        <v>0.95009999999999994</v>
      </c>
      <c r="O252" s="22" t="s">
        <v>1970</v>
      </c>
      <c r="P252" s="92" t="str">
        <f t="shared" si="12"/>
        <v>Yes</v>
      </c>
      <c r="Q252" s="92" t="str">
        <f t="shared" si="13"/>
        <v>Yes</v>
      </c>
      <c r="R252" s="22" t="s">
        <v>1971</v>
      </c>
      <c r="S252" s="30" t="s">
        <v>1972</v>
      </c>
      <c r="T252" s="30" t="s">
        <v>1973</v>
      </c>
      <c r="U252" s="22">
        <v>10031</v>
      </c>
      <c r="V252" s="22">
        <v>10001</v>
      </c>
      <c r="W252" s="24" t="s">
        <v>64</v>
      </c>
      <c r="X252" s="21"/>
      <c r="Y252" s="24" t="s">
        <v>64</v>
      </c>
      <c r="Z252" s="21"/>
      <c r="AA252" s="21" t="s">
        <v>64</v>
      </c>
      <c r="AB252" s="21"/>
      <c r="AC252" s="21" t="s">
        <v>64</v>
      </c>
      <c r="AD252" s="21"/>
      <c r="AE252" s="21" t="s">
        <v>64</v>
      </c>
      <c r="AF252" s="21"/>
      <c r="AG252" s="21"/>
      <c r="AH252" s="21" t="s">
        <v>124</v>
      </c>
      <c r="AI252" s="21"/>
      <c r="AJ252" s="21" t="s">
        <v>124</v>
      </c>
      <c r="AK252" s="21"/>
      <c r="AL252" s="21" t="s">
        <v>124</v>
      </c>
    </row>
    <row r="253" spans="1:54" s="18" customFormat="1" ht="17.45" customHeight="1">
      <c r="A253" s="24" t="s">
        <v>1975</v>
      </c>
      <c r="B253" s="24"/>
      <c r="C253" s="24" t="s">
        <v>1976</v>
      </c>
      <c r="D253" s="24">
        <v>2070</v>
      </c>
      <c r="E253" s="24">
        <v>1001</v>
      </c>
      <c r="F253" s="24">
        <v>2070</v>
      </c>
      <c r="G253" s="24">
        <v>1002</v>
      </c>
      <c r="H253" s="24" t="s">
        <v>37</v>
      </c>
      <c r="I253" s="24" t="s">
        <v>38</v>
      </c>
      <c r="J253" s="24" t="s">
        <v>39</v>
      </c>
      <c r="K253" s="24" t="b">
        <v>0</v>
      </c>
      <c r="L253" s="24" t="b">
        <v>0</v>
      </c>
      <c r="M253" s="37" t="b">
        <v>0</v>
      </c>
      <c r="N253" s="102">
        <v>0.96030000000000004</v>
      </c>
      <c r="O253" s="24" t="s">
        <v>1977</v>
      </c>
      <c r="P253" s="92" t="str">
        <f t="shared" si="12"/>
        <v>Yes</v>
      </c>
      <c r="Q253" s="92" t="str">
        <f t="shared" si="13"/>
        <v>Yes</v>
      </c>
      <c r="R253" s="31" t="s">
        <v>1978</v>
      </c>
      <c r="S253" s="24" t="s">
        <v>1979</v>
      </c>
      <c r="T253" s="24" t="s">
        <v>1980</v>
      </c>
      <c r="U253" s="25">
        <v>19505</v>
      </c>
      <c r="V253" s="25">
        <v>50300</v>
      </c>
      <c r="W253" s="24" t="s">
        <v>64</v>
      </c>
      <c r="X253" s="31"/>
      <c r="Y253" s="24" t="s">
        <v>64</v>
      </c>
      <c r="Z253" s="24"/>
      <c r="AA253" s="24" t="s">
        <v>64</v>
      </c>
      <c r="AB253" s="24"/>
      <c r="AC253" s="24" t="s">
        <v>64</v>
      </c>
      <c r="AD253" s="24"/>
      <c r="AE253" s="24"/>
      <c r="AF253" s="24"/>
      <c r="AG253" s="24" t="s">
        <v>64</v>
      </c>
      <c r="AH253" s="24"/>
      <c r="AI253" s="24" t="s">
        <v>64</v>
      </c>
      <c r="AJ253" s="24"/>
      <c r="AK253" s="24" t="s">
        <v>64</v>
      </c>
      <c r="AL253" s="24"/>
    </row>
    <row r="254" spans="1:54" s="18" customFormat="1" ht="17.45" customHeight="1">
      <c r="A254" s="24" t="s">
        <v>1981</v>
      </c>
      <c r="B254" s="24"/>
      <c r="C254" s="24" t="s">
        <v>1982</v>
      </c>
      <c r="D254" s="25">
        <v>1293</v>
      </c>
      <c r="E254" s="25">
        <v>1001</v>
      </c>
      <c r="F254" s="25">
        <v>1293</v>
      </c>
      <c r="G254" s="25">
        <v>1002</v>
      </c>
      <c r="H254" s="24" t="s">
        <v>37</v>
      </c>
      <c r="I254" s="24" t="s">
        <v>38</v>
      </c>
      <c r="J254" s="24" t="s">
        <v>375</v>
      </c>
      <c r="K254" s="24" t="b">
        <v>0</v>
      </c>
      <c r="L254" s="24" t="b">
        <v>0</v>
      </c>
      <c r="M254" s="24" t="b">
        <v>0</v>
      </c>
      <c r="N254" s="29">
        <v>0.96950000000000003</v>
      </c>
      <c r="O254" s="24" t="s">
        <v>1983</v>
      </c>
      <c r="P254" s="92" t="str">
        <f t="shared" si="12"/>
        <v>Yes</v>
      </c>
      <c r="Q254" s="92" t="str">
        <f t="shared" si="13"/>
        <v>Yes</v>
      </c>
      <c r="R254" s="24" t="s">
        <v>1984</v>
      </c>
      <c r="S254" s="30" t="s">
        <v>1985</v>
      </c>
      <c r="T254" s="30" t="s">
        <v>1986</v>
      </c>
      <c r="U254" s="25">
        <v>10008</v>
      </c>
      <c r="V254" s="25">
        <v>10002</v>
      </c>
      <c r="W254" s="24" t="s">
        <v>64</v>
      </c>
      <c r="X254" s="24"/>
      <c r="Y254" s="24" t="s">
        <v>3817</v>
      </c>
      <c r="Z254" s="22" t="s">
        <v>167</v>
      </c>
      <c r="AA254" s="24" t="s">
        <v>124</v>
      </c>
      <c r="AB254" s="22" t="s">
        <v>167</v>
      </c>
      <c r="AC254" s="24" t="s">
        <v>124</v>
      </c>
      <c r="AD254" s="22" t="s">
        <v>167</v>
      </c>
      <c r="AE254" s="24" t="s">
        <v>124</v>
      </c>
      <c r="AF254" s="24" t="s">
        <v>167</v>
      </c>
      <c r="AG254" s="24"/>
      <c r="AH254" s="24" t="s">
        <v>124</v>
      </c>
      <c r="AI254" s="24"/>
      <c r="AJ254" s="24" t="s">
        <v>124</v>
      </c>
      <c r="AK254" s="24"/>
      <c r="AL254" s="24" t="s">
        <v>124</v>
      </c>
    </row>
    <row r="255" spans="1:54" s="18" customFormat="1" ht="17.45" customHeight="1">
      <c r="A255" s="80" t="s">
        <v>1990</v>
      </c>
      <c r="B255" s="80"/>
      <c r="C255" s="80" t="s">
        <v>1991</v>
      </c>
      <c r="D255" s="80">
        <v>4109</v>
      </c>
      <c r="E255" s="80">
        <v>1001</v>
      </c>
      <c r="F255" s="80">
        <v>4109</v>
      </c>
      <c r="G255" s="80">
        <v>1002</v>
      </c>
      <c r="H255" s="80" t="s">
        <v>37</v>
      </c>
      <c r="I255" s="22" t="s">
        <v>38</v>
      </c>
      <c r="J255" s="80" t="s">
        <v>68</v>
      </c>
      <c r="K255" s="24" t="b">
        <v>0</v>
      </c>
      <c r="L255" s="24" t="b">
        <v>0</v>
      </c>
      <c r="M255" s="80" t="b">
        <v>0</v>
      </c>
      <c r="N255" s="87">
        <v>0.96030000000000004</v>
      </c>
      <c r="O255" s="80" t="s">
        <v>1992</v>
      </c>
      <c r="P255" s="92" t="str">
        <f t="shared" si="12"/>
        <v>Yes</v>
      </c>
      <c r="Q255" s="92" t="str">
        <f t="shared" si="13"/>
        <v>Yes</v>
      </c>
      <c r="R255" s="80" t="s">
        <v>1993</v>
      </c>
      <c r="S255" s="80" t="s">
        <v>1994</v>
      </c>
      <c r="T255" s="80" t="s">
        <v>1995</v>
      </c>
      <c r="U255" s="80">
        <v>10746</v>
      </c>
      <c r="V255" s="80">
        <v>50300</v>
      </c>
      <c r="W255" s="24" t="s">
        <v>64</v>
      </c>
      <c r="X255" s="80"/>
      <c r="Y255" s="24" t="s">
        <v>64</v>
      </c>
      <c r="Z255" s="80"/>
      <c r="AA255" s="80" t="s">
        <v>64</v>
      </c>
      <c r="AB255" s="80"/>
      <c r="AC255" s="24" t="s">
        <v>64</v>
      </c>
      <c r="AD255" s="80"/>
      <c r="AE255" s="80"/>
      <c r="AF255" s="80"/>
      <c r="AG255" s="24" t="s">
        <v>64</v>
      </c>
      <c r="AH255" s="80"/>
      <c r="AI255" s="80" t="s">
        <v>64</v>
      </c>
      <c r="AJ255" s="80"/>
      <c r="AK255" s="24" t="s">
        <v>64</v>
      </c>
      <c r="AL255" s="80"/>
    </row>
    <row r="256" spans="1:54" s="18" customFormat="1" ht="17.45" customHeight="1">
      <c r="A256" s="24" t="s">
        <v>1996</v>
      </c>
      <c r="B256" s="24"/>
      <c r="C256" s="24" t="s">
        <v>1997</v>
      </c>
      <c r="D256" s="25">
        <v>1110</v>
      </c>
      <c r="E256" s="25">
        <v>1001</v>
      </c>
      <c r="F256" s="22">
        <v>1110</v>
      </c>
      <c r="G256" s="22">
        <v>1002</v>
      </c>
      <c r="H256" s="24" t="s">
        <v>439</v>
      </c>
      <c r="I256" s="24" t="s">
        <v>38</v>
      </c>
      <c r="J256" s="24" t="s">
        <v>39</v>
      </c>
      <c r="K256" s="24" t="b">
        <v>1</v>
      </c>
      <c r="L256" s="24" t="b">
        <v>0</v>
      </c>
      <c r="M256" s="24" t="b">
        <v>0</v>
      </c>
      <c r="N256" s="29">
        <v>0.97499999999999998</v>
      </c>
      <c r="O256" s="24" t="s">
        <v>1998</v>
      </c>
      <c r="P256" s="92" t="str">
        <f t="shared" si="12"/>
        <v>Yes</v>
      </c>
      <c r="Q256" s="92" t="str">
        <f t="shared" si="13"/>
        <v>Yes</v>
      </c>
      <c r="R256" s="24" t="s">
        <v>1999</v>
      </c>
      <c r="S256" s="30" t="s">
        <v>2000</v>
      </c>
      <c r="T256" s="30" t="s">
        <v>2001</v>
      </c>
      <c r="U256" s="25">
        <v>11156</v>
      </c>
      <c r="V256" s="25">
        <v>10001</v>
      </c>
      <c r="W256" s="24" t="s">
        <v>64</v>
      </c>
      <c r="X256" s="24"/>
      <c r="Y256" s="24" t="s">
        <v>167</v>
      </c>
      <c r="Z256" s="24" t="s">
        <v>3817</v>
      </c>
      <c r="AA256" s="24"/>
      <c r="AB256" s="24" t="s">
        <v>64</v>
      </c>
      <c r="AC256" s="24"/>
      <c r="AD256" s="24" t="s">
        <v>64</v>
      </c>
      <c r="AE256" s="24"/>
      <c r="AF256" s="24" t="s">
        <v>64</v>
      </c>
      <c r="AG256" s="24"/>
      <c r="AH256" s="24" t="s">
        <v>124</v>
      </c>
      <c r="AI256" s="24"/>
      <c r="AJ256" s="24" t="s">
        <v>124</v>
      </c>
      <c r="AK256" s="24"/>
      <c r="AL256" s="24" t="s">
        <v>124</v>
      </c>
    </row>
    <row r="257" spans="1:38" s="18" customFormat="1" ht="17.45" customHeight="1">
      <c r="A257" s="24" t="s">
        <v>2003</v>
      </c>
      <c r="B257" s="24"/>
      <c r="C257" s="24" t="s">
        <v>2004</v>
      </c>
      <c r="D257" s="25">
        <v>1189</v>
      </c>
      <c r="E257" s="25">
        <v>1001</v>
      </c>
      <c r="F257" s="22">
        <v>1189</v>
      </c>
      <c r="G257" s="22">
        <v>1002</v>
      </c>
      <c r="H257" s="24" t="s">
        <v>439</v>
      </c>
      <c r="I257" s="24" t="s">
        <v>38</v>
      </c>
      <c r="J257" s="24" t="s">
        <v>781</v>
      </c>
      <c r="K257" s="24" t="b">
        <v>1</v>
      </c>
      <c r="L257" s="24" t="b">
        <v>0</v>
      </c>
      <c r="M257" s="24" t="b">
        <v>0</v>
      </c>
      <c r="N257" s="29">
        <v>0.97499999999999998</v>
      </c>
      <c r="O257" s="24" t="s">
        <v>2005</v>
      </c>
      <c r="P257" s="92" t="str">
        <f t="shared" si="12"/>
        <v>Yes</v>
      </c>
      <c r="Q257" s="92" t="str">
        <f t="shared" si="13"/>
        <v>Yes</v>
      </c>
      <c r="R257" s="24" t="s">
        <v>2006</v>
      </c>
      <c r="S257" s="30" t="s">
        <v>2007</v>
      </c>
      <c r="T257" s="30" t="s">
        <v>2008</v>
      </c>
      <c r="U257" s="25">
        <v>11158</v>
      </c>
      <c r="V257" s="25">
        <v>10001</v>
      </c>
      <c r="W257" s="24" t="s">
        <v>64</v>
      </c>
      <c r="X257" s="24"/>
      <c r="Y257" s="24" t="s">
        <v>64</v>
      </c>
      <c r="Z257" s="24"/>
      <c r="AA257" s="22"/>
      <c r="AB257" s="24" t="s">
        <v>167</v>
      </c>
      <c r="AC257" s="22"/>
      <c r="AD257" s="22" t="s">
        <v>167</v>
      </c>
      <c r="AE257" s="22"/>
      <c r="AF257" s="22" t="s">
        <v>167</v>
      </c>
      <c r="AG257" s="22"/>
      <c r="AH257" s="22" t="s">
        <v>124</v>
      </c>
      <c r="AI257" s="22"/>
      <c r="AJ257" s="22" t="s">
        <v>124</v>
      </c>
      <c r="AK257" s="22"/>
      <c r="AL257" s="22" t="s">
        <v>124</v>
      </c>
    </row>
    <row r="258" spans="1:38" s="18" customFormat="1" ht="17.45" customHeight="1">
      <c r="A258" s="22" t="s">
        <v>2009</v>
      </c>
      <c r="B258" s="22"/>
      <c r="C258" s="22" t="s">
        <v>2010</v>
      </c>
      <c r="D258" s="22">
        <v>1100</v>
      </c>
      <c r="E258" s="22">
        <v>1001</v>
      </c>
      <c r="F258" s="22">
        <v>1100</v>
      </c>
      <c r="G258" s="22">
        <v>1002</v>
      </c>
      <c r="H258" s="22" t="s">
        <v>439</v>
      </c>
      <c r="I258" s="22" t="s">
        <v>38</v>
      </c>
      <c r="J258" s="22" t="s">
        <v>68</v>
      </c>
      <c r="K258" s="24" t="b">
        <v>1</v>
      </c>
      <c r="L258" s="24" t="b">
        <v>0</v>
      </c>
      <c r="M258" s="24" t="b">
        <v>0</v>
      </c>
      <c r="N258" s="29" t="s">
        <v>2011</v>
      </c>
      <c r="O258" s="22" t="s">
        <v>2012</v>
      </c>
      <c r="P258" s="92" t="str">
        <f t="shared" si="12"/>
        <v>Yes</v>
      </c>
      <c r="Q258" s="92" t="str">
        <f t="shared" si="13"/>
        <v>Yes</v>
      </c>
      <c r="R258" s="22" t="s">
        <v>2013</v>
      </c>
      <c r="S258" s="30" t="s">
        <v>2014</v>
      </c>
      <c r="T258" s="30" t="s">
        <v>2015</v>
      </c>
      <c r="U258" s="22">
        <v>11157</v>
      </c>
      <c r="V258" s="22">
        <v>10001</v>
      </c>
      <c r="W258" s="24" t="s">
        <v>64</v>
      </c>
      <c r="X258" s="21"/>
      <c r="Y258" s="24" t="s">
        <v>64</v>
      </c>
      <c r="Z258" s="21"/>
      <c r="AA258" s="21"/>
      <c r="AB258" s="21" t="s">
        <v>64</v>
      </c>
      <c r="AC258" s="21"/>
      <c r="AD258" s="21" t="s">
        <v>64</v>
      </c>
      <c r="AE258" s="21"/>
      <c r="AF258" s="21" t="s">
        <v>64</v>
      </c>
      <c r="AG258" s="21"/>
      <c r="AH258" s="21" t="s">
        <v>124</v>
      </c>
      <c r="AI258" s="21"/>
      <c r="AJ258" s="21" t="s">
        <v>124</v>
      </c>
      <c r="AK258" s="21"/>
      <c r="AL258" s="21" t="s">
        <v>124</v>
      </c>
    </row>
    <row r="259" spans="1:38" s="18" customFormat="1" ht="17.45" customHeight="1">
      <c r="A259" s="24" t="s">
        <v>2017</v>
      </c>
      <c r="B259" s="24"/>
      <c r="C259" s="24" t="s">
        <v>2018</v>
      </c>
      <c r="D259" s="25">
        <v>1782</v>
      </c>
      <c r="E259" s="25">
        <v>1001</v>
      </c>
      <c r="F259" s="101">
        <v>1782</v>
      </c>
      <c r="G259" s="22">
        <v>1002</v>
      </c>
      <c r="H259" s="24" t="s">
        <v>37</v>
      </c>
      <c r="I259" s="24" t="s">
        <v>38</v>
      </c>
      <c r="J259" s="24" t="s">
        <v>203</v>
      </c>
      <c r="K259" s="24" t="b">
        <v>0</v>
      </c>
      <c r="L259" s="24" t="b">
        <v>0</v>
      </c>
      <c r="M259" s="22" t="b">
        <v>1</v>
      </c>
      <c r="N259" s="29">
        <v>0.9597</v>
      </c>
      <c r="O259" s="22" t="s">
        <v>2019</v>
      </c>
      <c r="P259" s="92" t="str">
        <f t="shared" si="12"/>
        <v>Yes</v>
      </c>
      <c r="Q259" s="92" t="str">
        <f t="shared" si="13"/>
        <v>Yes</v>
      </c>
      <c r="R259" s="24" t="s">
        <v>2020</v>
      </c>
      <c r="S259" s="30"/>
      <c r="T259" s="30"/>
      <c r="U259" s="25">
        <v>10102</v>
      </c>
      <c r="V259" s="25">
        <v>1</v>
      </c>
      <c r="W259" s="24" t="s">
        <v>64</v>
      </c>
      <c r="X259" s="96"/>
      <c r="Y259" s="96"/>
      <c r="Z259" s="24" t="s">
        <v>64</v>
      </c>
      <c r="AA259" s="96"/>
      <c r="AB259" s="24" t="s">
        <v>64</v>
      </c>
      <c r="AC259" s="96"/>
      <c r="AD259" s="24" t="s">
        <v>64</v>
      </c>
      <c r="AE259" s="96"/>
      <c r="AF259" s="24" t="s">
        <v>64</v>
      </c>
      <c r="AG259" s="96"/>
      <c r="AH259" s="96"/>
      <c r="AI259" s="96"/>
      <c r="AJ259" s="96"/>
      <c r="AK259" s="96"/>
      <c r="AL259" s="96"/>
    </row>
    <row r="260" spans="1:38" s="18" customFormat="1" ht="17.45" customHeight="1">
      <c r="A260" s="24" t="s">
        <v>2021</v>
      </c>
      <c r="B260" s="24"/>
      <c r="C260" s="24" t="s">
        <v>3179</v>
      </c>
      <c r="D260" s="25">
        <v>1009</v>
      </c>
      <c r="E260" s="25">
        <v>1001</v>
      </c>
      <c r="F260" s="25">
        <v>1009</v>
      </c>
      <c r="G260" s="22">
        <v>1002</v>
      </c>
      <c r="H260" s="24" t="s">
        <v>439</v>
      </c>
      <c r="I260" s="24" t="s">
        <v>38</v>
      </c>
      <c r="J260" s="24" t="s">
        <v>781</v>
      </c>
      <c r="K260" s="24" t="b">
        <v>0</v>
      </c>
      <c r="L260" s="24" t="b">
        <v>0</v>
      </c>
      <c r="M260" s="24" t="b">
        <v>0</v>
      </c>
      <c r="N260" s="29">
        <v>0.96099999999999997</v>
      </c>
      <c r="O260" s="24" t="s">
        <v>2022</v>
      </c>
      <c r="P260" s="92" t="str">
        <f t="shared" si="12"/>
        <v>Yes</v>
      </c>
      <c r="Q260" s="92" t="str">
        <f t="shared" si="13"/>
        <v>Yes</v>
      </c>
      <c r="R260" s="24" t="s">
        <v>2023</v>
      </c>
      <c r="S260" s="30" t="s">
        <v>2024</v>
      </c>
      <c r="T260" s="30" t="s">
        <v>2025</v>
      </c>
      <c r="U260" s="25">
        <v>10086</v>
      </c>
      <c r="V260" s="25">
        <v>10001</v>
      </c>
      <c r="W260" s="24" t="s">
        <v>64</v>
      </c>
      <c r="X260" s="24"/>
      <c r="Y260" s="24" t="s">
        <v>64</v>
      </c>
      <c r="Z260" s="24"/>
      <c r="AA260" s="24"/>
      <c r="AB260" s="24" t="s">
        <v>64</v>
      </c>
      <c r="AC260" s="24"/>
      <c r="AD260" s="24" t="s">
        <v>64</v>
      </c>
      <c r="AE260" s="24" t="s">
        <v>64</v>
      </c>
      <c r="AF260" s="24"/>
      <c r="AG260" s="24"/>
      <c r="AH260" s="24" t="s">
        <v>124</v>
      </c>
      <c r="AI260" s="24"/>
      <c r="AJ260" s="24" t="s">
        <v>124</v>
      </c>
      <c r="AK260" s="24"/>
      <c r="AL260" s="24" t="s">
        <v>124</v>
      </c>
    </row>
    <row r="261" spans="1:38" s="18" customFormat="1" ht="17.45" customHeight="1">
      <c r="A261" s="24" t="s">
        <v>2038</v>
      </c>
      <c r="B261" s="24"/>
      <c r="C261" s="24" t="s">
        <v>2039</v>
      </c>
      <c r="D261" s="25">
        <v>1359</v>
      </c>
      <c r="E261" s="25">
        <v>1001</v>
      </c>
      <c r="F261" s="22">
        <v>1359</v>
      </c>
      <c r="G261" s="22">
        <v>1002</v>
      </c>
      <c r="H261" s="24" t="s">
        <v>439</v>
      </c>
      <c r="I261" s="24" t="s">
        <v>38</v>
      </c>
      <c r="J261" s="24" t="s">
        <v>203</v>
      </c>
      <c r="K261" s="24" t="b">
        <v>0</v>
      </c>
      <c r="L261" s="24" t="b">
        <v>0</v>
      </c>
      <c r="M261" s="24" t="b">
        <v>0</v>
      </c>
      <c r="N261" s="29">
        <v>0.96509999999999996</v>
      </c>
      <c r="O261" s="22" t="s">
        <v>2040</v>
      </c>
      <c r="P261" s="92" t="str">
        <f t="shared" si="12"/>
        <v>Yes</v>
      </c>
      <c r="Q261" s="92" t="str">
        <f t="shared" si="13"/>
        <v>Yes</v>
      </c>
      <c r="R261" s="24" t="s">
        <v>2041</v>
      </c>
      <c r="S261" s="30" t="s">
        <v>2042</v>
      </c>
      <c r="T261" s="30"/>
      <c r="U261" s="25">
        <v>10107</v>
      </c>
      <c r="V261" s="25">
        <v>10001</v>
      </c>
      <c r="W261" s="24" t="s">
        <v>64</v>
      </c>
      <c r="X261" s="96"/>
      <c r="Y261" s="22" t="s">
        <v>167</v>
      </c>
      <c r="Z261" s="24" t="s">
        <v>124</v>
      </c>
      <c r="AA261" s="96"/>
      <c r="AB261" s="24" t="s">
        <v>64</v>
      </c>
      <c r="AC261" s="96"/>
      <c r="AD261" s="24" t="s">
        <v>64</v>
      </c>
      <c r="AE261" s="96"/>
      <c r="AF261" s="24" t="s">
        <v>64</v>
      </c>
      <c r="AG261" s="96"/>
      <c r="AH261" s="24" t="s">
        <v>64</v>
      </c>
      <c r="AI261" s="96"/>
      <c r="AJ261" s="96" t="s">
        <v>124</v>
      </c>
      <c r="AK261" s="96"/>
      <c r="AL261" s="96" t="s">
        <v>124</v>
      </c>
    </row>
    <row r="262" spans="1:38" s="18" customFormat="1" ht="17.45" customHeight="1">
      <c r="A262" s="24" t="s">
        <v>2070</v>
      </c>
      <c r="B262" s="24"/>
      <c r="C262" s="31" t="s">
        <v>2071</v>
      </c>
      <c r="D262" s="25">
        <v>2068</v>
      </c>
      <c r="E262" s="25">
        <v>1001</v>
      </c>
      <c r="F262" s="25">
        <v>2068</v>
      </c>
      <c r="G262" s="25">
        <v>1002</v>
      </c>
      <c r="H262" s="31" t="s">
        <v>37</v>
      </c>
      <c r="I262" s="31" t="s">
        <v>38</v>
      </c>
      <c r="J262" s="31" t="s">
        <v>203</v>
      </c>
      <c r="K262" s="24" t="b">
        <v>0</v>
      </c>
      <c r="L262" s="24" t="b">
        <v>0</v>
      </c>
      <c r="M262" s="37" t="b">
        <v>0</v>
      </c>
      <c r="N262" s="102">
        <v>0.96079999999999999</v>
      </c>
      <c r="O262" s="31" t="s">
        <v>2072</v>
      </c>
      <c r="P262" s="92" t="str">
        <f t="shared" si="12"/>
        <v>Yes</v>
      </c>
      <c r="Q262" s="92" t="str">
        <f t="shared" si="13"/>
        <v>Yes</v>
      </c>
      <c r="R262" s="24" t="s">
        <v>2073</v>
      </c>
      <c r="S262" s="31" t="s">
        <v>2074</v>
      </c>
      <c r="T262" s="31" t="s">
        <v>2075</v>
      </c>
      <c r="U262" s="25">
        <v>10676</v>
      </c>
      <c r="V262" s="25">
        <v>50300</v>
      </c>
      <c r="W262" s="24" t="s">
        <v>64</v>
      </c>
      <c r="X262" s="31"/>
      <c r="Y262" s="24" t="s">
        <v>64</v>
      </c>
      <c r="Z262" s="31"/>
      <c r="AA262" s="24" t="s">
        <v>64</v>
      </c>
      <c r="AB262" s="31"/>
      <c r="AC262" s="24" t="s">
        <v>64</v>
      </c>
      <c r="AD262" s="31"/>
      <c r="AE262" s="31" t="s">
        <v>64</v>
      </c>
      <c r="AF262" s="31"/>
      <c r="AG262" s="31" t="s">
        <v>64</v>
      </c>
      <c r="AH262" s="31"/>
      <c r="AI262" s="31" t="s">
        <v>64</v>
      </c>
      <c r="AJ262" s="31"/>
      <c r="AK262" s="31"/>
      <c r="AL262" s="31"/>
    </row>
    <row r="263" spans="1:38" s="18" customFormat="1" ht="17.45" customHeight="1">
      <c r="A263" s="24" t="s">
        <v>2076</v>
      </c>
      <c r="B263" s="24"/>
      <c r="C263" s="24" t="s">
        <v>2077</v>
      </c>
      <c r="D263" s="25">
        <v>1287</v>
      </c>
      <c r="E263" s="25">
        <v>1001</v>
      </c>
      <c r="F263" s="25">
        <v>1287</v>
      </c>
      <c r="G263" s="25">
        <v>1002</v>
      </c>
      <c r="H263" s="24" t="s">
        <v>37</v>
      </c>
      <c r="I263" s="24" t="s">
        <v>38</v>
      </c>
      <c r="J263" s="24" t="s">
        <v>75</v>
      </c>
      <c r="K263" s="24" t="b">
        <v>0</v>
      </c>
      <c r="L263" s="24" t="b">
        <v>0</v>
      </c>
      <c r="M263" s="24" t="b">
        <v>0</v>
      </c>
      <c r="N263" s="29" t="s">
        <v>2078</v>
      </c>
      <c r="O263" s="24" t="s">
        <v>2079</v>
      </c>
      <c r="P263" s="92" t="str">
        <f t="shared" si="12"/>
        <v>Yes</v>
      </c>
      <c r="Q263" s="92" t="str">
        <f t="shared" si="13"/>
        <v>Yes</v>
      </c>
      <c r="R263" s="24" t="s">
        <v>2080</v>
      </c>
      <c r="S263" s="30" t="s">
        <v>2081</v>
      </c>
      <c r="T263" s="30" t="s">
        <v>2082</v>
      </c>
      <c r="U263" s="25">
        <v>10430</v>
      </c>
      <c r="V263" s="25">
        <v>10001</v>
      </c>
      <c r="W263" s="24" t="s">
        <v>64</v>
      </c>
      <c r="X263" s="24"/>
      <c r="Y263" s="24" t="s">
        <v>3817</v>
      </c>
      <c r="Z263" s="22" t="s">
        <v>167</v>
      </c>
      <c r="AA263" s="24"/>
      <c r="AB263" s="24" t="s">
        <v>64</v>
      </c>
      <c r="AC263" s="24"/>
      <c r="AD263" s="24" t="s">
        <v>64</v>
      </c>
      <c r="AE263" s="24"/>
      <c r="AF263" s="24" t="s">
        <v>64</v>
      </c>
      <c r="AG263" s="24"/>
      <c r="AH263" s="24" t="s">
        <v>64</v>
      </c>
      <c r="AI263" s="24"/>
      <c r="AJ263" s="24" t="s">
        <v>64</v>
      </c>
      <c r="AK263" s="24"/>
      <c r="AL263" s="24" t="s">
        <v>64</v>
      </c>
    </row>
    <row r="264" spans="1:38" s="18" customFormat="1" ht="17.45" customHeight="1">
      <c r="A264" s="78" t="s">
        <v>2083</v>
      </c>
      <c r="B264" s="78"/>
      <c r="C264" s="78" t="s">
        <v>2084</v>
      </c>
      <c r="D264" s="79">
        <v>5447</v>
      </c>
      <c r="E264" s="79">
        <v>1001</v>
      </c>
      <c r="F264" s="79">
        <v>5447</v>
      </c>
      <c r="G264" s="78">
        <v>1002</v>
      </c>
      <c r="H264" s="78" t="s">
        <v>37</v>
      </c>
      <c r="I264" s="78" t="s">
        <v>38</v>
      </c>
      <c r="J264" s="78" t="s">
        <v>59</v>
      </c>
      <c r="K264" s="78" t="b">
        <v>0</v>
      </c>
      <c r="L264" s="24" t="b">
        <v>0</v>
      </c>
      <c r="M264" s="78" t="b">
        <v>0</v>
      </c>
      <c r="N264" s="85">
        <v>0.96879999999999999</v>
      </c>
      <c r="O264" s="78" t="s">
        <v>2085</v>
      </c>
      <c r="P264" s="92" t="str">
        <f t="shared" si="12"/>
        <v>Yes</v>
      </c>
      <c r="Q264" s="92" t="str">
        <f t="shared" si="13"/>
        <v>Yes</v>
      </c>
      <c r="R264" s="78" t="s">
        <v>2086</v>
      </c>
      <c r="S264" s="93" t="s">
        <v>2087</v>
      </c>
      <c r="T264" s="93" t="s">
        <v>2088</v>
      </c>
      <c r="U264" s="79">
        <v>10707</v>
      </c>
      <c r="V264" s="79">
        <v>50303</v>
      </c>
      <c r="W264" s="78" t="s">
        <v>64</v>
      </c>
      <c r="X264" s="78"/>
      <c r="Y264" s="78" t="s">
        <v>64</v>
      </c>
      <c r="Z264" s="78"/>
      <c r="AA264" s="78" t="s">
        <v>64</v>
      </c>
      <c r="AB264" s="78"/>
      <c r="AC264" s="78" t="s">
        <v>64</v>
      </c>
      <c r="AD264" s="78"/>
      <c r="AE264" s="78"/>
      <c r="AF264" s="78"/>
      <c r="AG264" s="78" t="s">
        <v>64</v>
      </c>
      <c r="AH264" s="78"/>
      <c r="AI264" s="78" t="s">
        <v>64</v>
      </c>
      <c r="AJ264" s="78"/>
      <c r="AK264" s="78" t="s">
        <v>64</v>
      </c>
      <c r="AL264" s="78"/>
    </row>
    <row r="265" spans="1:38" s="18" customFormat="1" ht="17.45" customHeight="1">
      <c r="A265" s="24" t="s">
        <v>2092</v>
      </c>
      <c r="B265" s="24"/>
      <c r="C265" s="24" t="s">
        <v>2093</v>
      </c>
      <c r="D265" s="22">
        <v>1785</v>
      </c>
      <c r="E265" s="22">
        <v>1001</v>
      </c>
      <c r="F265" s="22">
        <v>1785</v>
      </c>
      <c r="G265" s="22">
        <v>1002</v>
      </c>
      <c r="H265" s="24" t="s">
        <v>37</v>
      </c>
      <c r="I265" s="24" t="s">
        <v>38</v>
      </c>
      <c r="J265" s="24" t="s">
        <v>39</v>
      </c>
      <c r="K265" s="24" t="b">
        <v>0</v>
      </c>
      <c r="L265" s="24" t="b">
        <v>0</v>
      </c>
      <c r="M265" s="22" t="b">
        <v>1</v>
      </c>
      <c r="N265" s="29" t="s">
        <v>2094</v>
      </c>
      <c r="O265" s="22" t="s">
        <v>2092</v>
      </c>
      <c r="P265" s="92" t="str">
        <f t="shared" si="12"/>
        <v>Yes</v>
      </c>
      <c r="Q265" s="92" t="str">
        <f t="shared" si="13"/>
        <v>Yes</v>
      </c>
      <c r="R265" s="22" t="s">
        <v>2095</v>
      </c>
      <c r="S265" s="30"/>
      <c r="T265" s="30"/>
      <c r="U265" s="25">
        <v>10049</v>
      </c>
      <c r="V265" s="25">
        <v>40200</v>
      </c>
      <c r="W265" s="24" t="s">
        <v>64</v>
      </c>
      <c r="X265" s="96"/>
      <c r="Y265" s="24"/>
      <c r="Z265" s="22" t="s">
        <v>167</v>
      </c>
      <c r="AA265" s="96"/>
      <c r="AB265" s="22" t="s">
        <v>167</v>
      </c>
      <c r="AC265" s="103"/>
      <c r="AD265" s="22" t="s">
        <v>167</v>
      </c>
      <c r="AE265" s="103"/>
      <c r="AF265" s="22" t="s">
        <v>167</v>
      </c>
      <c r="AG265" s="103"/>
      <c r="AH265" s="103"/>
      <c r="AI265" s="103"/>
      <c r="AJ265" s="103"/>
      <c r="AK265" s="103"/>
      <c r="AL265" s="103"/>
    </row>
    <row r="266" spans="1:38" s="18" customFormat="1" ht="17.45" customHeight="1">
      <c r="A266" s="24" t="s">
        <v>2097</v>
      </c>
      <c r="B266" s="24"/>
      <c r="C266" s="31" t="s">
        <v>2098</v>
      </c>
      <c r="D266" s="25">
        <v>1095</v>
      </c>
      <c r="E266" s="25">
        <v>1001</v>
      </c>
      <c r="F266" s="22">
        <v>1095</v>
      </c>
      <c r="G266" s="22">
        <v>1002</v>
      </c>
      <c r="H266" s="24" t="s">
        <v>83</v>
      </c>
      <c r="I266" s="24" t="s">
        <v>38</v>
      </c>
      <c r="J266" s="24" t="s">
        <v>75</v>
      </c>
      <c r="K266" s="24" t="b">
        <v>0</v>
      </c>
      <c r="L266" s="24" t="b">
        <v>0</v>
      </c>
      <c r="M266" s="24" t="b">
        <v>0</v>
      </c>
      <c r="N266" s="29">
        <v>0.9647</v>
      </c>
      <c r="O266" s="24" t="s">
        <v>2099</v>
      </c>
      <c r="P266" s="92" t="str">
        <f t="shared" si="12"/>
        <v>Yes</v>
      </c>
      <c r="Q266" s="92" t="str">
        <f t="shared" si="13"/>
        <v>Yes</v>
      </c>
      <c r="R266" s="24" t="s">
        <v>2100</v>
      </c>
      <c r="S266" s="30" t="s">
        <v>2101</v>
      </c>
      <c r="T266" s="30" t="s">
        <v>2102</v>
      </c>
      <c r="U266" s="25">
        <v>10085</v>
      </c>
      <c r="V266" s="25">
        <v>10001</v>
      </c>
      <c r="W266" s="24" t="s">
        <v>64</v>
      </c>
      <c r="X266" s="24"/>
      <c r="Y266" s="24" t="s">
        <v>64</v>
      </c>
      <c r="Z266" s="24"/>
      <c r="AA266" s="24" t="s">
        <v>64</v>
      </c>
      <c r="AB266" s="24"/>
      <c r="AC266" s="24" t="s">
        <v>64</v>
      </c>
      <c r="AD266" s="24"/>
      <c r="AE266" s="24" t="s">
        <v>64</v>
      </c>
      <c r="AF266" s="24"/>
      <c r="AG266" s="22"/>
      <c r="AH266" s="22" t="s">
        <v>124</v>
      </c>
      <c r="AI266" s="22"/>
      <c r="AJ266" s="22" t="s">
        <v>124</v>
      </c>
      <c r="AK266" s="22"/>
      <c r="AL266" s="22" t="s">
        <v>124</v>
      </c>
    </row>
    <row r="267" spans="1:38" s="18" customFormat="1" ht="17.45" customHeight="1">
      <c r="A267" s="24" t="s">
        <v>2103</v>
      </c>
      <c r="B267" s="24"/>
      <c r="C267" s="24" t="s">
        <v>2104</v>
      </c>
      <c r="D267" s="25">
        <v>1030</v>
      </c>
      <c r="E267" s="25">
        <v>1001</v>
      </c>
      <c r="F267" s="22">
        <v>1030</v>
      </c>
      <c r="G267" s="22">
        <v>1002</v>
      </c>
      <c r="H267" s="24" t="s">
        <v>37</v>
      </c>
      <c r="I267" s="24" t="s">
        <v>38</v>
      </c>
      <c r="J267" s="24" t="s">
        <v>941</v>
      </c>
      <c r="K267" s="24" t="b">
        <v>0</v>
      </c>
      <c r="L267" s="24" t="b">
        <v>0</v>
      </c>
      <c r="M267" s="24" t="b">
        <v>0</v>
      </c>
      <c r="N267" s="29">
        <v>0.96740000000000004</v>
      </c>
      <c r="O267" s="24" t="s">
        <v>2103</v>
      </c>
      <c r="P267" s="92" t="str">
        <f t="shared" si="12"/>
        <v>Yes</v>
      </c>
      <c r="Q267" s="92" t="str">
        <f t="shared" si="13"/>
        <v>Yes</v>
      </c>
      <c r="R267" s="24" t="s">
        <v>2105</v>
      </c>
      <c r="S267" s="30" t="s">
        <v>2106</v>
      </c>
      <c r="T267" s="30" t="s">
        <v>2107</v>
      </c>
      <c r="U267" s="25">
        <v>12670</v>
      </c>
      <c r="V267" s="25">
        <v>10001</v>
      </c>
      <c r="W267" s="24" t="s">
        <v>64</v>
      </c>
      <c r="X267" s="24"/>
      <c r="Y267" s="24" t="s">
        <v>64</v>
      </c>
      <c r="Z267" s="24"/>
      <c r="AA267" s="24" t="s">
        <v>64</v>
      </c>
      <c r="AB267" s="24"/>
      <c r="AC267" s="24" t="s">
        <v>64</v>
      </c>
      <c r="AD267" s="24"/>
      <c r="AE267" s="24" t="s">
        <v>64</v>
      </c>
      <c r="AF267" s="24"/>
      <c r="AG267" s="22"/>
      <c r="AH267" s="22" t="s">
        <v>124</v>
      </c>
      <c r="AI267" s="22"/>
      <c r="AJ267" s="22" t="s">
        <v>124</v>
      </c>
      <c r="AK267" s="22"/>
      <c r="AL267" s="22" t="s">
        <v>124</v>
      </c>
    </row>
    <row r="268" spans="1:38" s="18" customFormat="1" ht="17.45" customHeight="1">
      <c r="A268" s="24" t="s">
        <v>2108</v>
      </c>
      <c r="B268" s="24"/>
      <c r="C268" s="24" t="s">
        <v>2109</v>
      </c>
      <c r="D268" s="25">
        <v>1325</v>
      </c>
      <c r="E268" s="25">
        <v>1001</v>
      </c>
      <c r="F268" s="22">
        <v>1325</v>
      </c>
      <c r="G268" s="22">
        <v>1002</v>
      </c>
      <c r="H268" s="24" t="s">
        <v>439</v>
      </c>
      <c r="I268" s="24" t="s">
        <v>38</v>
      </c>
      <c r="J268" s="24" t="s">
        <v>375</v>
      </c>
      <c r="K268" s="24" t="b">
        <v>0</v>
      </c>
      <c r="L268" s="24" t="b">
        <v>0</v>
      </c>
      <c r="M268" s="22" t="b">
        <v>1</v>
      </c>
      <c r="N268" s="29">
        <v>0.96079999999999999</v>
      </c>
      <c r="O268" s="24" t="s">
        <v>2110</v>
      </c>
      <c r="P268" s="92" t="str">
        <f t="shared" si="12"/>
        <v>Yes</v>
      </c>
      <c r="Q268" s="92" t="str">
        <f t="shared" si="13"/>
        <v>Yes</v>
      </c>
      <c r="R268" s="24" t="s">
        <v>2111</v>
      </c>
      <c r="S268" s="30" t="s">
        <v>2112</v>
      </c>
      <c r="T268" s="30"/>
      <c r="U268" s="25">
        <v>10026</v>
      </c>
      <c r="V268" s="25">
        <v>10001</v>
      </c>
      <c r="W268" s="24" t="s">
        <v>64</v>
      </c>
      <c r="X268" s="96"/>
      <c r="Y268" s="24" t="s">
        <v>3816</v>
      </c>
      <c r="Z268" s="96"/>
      <c r="AA268" s="96"/>
      <c r="AB268" s="24" t="s">
        <v>64</v>
      </c>
      <c r="AC268" s="24" t="s">
        <v>124</v>
      </c>
      <c r="AD268" s="22" t="s">
        <v>167</v>
      </c>
      <c r="AE268" s="96"/>
      <c r="AF268" s="24" t="s">
        <v>64</v>
      </c>
      <c r="AG268" s="96"/>
      <c r="AH268" s="103" t="s">
        <v>124</v>
      </c>
      <c r="AI268" s="96"/>
      <c r="AJ268" s="103" t="s">
        <v>124</v>
      </c>
      <c r="AK268" s="96"/>
      <c r="AL268" s="103" t="s">
        <v>124</v>
      </c>
    </row>
    <row r="269" spans="1:38" s="18" customFormat="1" ht="17.45" customHeight="1">
      <c r="A269" s="24" t="s">
        <v>2113</v>
      </c>
      <c r="B269" s="24"/>
      <c r="C269" s="24" t="s">
        <v>2114</v>
      </c>
      <c r="D269" s="25">
        <v>1877</v>
      </c>
      <c r="E269" s="25">
        <v>1001</v>
      </c>
      <c r="F269" s="25">
        <v>1877</v>
      </c>
      <c r="G269" s="25">
        <v>1002</v>
      </c>
      <c r="H269" s="24" t="s">
        <v>37</v>
      </c>
      <c r="I269" s="24" t="s">
        <v>38</v>
      </c>
      <c r="J269" s="24" t="s">
        <v>203</v>
      </c>
      <c r="K269" s="24" t="b">
        <v>0</v>
      </c>
      <c r="L269" s="24" t="b">
        <v>0</v>
      </c>
      <c r="M269" s="24" t="b">
        <v>0</v>
      </c>
      <c r="N269" s="29">
        <v>0.95860000000000001</v>
      </c>
      <c r="O269" s="24" t="s">
        <v>2115</v>
      </c>
      <c r="P269" s="92" t="str">
        <f t="shared" si="12"/>
        <v>Yes</v>
      </c>
      <c r="Q269" s="92" t="str">
        <f t="shared" si="13"/>
        <v>Yes</v>
      </c>
      <c r="R269" s="24" t="s">
        <v>2116</v>
      </c>
      <c r="S269" s="30" t="s">
        <v>2117</v>
      </c>
      <c r="T269" s="30" t="s">
        <v>2118</v>
      </c>
      <c r="U269" s="25">
        <v>10443</v>
      </c>
      <c r="V269" s="25">
        <v>50300</v>
      </c>
      <c r="W269" s="24" t="s">
        <v>64</v>
      </c>
      <c r="X269" s="24"/>
      <c r="Y269" s="24" t="s">
        <v>64</v>
      </c>
      <c r="Z269" s="24"/>
      <c r="AA269" s="24"/>
      <c r="AB269" s="24" t="s">
        <v>64</v>
      </c>
      <c r="AC269" s="22"/>
      <c r="AD269" s="24" t="s">
        <v>64</v>
      </c>
      <c r="AE269" s="22"/>
      <c r="AF269" s="24" t="s">
        <v>64</v>
      </c>
      <c r="AG269" s="22"/>
      <c r="AH269" s="24"/>
      <c r="AI269" s="22"/>
      <c r="AJ269" s="24"/>
      <c r="AK269" s="22"/>
      <c r="AL269" s="24"/>
    </row>
    <row r="270" spans="1:38" s="18" customFormat="1" ht="17.45" customHeight="1">
      <c r="A270" s="78" t="s">
        <v>2122</v>
      </c>
      <c r="B270" s="78" t="s">
        <v>89</v>
      </c>
      <c r="C270" s="78" t="s">
        <v>2123</v>
      </c>
      <c r="D270" s="79">
        <v>5486</v>
      </c>
      <c r="E270" s="79">
        <v>1001</v>
      </c>
      <c r="F270" s="79">
        <v>5486</v>
      </c>
      <c r="G270" s="78">
        <v>1002</v>
      </c>
      <c r="H270" s="78" t="s">
        <v>37</v>
      </c>
      <c r="I270" s="78" t="s">
        <v>38</v>
      </c>
      <c r="J270" s="78" t="s">
        <v>375</v>
      </c>
      <c r="K270" s="78" t="b">
        <v>0</v>
      </c>
      <c r="L270" s="24" t="b">
        <v>0</v>
      </c>
      <c r="M270" s="78" t="b">
        <v>0</v>
      </c>
      <c r="N270" s="85">
        <v>0.96099999999999997</v>
      </c>
      <c r="O270" s="78" t="s">
        <v>2124</v>
      </c>
      <c r="P270" s="92" t="str">
        <f t="shared" si="12"/>
        <v>Yes</v>
      </c>
      <c r="Q270" s="92" t="str">
        <f t="shared" si="13"/>
        <v>Yes</v>
      </c>
      <c r="R270" s="78" t="s">
        <v>2125</v>
      </c>
      <c r="S270" s="93" t="s">
        <v>2126</v>
      </c>
      <c r="T270" s="93" t="s">
        <v>2127</v>
      </c>
      <c r="U270" s="79">
        <v>10025</v>
      </c>
      <c r="V270" s="79">
        <v>50326</v>
      </c>
      <c r="W270" s="78" t="s">
        <v>64</v>
      </c>
      <c r="X270" s="78"/>
      <c r="Y270" s="78" t="s">
        <v>64</v>
      </c>
      <c r="Z270" s="78"/>
      <c r="AA270" s="78" t="s">
        <v>64</v>
      </c>
      <c r="AB270" s="78"/>
      <c r="AC270" s="78" t="s">
        <v>64</v>
      </c>
      <c r="AD270" s="78"/>
      <c r="AE270" s="78"/>
      <c r="AF270" s="78"/>
      <c r="AG270" s="78" t="s">
        <v>64</v>
      </c>
      <c r="AH270" s="78"/>
      <c r="AI270" s="78" t="s">
        <v>64</v>
      </c>
      <c r="AJ270" s="78"/>
      <c r="AK270" s="78" t="s">
        <v>64</v>
      </c>
      <c r="AL270" s="78"/>
    </row>
    <row r="271" spans="1:38" s="18" customFormat="1" ht="17.45" customHeight="1">
      <c r="A271" s="78" t="s">
        <v>3440</v>
      </c>
      <c r="B271" s="78"/>
      <c r="C271" s="78" t="s">
        <v>3434</v>
      </c>
      <c r="D271" s="79">
        <v>6628</v>
      </c>
      <c r="E271" s="79">
        <v>1001</v>
      </c>
      <c r="F271" s="79">
        <v>6628</v>
      </c>
      <c r="G271" s="84">
        <v>1002</v>
      </c>
      <c r="H271" s="78" t="s">
        <v>3052</v>
      </c>
      <c r="I271" s="78" t="s">
        <v>38</v>
      </c>
      <c r="J271" s="78" t="s">
        <v>2907</v>
      </c>
      <c r="K271" s="78" t="b">
        <v>0</v>
      </c>
      <c r="L271" s="78" t="b">
        <v>0</v>
      </c>
      <c r="M271" s="78" t="b">
        <v>0</v>
      </c>
      <c r="N271" s="85">
        <v>0.96099999999999997</v>
      </c>
      <c r="O271" s="78" t="s">
        <v>3449</v>
      </c>
      <c r="P271" s="92" t="str">
        <f t="shared" si="12"/>
        <v>Yes</v>
      </c>
      <c r="Q271" s="92" t="str">
        <f t="shared" si="13"/>
        <v>Yes</v>
      </c>
      <c r="R271" s="78" t="s">
        <v>3476</v>
      </c>
      <c r="S271" s="93" t="s">
        <v>3464</v>
      </c>
      <c r="T271" s="93" t="s">
        <v>3465</v>
      </c>
      <c r="U271" s="79">
        <v>21337</v>
      </c>
      <c r="V271" s="79">
        <v>50300</v>
      </c>
      <c r="W271" s="78" t="s">
        <v>3020</v>
      </c>
      <c r="X271" s="78"/>
      <c r="Y271" s="78" t="s">
        <v>3020</v>
      </c>
      <c r="Z271" s="78"/>
      <c r="AA271" s="78" t="s">
        <v>3020</v>
      </c>
      <c r="AB271" s="84"/>
      <c r="AC271" s="78" t="s">
        <v>3020</v>
      </c>
      <c r="AD271" s="84"/>
      <c r="AE271" s="78"/>
      <c r="AF271" s="84"/>
      <c r="AG271" s="78" t="s">
        <v>3020</v>
      </c>
      <c r="AH271" s="84"/>
      <c r="AI271" s="78" t="s">
        <v>3020</v>
      </c>
      <c r="AJ271" s="84"/>
      <c r="AK271" s="78" t="s">
        <v>3020</v>
      </c>
      <c r="AL271" s="84"/>
    </row>
    <row r="272" spans="1:38" s="18" customFormat="1" ht="17.45" customHeight="1">
      <c r="A272" s="78" t="s">
        <v>3259</v>
      </c>
      <c r="B272" s="78"/>
      <c r="C272" s="78" t="s">
        <v>3260</v>
      </c>
      <c r="D272" s="84">
        <v>6252</v>
      </c>
      <c r="E272" s="84">
        <v>1001</v>
      </c>
      <c r="F272" s="84">
        <v>6252</v>
      </c>
      <c r="G272" s="84">
        <v>1002</v>
      </c>
      <c r="H272" s="78" t="s">
        <v>37</v>
      </c>
      <c r="I272" s="78" t="s">
        <v>3291</v>
      </c>
      <c r="J272" s="78" t="s">
        <v>3292</v>
      </c>
      <c r="K272" s="78" t="b">
        <v>0</v>
      </c>
      <c r="L272" s="24" t="b">
        <v>0</v>
      </c>
      <c r="M272" s="78" t="b">
        <v>0</v>
      </c>
      <c r="N272" s="85">
        <v>0.96440000000000003</v>
      </c>
      <c r="O272" s="84" t="s">
        <v>3262</v>
      </c>
      <c r="P272" s="92" t="str">
        <f t="shared" si="12"/>
        <v>Yes</v>
      </c>
      <c r="Q272" s="92" t="str">
        <f t="shared" si="13"/>
        <v>Yes</v>
      </c>
      <c r="R272" s="84" t="s">
        <v>3300</v>
      </c>
      <c r="S272" s="93" t="s">
        <v>3271</v>
      </c>
      <c r="T272" s="93" t="s">
        <v>3272</v>
      </c>
      <c r="U272" s="84">
        <v>18636</v>
      </c>
      <c r="V272" s="84">
        <v>50300</v>
      </c>
      <c r="W272" s="78" t="s">
        <v>3301</v>
      </c>
      <c r="X272" s="128"/>
      <c r="Y272" s="78" t="s">
        <v>3301</v>
      </c>
      <c r="Z272" s="128"/>
      <c r="AA272" s="78" t="s">
        <v>3301</v>
      </c>
      <c r="AB272" s="78"/>
      <c r="AC272" s="78" t="s">
        <v>3301</v>
      </c>
      <c r="AD272" s="78"/>
      <c r="AE272" s="129"/>
      <c r="AF272" s="78"/>
      <c r="AG272" s="78" t="s">
        <v>3301</v>
      </c>
      <c r="AH272" s="78"/>
      <c r="AI272" s="78" t="s">
        <v>3301</v>
      </c>
      <c r="AJ272" s="78"/>
      <c r="AK272" s="78" t="s">
        <v>3301</v>
      </c>
      <c r="AL272" s="78"/>
    </row>
    <row r="273" spans="1:54" s="18" customFormat="1" ht="17.45" customHeight="1">
      <c r="A273" s="78" t="s">
        <v>3028</v>
      </c>
      <c r="B273" s="78"/>
      <c r="C273" s="78" t="s">
        <v>2132</v>
      </c>
      <c r="D273" s="79">
        <v>1421</v>
      </c>
      <c r="E273" s="78">
        <v>1001</v>
      </c>
      <c r="F273" s="79">
        <v>1421</v>
      </c>
      <c r="G273" s="79">
        <v>1002</v>
      </c>
      <c r="H273" s="78" t="s">
        <v>37</v>
      </c>
      <c r="I273" s="78" t="s">
        <v>38</v>
      </c>
      <c r="J273" s="78" t="s">
        <v>375</v>
      </c>
      <c r="K273" s="78" t="b">
        <v>0</v>
      </c>
      <c r="L273" s="24" t="b">
        <v>0</v>
      </c>
      <c r="M273" s="78" t="b">
        <v>0</v>
      </c>
      <c r="N273" s="85">
        <v>0.96099999999999997</v>
      </c>
      <c r="O273" s="78" t="s">
        <v>2133</v>
      </c>
      <c r="P273" s="92" t="str">
        <f t="shared" si="12"/>
        <v>Yes</v>
      </c>
      <c r="Q273" s="92" t="str">
        <f t="shared" si="13"/>
        <v>Yes</v>
      </c>
      <c r="R273" s="78" t="s">
        <v>2134</v>
      </c>
      <c r="S273" s="93" t="s">
        <v>2993</v>
      </c>
      <c r="T273" s="93" t="s">
        <v>2135</v>
      </c>
      <c r="U273" s="79">
        <v>10025</v>
      </c>
      <c r="V273" s="79">
        <v>40307</v>
      </c>
      <c r="W273" s="84" t="s">
        <v>3020</v>
      </c>
      <c r="X273" s="78"/>
      <c r="Y273" s="84" t="s">
        <v>3020</v>
      </c>
      <c r="Z273" s="78"/>
      <c r="AA273" s="84" t="s">
        <v>3020</v>
      </c>
      <c r="AB273" s="78"/>
      <c r="AC273" s="78"/>
      <c r="AD273" s="84"/>
      <c r="AE273" s="84"/>
      <c r="AF273" s="84"/>
      <c r="AG273" s="84"/>
      <c r="AH273" s="84"/>
      <c r="AI273" s="84"/>
      <c r="AJ273" s="84"/>
      <c r="AK273" s="84"/>
      <c r="AL273" s="84"/>
    </row>
    <row r="274" spans="1:54" s="18" customFormat="1" ht="17.45" customHeight="1">
      <c r="A274" s="78" t="s">
        <v>2136</v>
      </c>
      <c r="B274" s="78"/>
      <c r="C274" s="78" t="s">
        <v>2137</v>
      </c>
      <c r="D274" s="78">
        <v>4287</v>
      </c>
      <c r="E274" s="78">
        <v>1001</v>
      </c>
      <c r="F274" s="78">
        <v>4287</v>
      </c>
      <c r="G274" s="78">
        <v>1002</v>
      </c>
      <c r="H274" s="78" t="s">
        <v>83</v>
      </c>
      <c r="I274" s="78" t="s">
        <v>38</v>
      </c>
      <c r="J274" s="78" t="s">
        <v>68</v>
      </c>
      <c r="K274" s="24" t="b">
        <v>0</v>
      </c>
      <c r="L274" s="24" t="b">
        <v>0</v>
      </c>
      <c r="M274" s="78" t="b">
        <v>0</v>
      </c>
      <c r="N274" s="88">
        <v>0.96030000000000004</v>
      </c>
      <c r="O274" s="78" t="s">
        <v>2138</v>
      </c>
      <c r="P274" s="92" t="str">
        <f t="shared" si="12"/>
        <v>Yes</v>
      </c>
      <c r="Q274" s="92" t="str">
        <f t="shared" si="13"/>
        <v>Yes</v>
      </c>
      <c r="R274" s="78" t="s">
        <v>2139</v>
      </c>
      <c r="S274" s="78" t="s">
        <v>2140</v>
      </c>
      <c r="T274" s="78" t="s">
        <v>2141</v>
      </c>
      <c r="U274" s="79">
        <v>19553</v>
      </c>
      <c r="V274" s="79">
        <v>50300</v>
      </c>
      <c r="W274" s="24" t="s">
        <v>64</v>
      </c>
      <c r="X274" s="78"/>
      <c r="Y274" s="24" t="s">
        <v>64</v>
      </c>
      <c r="Z274" s="78"/>
      <c r="AA274" s="78" t="s">
        <v>64</v>
      </c>
      <c r="AB274" s="78"/>
      <c r="AC274" s="78" t="s">
        <v>64</v>
      </c>
      <c r="AD274" s="78"/>
      <c r="AE274" s="78" t="s">
        <v>64</v>
      </c>
      <c r="AF274" s="78"/>
      <c r="AG274" s="78" t="s">
        <v>64</v>
      </c>
      <c r="AH274" s="78"/>
      <c r="AI274" s="78" t="s">
        <v>64</v>
      </c>
      <c r="AJ274" s="78"/>
      <c r="AK274" s="78" t="s">
        <v>64</v>
      </c>
      <c r="AL274" s="78"/>
    </row>
    <row r="275" spans="1:54" s="18" customFormat="1" ht="17.45" customHeight="1">
      <c r="A275" s="24" t="s">
        <v>2142</v>
      </c>
      <c r="B275" s="24"/>
      <c r="C275" s="24" t="s">
        <v>2143</v>
      </c>
      <c r="D275" s="25">
        <v>2086</v>
      </c>
      <c r="E275" s="25">
        <v>1001</v>
      </c>
      <c r="F275" s="22">
        <v>2086</v>
      </c>
      <c r="G275" s="22">
        <v>1002</v>
      </c>
      <c r="H275" s="24" t="s">
        <v>37</v>
      </c>
      <c r="I275" s="24" t="s">
        <v>2144</v>
      </c>
      <c r="J275" s="24" t="s">
        <v>39</v>
      </c>
      <c r="K275" s="24" t="b">
        <v>0</v>
      </c>
      <c r="L275" s="24" t="b">
        <v>0</v>
      </c>
      <c r="M275" s="48" t="b">
        <v>0</v>
      </c>
      <c r="N275" s="29">
        <v>0.96020000000000005</v>
      </c>
      <c r="O275" s="24" t="s">
        <v>2145</v>
      </c>
      <c r="P275" s="92" t="str">
        <f t="shared" si="12"/>
        <v>Yes</v>
      </c>
      <c r="Q275" s="92" t="str">
        <f t="shared" si="13"/>
        <v>Yes</v>
      </c>
      <c r="R275" s="24" t="s">
        <v>2146</v>
      </c>
      <c r="S275" s="30" t="s">
        <v>2147</v>
      </c>
      <c r="T275" s="30" t="s">
        <v>2148</v>
      </c>
      <c r="U275" s="25">
        <v>19595</v>
      </c>
      <c r="V275" s="25">
        <v>50300</v>
      </c>
      <c r="W275" s="24" t="s">
        <v>64</v>
      </c>
      <c r="X275" s="24"/>
      <c r="Y275" s="24" t="s">
        <v>64</v>
      </c>
      <c r="Z275" s="24"/>
      <c r="AA275" s="24" t="s">
        <v>64</v>
      </c>
      <c r="AB275" s="24"/>
      <c r="AC275" s="24" t="s">
        <v>64</v>
      </c>
      <c r="AD275" s="24"/>
      <c r="AE275" s="24"/>
      <c r="AF275" s="22"/>
      <c r="AG275" s="24" t="s">
        <v>64</v>
      </c>
      <c r="AH275" s="24"/>
      <c r="AI275" s="24" t="s">
        <v>64</v>
      </c>
      <c r="AJ275" s="24"/>
      <c r="AK275" s="24" t="s">
        <v>64</v>
      </c>
      <c r="AL275" s="24"/>
    </row>
    <row r="276" spans="1:54" s="18" customFormat="1" ht="17.45" customHeight="1">
      <c r="A276" s="24" t="s">
        <v>2152</v>
      </c>
      <c r="B276" s="24"/>
      <c r="C276" s="24" t="s">
        <v>2153</v>
      </c>
      <c r="D276" s="22">
        <v>2077</v>
      </c>
      <c r="E276" s="22">
        <v>1001</v>
      </c>
      <c r="F276" s="22">
        <v>2077</v>
      </c>
      <c r="G276" s="22">
        <v>1002</v>
      </c>
      <c r="H276" s="24" t="s">
        <v>37</v>
      </c>
      <c r="I276" s="24" t="s">
        <v>38</v>
      </c>
      <c r="J276" s="22" t="s">
        <v>203</v>
      </c>
      <c r="K276" s="24" t="b">
        <v>0</v>
      </c>
      <c r="L276" s="24" t="b">
        <v>0</v>
      </c>
      <c r="M276" s="37" t="b">
        <v>0</v>
      </c>
      <c r="N276" s="29">
        <v>0.96160000000000001</v>
      </c>
      <c r="O276" s="24" t="s">
        <v>2154</v>
      </c>
      <c r="P276" s="92" t="str">
        <f t="shared" si="12"/>
        <v>Yes</v>
      </c>
      <c r="Q276" s="92" t="str">
        <f t="shared" si="13"/>
        <v>Yes</v>
      </c>
      <c r="R276" s="24" t="s">
        <v>2155</v>
      </c>
      <c r="S276" s="30" t="s">
        <v>2156</v>
      </c>
      <c r="T276" s="30" t="s">
        <v>2157</v>
      </c>
      <c r="U276" s="22">
        <v>10678</v>
      </c>
      <c r="V276" s="22">
        <v>50300</v>
      </c>
      <c r="W276" s="24" t="s">
        <v>64</v>
      </c>
      <c r="X276" s="24"/>
      <c r="Y276" s="24" t="s">
        <v>64</v>
      </c>
      <c r="Z276" s="24"/>
      <c r="AA276" s="24" t="s">
        <v>64</v>
      </c>
      <c r="AB276" s="22"/>
      <c r="AC276" s="24" t="s">
        <v>64</v>
      </c>
      <c r="AD276" s="22"/>
      <c r="AE276" s="22" t="s">
        <v>64</v>
      </c>
      <c r="AF276" s="22"/>
      <c r="AG276" s="24" t="s">
        <v>64</v>
      </c>
      <c r="AH276" s="22"/>
      <c r="AI276" s="24" t="s">
        <v>64</v>
      </c>
      <c r="AJ276" s="22"/>
      <c r="AK276" s="22"/>
      <c r="AL276" s="22"/>
    </row>
    <row r="277" spans="1:54" s="18" customFormat="1" ht="17.45" customHeight="1">
      <c r="A277" s="24" t="s">
        <v>2158</v>
      </c>
      <c r="B277" s="24"/>
      <c r="C277" s="24" t="s">
        <v>2159</v>
      </c>
      <c r="D277" s="25">
        <v>1062</v>
      </c>
      <c r="E277" s="25">
        <v>1001</v>
      </c>
      <c r="F277" s="25">
        <v>1062</v>
      </c>
      <c r="G277" s="25">
        <v>1002</v>
      </c>
      <c r="H277" s="24" t="s">
        <v>439</v>
      </c>
      <c r="I277" s="24" t="s">
        <v>38</v>
      </c>
      <c r="J277" s="24" t="s">
        <v>941</v>
      </c>
      <c r="K277" s="24" t="b">
        <v>0</v>
      </c>
      <c r="L277" s="24" t="b">
        <v>0</v>
      </c>
      <c r="M277" s="22" t="b">
        <v>1</v>
      </c>
      <c r="N277" s="29">
        <v>0.96299999999999997</v>
      </c>
      <c r="O277" s="24" t="s">
        <v>2160</v>
      </c>
      <c r="P277" s="92" t="str">
        <f t="shared" si="12"/>
        <v>Yes</v>
      </c>
      <c r="Q277" s="92" t="str">
        <f t="shared" si="13"/>
        <v>Yes</v>
      </c>
      <c r="R277" s="24" t="s">
        <v>2161</v>
      </c>
      <c r="S277" s="30" t="s">
        <v>2162</v>
      </c>
      <c r="T277" s="30" t="s">
        <v>2163</v>
      </c>
      <c r="U277" s="25">
        <v>11055</v>
      </c>
      <c r="V277" s="25">
        <v>10001</v>
      </c>
      <c r="W277" s="80" t="s">
        <v>64</v>
      </c>
      <c r="X277" s="24"/>
      <c r="Y277" s="24"/>
      <c r="Z277" s="80" t="s">
        <v>64</v>
      </c>
      <c r="AA277" s="24"/>
      <c r="AB277" s="24" t="s">
        <v>64</v>
      </c>
      <c r="AC277" s="24"/>
      <c r="AD277" s="24" t="s">
        <v>64</v>
      </c>
      <c r="AE277" s="24"/>
      <c r="AF277" s="24" t="s">
        <v>64</v>
      </c>
      <c r="AG277" s="24"/>
      <c r="AH277" s="24" t="s">
        <v>167</v>
      </c>
      <c r="AI277" s="24"/>
      <c r="AJ277" s="24" t="s">
        <v>167</v>
      </c>
      <c r="AK277" s="24"/>
      <c r="AL277" s="24" t="s">
        <v>167</v>
      </c>
    </row>
    <row r="278" spans="1:54" s="18" customFormat="1" ht="17.45" customHeight="1">
      <c r="A278" s="80" t="s">
        <v>2164</v>
      </c>
      <c r="B278" s="80"/>
      <c r="C278" s="80" t="s">
        <v>2165</v>
      </c>
      <c r="D278" s="80">
        <v>4112</v>
      </c>
      <c r="E278" s="80">
        <v>1001</v>
      </c>
      <c r="F278" s="80">
        <v>4112</v>
      </c>
      <c r="G278" s="80">
        <v>1002</v>
      </c>
      <c r="H278" s="80" t="s">
        <v>37</v>
      </c>
      <c r="I278" s="22" t="s">
        <v>38</v>
      </c>
      <c r="J278" s="80" t="s">
        <v>75</v>
      </c>
      <c r="K278" s="24" t="b">
        <v>0</v>
      </c>
      <c r="L278" s="24" t="b">
        <v>0</v>
      </c>
      <c r="M278" s="80" t="b">
        <v>0</v>
      </c>
      <c r="N278" s="87">
        <v>0.95689999999999997</v>
      </c>
      <c r="O278" s="80" t="s">
        <v>2166</v>
      </c>
      <c r="P278" s="92" t="str">
        <f t="shared" ref="P278:P343" si="14">IF(D278&gt;0,"Yes","")</f>
        <v>Yes</v>
      </c>
      <c r="Q278" s="92" t="str">
        <f t="shared" ref="Q278:Q343" si="15">IF(F278&gt;0,"Yes","")</f>
        <v>Yes</v>
      </c>
      <c r="R278" s="80" t="s">
        <v>2167</v>
      </c>
      <c r="S278" s="80" t="s">
        <v>2168</v>
      </c>
      <c r="T278" s="80" t="s">
        <v>2169</v>
      </c>
      <c r="U278" s="80">
        <v>19461</v>
      </c>
      <c r="V278" s="80">
        <v>50300</v>
      </c>
      <c r="W278" s="80" t="s">
        <v>64</v>
      </c>
      <c r="X278" s="80"/>
      <c r="Y278" s="80" t="s">
        <v>64</v>
      </c>
      <c r="Z278" s="80"/>
      <c r="AA278" s="80" t="s">
        <v>64</v>
      </c>
      <c r="AB278" s="80"/>
      <c r="AC278" s="80" t="s">
        <v>64</v>
      </c>
      <c r="AD278" s="80"/>
      <c r="AE278" s="80" t="s">
        <v>64</v>
      </c>
      <c r="AF278" s="80"/>
      <c r="AG278" s="80"/>
      <c r="AH278" s="80"/>
      <c r="AI278" s="80"/>
      <c r="AJ278" s="80"/>
      <c r="AK278" s="80"/>
      <c r="AL278" s="80"/>
      <c r="AM278" s="58"/>
      <c r="AN278" s="58"/>
      <c r="AO278" s="58"/>
      <c r="AP278" s="58"/>
      <c r="AQ278" s="58"/>
      <c r="AR278" s="58"/>
      <c r="AS278" s="58"/>
      <c r="AT278" s="58"/>
      <c r="AU278" s="58"/>
      <c r="AV278" s="58"/>
      <c r="AW278" s="58"/>
      <c r="AX278" s="58"/>
      <c r="AY278" s="58"/>
      <c r="AZ278" s="58"/>
      <c r="BA278" s="58"/>
      <c r="BB278" s="58"/>
    </row>
    <row r="279" spans="1:54" s="18" customFormat="1" ht="17.45" customHeight="1">
      <c r="A279" s="78" t="s">
        <v>3517</v>
      </c>
      <c r="B279" s="78"/>
      <c r="C279" s="78" t="s">
        <v>3523</v>
      </c>
      <c r="D279" s="78">
        <v>6954</v>
      </c>
      <c r="E279" s="79">
        <v>1001</v>
      </c>
      <c r="F279" s="78">
        <v>6954</v>
      </c>
      <c r="G279" s="84">
        <v>1002</v>
      </c>
      <c r="H279" s="78" t="s">
        <v>83</v>
      </c>
      <c r="I279" s="78" t="s">
        <v>38</v>
      </c>
      <c r="J279" s="78" t="s">
        <v>3056</v>
      </c>
      <c r="K279" s="78" t="b">
        <v>0</v>
      </c>
      <c r="L279" s="78" t="b">
        <v>0</v>
      </c>
      <c r="M279" s="78" t="b">
        <v>0</v>
      </c>
      <c r="N279" s="85">
        <v>0.96240000000000003</v>
      </c>
      <c r="O279" s="78" t="s">
        <v>3532</v>
      </c>
      <c r="P279" s="92" t="str">
        <f t="shared" si="14"/>
        <v>Yes</v>
      </c>
      <c r="Q279" s="92" t="str">
        <f t="shared" si="15"/>
        <v>Yes</v>
      </c>
      <c r="R279" s="78" t="s">
        <v>3565</v>
      </c>
      <c r="S279" s="93" t="s">
        <v>3545</v>
      </c>
      <c r="T279" s="93" t="s">
        <v>3546</v>
      </c>
      <c r="U279" s="79">
        <v>10778</v>
      </c>
      <c r="V279" s="79">
        <v>50302</v>
      </c>
      <c r="W279" s="78" t="s">
        <v>3557</v>
      </c>
      <c r="X279" s="78"/>
      <c r="Y279" s="78" t="s">
        <v>3557</v>
      </c>
      <c r="Z279" s="78"/>
      <c r="AA279" s="78" t="s">
        <v>3020</v>
      </c>
      <c r="AB279" s="84"/>
      <c r="AC279" s="78" t="s">
        <v>3020</v>
      </c>
      <c r="AD279" s="84"/>
      <c r="AE279" s="78"/>
      <c r="AF279" s="84"/>
      <c r="AG279" s="78" t="s">
        <v>3020</v>
      </c>
      <c r="AH279" s="84"/>
      <c r="AI279" s="78" t="s">
        <v>3020</v>
      </c>
      <c r="AJ279" s="84"/>
      <c r="AK279" s="78" t="s">
        <v>3020</v>
      </c>
      <c r="AL279" s="84"/>
    </row>
    <row r="280" spans="1:54" s="18" customFormat="1" ht="17.45" customHeight="1">
      <c r="A280" s="78" t="s">
        <v>3303</v>
      </c>
      <c r="B280" s="78"/>
      <c r="C280" s="78" t="s">
        <v>3258</v>
      </c>
      <c r="D280" s="84">
        <v>6255</v>
      </c>
      <c r="E280" s="84">
        <v>1001</v>
      </c>
      <c r="F280" s="84">
        <v>6255</v>
      </c>
      <c r="G280" s="84">
        <v>1002</v>
      </c>
      <c r="H280" s="78" t="s">
        <v>37</v>
      </c>
      <c r="I280" s="78" t="s">
        <v>3291</v>
      </c>
      <c r="J280" s="78" t="s">
        <v>3293</v>
      </c>
      <c r="K280" s="78" t="b">
        <v>0</v>
      </c>
      <c r="L280" s="22" t="b">
        <v>1</v>
      </c>
      <c r="M280" s="78" t="b">
        <v>0</v>
      </c>
      <c r="N280" s="85">
        <v>0.96220000000000006</v>
      </c>
      <c r="O280" s="84" t="s">
        <v>3265</v>
      </c>
      <c r="P280" s="92" t="str">
        <f t="shared" si="14"/>
        <v>Yes</v>
      </c>
      <c r="Q280" s="92" t="str">
        <f t="shared" si="15"/>
        <v>Yes</v>
      </c>
      <c r="R280" s="84" t="s">
        <v>3299</v>
      </c>
      <c r="S280" s="93" t="s">
        <v>3277</v>
      </c>
      <c r="T280" s="93" t="s">
        <v>3278</v>
      </c>
      <c r="U280" s="84">
        <v>20744</v>
      </c>
      <c r="V280" s="84">
        <v>50300</v>
      </c>
      <c r="W280" s="78" t="s">
        <v>3301</v>
      </c>
      <c r="X280" s="128"/>
      <c r="Y280" s="78" t="s">
        <v>3301</v>
      </c>
      <c r="Z280" s="128"/>
      <c r="AA280" s="78" t="s">
        <v>3301</v>
      </c>
      <c r="AB280" s="78"/>
      <c r="AC280" s="78" t="s">
        <v>3301</v>
      </c>
      <c r="AD280" s="78"/>
      <c r="AE280" s="129"/>
      <c r="AF280" s="78"/>
      <c r="AG280" s="78" t="s">
        <v>3301</v>
      </c>
      <c r="AH280" s="78"/>
      <c r="AI280" s="78" t="s">
        <v>3301</v>
      </c>
      <c r="AJ280" s="78"/>
      <c r="AK280" s="78" t="s">
        <v>3301</v>
      </c>
      <c r="AL280" s="78"/>
      <c r="AM280" s="58"/>
      <c r="AN280" s="58"/>
      <c r="AO280" s="58"/>
      <c r="AP280" s="58"/>
      <c r="AQ280" s="58"/>
      <c r="AR280" s="58"/>
      <c r="AS280" s="58"/>
      <c r="AT280" s="58"/>
      <c r="AU280" s="58"/>
      <c r="AV280" s="58"/>
      <c r="AW280" s="58"/>
      <c r="AX280" s="58"/>
      <c r="AY280" s="58"/>
      <c r="AZ280" s="58"/>
      <c r="BA280" s="58"/>
      <c r="BB280" s="58"/>
    </row>
    <row r="281" spans="1:54" s="18" customFormat="1" ht="17.45" customHeight="1">
      <c r="A281" s="78" t="s">
        <v>3053</v>
      </c>
      <c r="B281" s="78"/>
      <c r="C281" s="78" t="s">
        <v>3058</v>
      </c>
      <c r="D281" s="79">
        <v>5925</v>
      </c>
      <c r="E281" s="79">
        <v>1001</v>
      </c>
      <c r="F281" s="79">
        <v>5925</v>
      </c>
      <c r="G281" s="78">
        <v>1002</v>
      </c>
      <c r="H281" s="78" t="s">
        <v>2955</v>
      </c>
      <c r="I281" s="78" t="s">
        <v>38</v>
      </c>
      <c r="J281" s="78" t="s">
        <v>3056</v>
      </c>
      <c r="K281" s="78" t="b">
        <v>0</v>
      </c>
      <c r="L281" s="24" t="b">
        <v>0</v>
      </c>
      <c r="M281" s="78" t="b">
        <v>0</v>
      </c>
      <c r="N281" s="85" t="s">
        <v>3055</v>
      </c>
      <c r="O281" s="78" t="s">
        <v>3059</v>
      </c>
      <c r="P281" s="92" t="str">
        <f t="shared" si="14"/>
        <v>Yes</v>
      </c>
      <c r="Q281" s="92" t="str">
        <f t="shared" si="15"/>
        <v>Yes</v>
      </c>
      <c r="R281" s="78" t="s">
        <v>3065</v>
      </c>
      <c r="S281" s="93" t="s">
        <v>3061</v>
      </c>
      <c r="T281" s="93" t="s">
        <v>3062</v>
      </c>
      <c r="U281" s="94">
        <v>10796</v>
      </c>
      <c r="V281" s="94">
        <v>50300</v>
      </c>
      <c r="W281" s="78" t="s">
        <v>64</v>
      </c>
      <c r="X281" s="78"/>
      <c r="Y281" s="78" t="s">
        <v>64</v>
      </c>
      <c r="Z281" s="78"/>
      <c r="AA281" s="78" t="s">
        <v>64</v>
      </c>
      <c r="AB281" s="78"/>
      <c r="AC281" s="78" t="s">
        <v>64</v>
      </c>
      <c r="AD281" s="78"/>
      <c r="AE281" s="78"/>
      <c r="AF281" s="78"/>
      <c r="AG281" s="78" t="s">
        <v>3068</v>
      </c>
      <c r="AH281" s="78"/>
      <c r="AI281" s="78" t="s">
        <v>64</v>
      </c>
      <c r="AJ281" s="78"/>
      <c r="AK281" s="78" t="s">
        <v>64</v>
      </c>
      <c r="AL281" s="78"/>
    </row>
    <row r="282" spans="1:54" s="57" customFormat="1" ht="16.5">
      <c r="A282" s="24" t="s">
        <v>2170</v>
      </c>
      <c r="B282" s="24"/>
      <c r="C282" s="24" t="s">
        <v>2171</v>
      </c>
      <c r="D282" s="24">
        <v>1892</v>
      </c>
      <c r="E282" s="24">
        <v>1001</v>
      </c>
      <c r="F282" s="24">
        <v>1892</v>
      </c>
      <c r="G282" s="24">
        <v>1002</v>
      </c>
      <c r="H282" s="91" t="s">
        <v>37</v>
      </c>
      <c r="I282" s="91" t="s">
        <v>38</v>
      </c>
      <c r="J282" s="91" t="s">
        <v>375</v>
      </c>
      <c r="K282" s="24" t="b">
        <v>0</v>
      </c>
      <c r="L282" s="24" t="b">
        <v>0</v>
      </c>
      <c r="M282" s="24" t="b">
        <v>0</v>
      </c>
      <c r="N282" s="29">
        <v>0.95430000000000004</v>
      </c>
      <c r="O282" s="24" t="s">
        <v>2172</v>
      </c>
      <c r="P282" s="92" t="str">
        <f t="shared" si="14"/>
        <v>Yes</v>
      </c>
      <c r="Q282" s="92" t="str">
        <f t="shared" si="15"/>
        <v>Yes</v>
      </c>
      <c r="R282" s="24" t="s">
        <v>2173</v>
      </c>
      <c r="S282" s="30" t="s">
        <v>2174</v>
      </c>
      <c r="T282" s="30" t="s">
        <v>2175</v>
      </c>
      <c r="U282" s="24">
        <v>11004</v>
      </c>
      <c r="V282" s="24">
        <v>50301</v>
      </c>
      <c r="W282" s="24" t="s">
        <v>64</v>
      </c>
      <c r="X282" s="24"/>
      <c r="Y282" s="24" t="s">
        <v>64</v>
      </c>
      <c r="Z282" s="24"/>
      <c r="AA282" s="24"/>
      <c r="AB282" s="24" t="s">
        <v>64</v>
      </c>
      <c r="AC282" s="24"/>
      <c r="AD282" s="24" t="s">
        <v>64</v>
      </c>
      <c r="AE282" s="24"/>
      <c r="AF282" s="24" t="s">
        <v>64</v>
      </c>
      <c r="AG282" s="24"/>
      <c r="AH282" s="24"/>
      <c r="AI282" s="24"/>
      <c r="AJ282" s="24"/>
      <c r="AK282" s="24"/>
      <c r="AL282" s="24"/>
      <c r="AM282" s="18"/>
      <c r="AN282" s="18"/>
      <c r="AO282" s="18"/>
      <c r="AP282" s="18"/>
      <c r="AQ282" s="18"/>
      <c r="AR282" s="18"/>
      <c r="AS282" s="18"/>
      <c r="AT282" s="18"/>
      <c r="AU282" s="18"/>
      <c r="AV282" s="18"/>
      <c r="AW282" s="18"/>
      <c r="AX282" s="18"/>
      <c r="AY282" s="18"/>
      <c r="AZ282" s="18"/>
      <c r="BA282" s="18"/>
      <c r="BB282" s="18"/>
    </row>
    <row r="283" spans="1:54" s="18" customFormat="1" ht="17.45" customHeight="1">
      <c r="A283" s="24" t="s">
        <v>2200</v>
      </c>
      <c r="B283" s="24"/>
      <c r="C283" s="24" t="s">
        <v>2201</v>
      </c>
      <c r="D283" s="25">
        <v>1001</v>
      </c>
      <c r="E283" s="25">
        <v>1001</v>
      </c>
      <c r="F283" s="25">
        <v>1001</v>
      </c>
      <c r="G283" s="25">
        <v>1002</v>
      </c>
      <c r="H283" s="24" t="s">
        <v>37</v>
      </c>
      <c r="I283" s="24" t="s">
        <v>38</v>
      </c>
      <c r="J283" s="24" t="s">
        <v>68</v>
      </c>
      <c r="K283" s="24" t="b">
        <v>0</v>
      </c>
      <c r="L283" s="24" t="b">
        <v>0</v>
      </c>
      <c r="M283" s="24" t="b">
        <v>0</v>
      </c>
      <c r="N283" s="29" t="s">
        <v>2202</v>
      </c>
      <c r="O283" s="24" t="s">
        <v>2203</v>
      </c>
      <c r="P283" s="92" t="str">
        <f t="shared" si="14"/>
        <v>Yes</v>
      </c>
      <c r="Q283" s="92" t="str">
        <f t="shared" si="15"/>
        <v>Yes</v>
      </c>
      <c r="R283" s="24" t="s">
        <v>2204</v>
      </c>
      <c r="S283" s="30" t="s">
        <v>2205</v>
      </c>
      <c r="T283" s="30" t="s">
        <v>2206</v>
      </c>
      <c r="U283" s="25">
        <v>10283</v>
      </c>
      <c r="V283" s="25">
        <v>10002</v>
      </c>
      <c r="W283" s="80" t="s">
        <v>64</v>
      </c>
      <c r="X283" s="24"/>
      <c r="Y283" s="24" t="s">
        <v>167</v>
      </c>
      <c r="Z283" s="24" t="s">
        <v>124</v>
      </c>
      <c r="AA283" s="24"/>
      <c r="AB283" s="24" t="s">
        <v>64</v>
      </c>
      <c r="AC283" s="24"/>
      <c r="AD283" s="24" t="s">
        <v>64</v>
      </c>
      <c r="AE283" s="24"/>
      <c r="AF283" s="24" t="s">
        <v>64</v>
      </c>
      <c r="AG283" s="24"/>
      <c r="AH283" s="24" t="s">
        <v>167</v>
      </c>
      <c r="AI283" s="24"/>
      <c r="AJ283" s="24" t="s">
        <v>167</v>
      </c>
      <c r="AK283" s="24"/>
      <c r="AL283" s="24" t="s">
        <v>167</v>
      </c>
    </row>
    <row r="284" spans="1:54" s="18" customFormat="1" ht="17.45" customHeight="1">
      <c r="A284" s="24" t="s">
        <v>2207</v>
      </c>
      <c r="B284" s="24"/>
      <c r="C284" s="24" t="s">
        <v>2208</v>
      </c>
      <c r="D284" s="25">
        <v>1374</v>
      </c>
      <c r="E284" s="25">
        <v>1001</v>
      </c>
      <c r="F284" s="25">
        <v>1374</v>
      </c>
      <c r="G284" s="25">
        <v>1002</v>
      </c>
      <c r="H284" s="24" t="s">
        <v>37</v>
      </c>
      <c r="I284" s="24" t="s">
        <v>38</v>
      </c>
      <c r="J284" s="24" t="s">
        <v>68</v>
      </c>
      <c r="K284" s="24" t="b">
        <v>0</v>
      </c>
      <c r="L284" s="24" t="b">
        <v>0</v>
      </c>
      <c r="M284" s="24" t="b">
        <v>0</v>
      </c>
      <c r="N284" s="29" t="s">
        <v>2202</v>
      </c>
      <c r="O284" s="24" t="s">
        <v>2209</v>
      </c>
      <c r="P284" s="92" t="str">
        <f t="shared" si="14"/>
        <v>Yes</v>
      </c>
      <c r="Q284" s="92" t="str">
        <f t="shared" si="15"/>
        <v>Yes</v>
      </c>
      <c r="R284" s="24" t="s">
        <v>2210</v>
      </c>
      <c r="S284" s="30" t="s">
        <v>2211</v>
      </c>
      <c r="T284" s="30" t="s">
        <v>2212</v>
      </c>
      <c r="U284" s="25">
        <v>10283</v>
      </c>
      <c r="V284" s="25">
        <v>10003</v>
      </c>
      <c r="W284" s="80" t="s">
        <v>64</v>
      </c>
      <c r="X284" s="24"/>
      <c r="Y284" s="24" t="s">
        <v>167</v>
      </c>
      <c r="Z284" s="24" t="s">
        <v>124</v>
      </c>
      <c r="AA284" s="24"/>
      <c r="AB284" s="24" t="s">
        <v>64</v>
      </c>
      <c r="AC284" s="24"/>
      <c r="AD284" s="24" t="s">
        <v>64</v>
      </c>
      <c r="AE284" s="24"/>
      <c r="AF284" s="24" t="s">
        <v>64</v>
      </c>
      <c r="AG284" s="24"/>
      <c r="AH284" s="24" t="s">
        <v>167</v>
      </c>
      <c r="AI284" s="24"/>
      <c r="AJ284" s="24" t="s">
        <v>167</v>
      </c>
      <c r="AK284" s="24"/>
      <c r="AL284" s="24" t="s">
        <v>167</v>
      </c>
      <c r="AM284" s="58"/>
      <c r="AN284" s="58"/>
      <c r="AO284" s="58"/>
      <c r="AP284" s="58"/>
      <c r="AQ284" s="58"/>
      <c r="AR284" s="58"/>
      <c r="AS284" s="58"/>
      <c r="AT284" s="58"/>
      <c r="AU284" s="58"/>
      <c r="AV284" s="58"/>
      <c r="AW284" s="58"/>
      <c r="AX284" s="58"/>
      <c r="AY284" s="58"/>
      <c r="AZ284" s="58"/>
      <c r="BA284" s="58"/>
      <c r="BB284" s="58"/>
    </row>
    <row r="285" spans="1:54" s="18" customFormat="1" ht="17.45" customHeight="1">
      <c r="A285" s="24" t="s">
        <v>2213</v>
      </c>
      <c r="B285" s="24"/>
      <c r="C285" s="24" t="s">
        <v>2214</v>
      </c>
      <c r="D285" s="25">
        <v>1032</v>
      </c>
      <c r="E285" s="25">
        <v>1001</v>
      </c>
      <c r="F285" s="25">
        <v>1032</v>
      </c>
      <c r="G285" s="25">
        <v>1002</v>
      </c>
      <c r="H285" s="24" t="s">
        <v>37</v>
      </c>
      <c r="I285" s="24" t="s">
        <v>38</v>
      </c>
      <c r="J285" s="24" t="s">
        <v>68</v>
      </c>
      <c r="K285" s="24" t="b">
        <v>0</v>
      </c>
      <c r="L285" s="24" t="b">
        <v>0</v>
      </c>
      <c r="M285" s="24" t="b">
        <v>0</v>
      </c>
      <c r="N285" s="29" t="s">
        <v>2202</v>
      </c>
      <c r="O285" s="24" t="s">
        <v>2215</v>
      </c>
      <c r="P285" s="92" t="str">
        <f t="shared" si="14"/>
        <v>Yes</v>
      </c>
      <c r="Q285" s="92" t="str">
        <f t="shared" si="15"/>
        <v>Yes</v>
      </c>
      <c r="R285" s="24" t="s">
        <v>2216</v>
      </c>
      <c r="S285" s="30" t="s">
        <v>2217</v>
      </c>
      <c r="T285" s="30" t="s">
        <v>2218</v>
      </c>
      <c r="U285" s="25">
        <v>10283</v>
      </c>
      <c r="V285" s="25">
        <v>10001</v>
      </c>
      <c r="W285" s="80" t="s">
        <v>64</v>
      </c>
      <c r="X285" s="24"/>
      <c r="Y285" s="24" t="s">
        <v>167</v>
      </c>
      <c r="Z285" s="24" t="s">
        <v>124</v>
      </c>
      <c r="AA285" s="24"/>
      <c r="AB285" s="24" t="s">
        <v>64</v>
      </c>
      <c r="AC285" s="24"/>
      <c r="AD285" s="24" t="s">
        <v>64</v>
      </c>
      <c r="AE285" s="24"/>
      <c r="AF285" s="24" t="s">
        <v>64</v>
      </c>
      <c r="AG285" s="24"/>
      <c r="AH285" s="24" t="s">
        <v>167</v>
      </c>
      <c r="AI285" s="24"/>
      <c r="AJ285" s="24" t="s">
        <v>167</v>
      </c>
      <c r="AK285" s="24"/>
      <c r="AL285" s="24" t="s">
        <v>167</v>
      </c>
    </row>
    <row r="286" spans="1:54" s="18" customFormat="1" ht="17.45" customHeight="1">
      <c r="A286" s="78" t="s">
        <v>3765</v>
      </c>
      <c r="B286" s="78"/>
      <c r="C286" s="78" t="s">
        <v>3787</v>
      </c>
      <c r="D286" s="79">
        <v>7075</v>
      </c>
      <c r="E286" s="79">
        <v>1001</v>
      </c>
      <c r="F286" s="79">
        <v>7075</v>
      </c>
      <c r="G286" s="79">
        <v>1002</v>
      </c>
      <c r="H286" s="78" t="s">
        <v>2910</v>
      </c>
      <c r="I286" s="78" t="s">
        <v>3789</v>
      </c>
      <c r="J286" s="78"/>
      <c r="K286" s="78" t="b">
        <v>0</v>
      </c>
      <c r="L286" s="78" t="b">
        <v>0</v>
      </c>
      <c r="M286" s="78" t="b">
        <v>0</v>
      </c>
      <c r="N286" s="85">
        <v>0.95040000000000002</v>
      </c>
      <c r="O286" s="78" t="s">
        <v>3757</v>
      </c>
      <c r="P286" s="92" t="str">
        <f t="shared" si="14"/>
        <v>Yes</v>
      </c>
      <c r="Q286" s="92" t="str">
        <f t="shared" si="15"/>
        <v>Yes</v>
      </c>
      <c r="R286" s="78" t="s">
        <v>3766</v>
      </c>
      <c r="S286" s="93" t="s">
        <v>3775</v>
      </c>
      <c r="T286" s="93" t="s">
        <v>3776</v>
      </c>
      <c r="U286" s="79">
        <v>18635</v>
      </c>
      <c r="V286" s="79">
        <v>50302</v>
      </c>
      <c r="W286" s="78" t="s">
        <v>64</v>
      </c>
      <c r="X286" s="78"/>
      <c r="Y286" s="78" t="s">
        <v>64</v>
      </c>
      <c r="Z286" s="78"/>
      <c r="AA286" s="78" t="s">
        <v>3790</v>
      </c>
      <c r="AB286" s="78"/>
      <c r="AC286" s="78" t="s">
        <v>3790</v>
      </c>
      <c r="AD286" s="78"/>
      <c r="AE286" s="78"/>
      <c r="AF286" s="78"/>
      <c r="AG286" s="78" t="s">
        <v>3790</v>
      </c>
      <c r="AH286" s="78"/>
      <c r="AI286" s="78" t="s">
        <v>3790</v>
      </c>
      <c r="AJ286" s="78"/>
      <c r="AK286" s="78" t="s">
        <v>3790</v>
      </c>
      <c r="AL286" s="78"/>
    </row>
    <row r="287" spans="1:54" s="18" customFormat="1" ht="17.45" customHeight="1">
      <c r="A287" s="78" t="s">
        <v>3371</v>
      </c>
      <c r="B287" s="78"/>
      <c r="C287" s="78" t="s">
        <v>3378</v>
      </c>
      <c r="D287" s="79">
        <v>6331</v>
      </c>
      <c r="E287" s="79">
        <v>1001</v>
      </c>
      <c r="F287" s="79">
        <v>6331</v>
      </c>
      <c r="G287" s="84">
        <v>1002</v>
      </c>
      <c r="H287" s="78" t="s">
        <v>3052</v>
      </c>
      <c r="I287" s="78" t="s">
        <v>38</v>
      </c>
      <c r="J287" s="78" t="s">
        <v>3424</v>
      </c>
      <c r="K287" s="78" t="b">
        <v>0</v>
      </c>
      <c r="L287" s="78" t="b">
        <v>0</v>
      </c>
      <c r="M287" s="78" t="b">
        <v>0</v>
      </c>
      <c r="N287" s="85">
        <v>0.9627</v>
      </c>
      <c r="O287" s="78" t="s">
        <v>3386</v>
      </c>
      <c r="P287" s="92" t="str">
        <f t="shared" si="14"/>
        <v>Yes</v>
      </c>
      <c r="Q287" s="92" t="str">
        <f t="shared" si="15"/>
        <v>Yes</v>
      </c>
      <c r="R287" s="78" t="s">
        <v>3414</v>
      </c>
      <c r="S287" s="93" t="s">
        <v>3392</v>
      </c>
      <c r="T287" s="93" t="s">
        <v>3399</v>
      </c>
      <c r="U287" s="79">
        <v>10771</v>
      </c>
      <c r="V287" s="79">
        <v>50300</v>
      </c>
      <c r="W287" s="78" t="s">
        <v>3421</v>
      </c>
      <c r="X287" s="78"/>
      <c r="Y287" s="24" t="s">
        <v>64</v>
      </c>
      <c r="Z287" s="78"/>
      <c r="AA287" s="78" t="s">
        <v>3421</v>
      </c>
      <c r="AB287" s="84"/>
      <c r="AC287" s="78" t="s">
        <v>3421</v>
      </c>
      <c r="AD287" s="84"/>
      <c r="AE287" s="78"/>
      <c r="AF287" s="84"/>
      <c r="AG287" s="78" t="s">
        <v>3421</v>
      </c>
      <c r="AH287" s="84"/>
      <c r="AI287" s="78" t="s">
        <v>3421</v>
      </c>
      <c r="AJ287" s="84"/>
      <c r="AK287" s="78" t="s">
        <v>3421</v>
      </c>
      <c r="AL287" s="84"/>
    </row>
    <row r="288" spans="1:54" s="18" customFormat="1" ht="17.45" customHeight="1">
      <c r="A288" s="78" t="s">
        <v>2222</v>
      </c>
      <c r="B288" s="78" t="s">
        <v>66</v>
      </c>
      <c r="C288" s="78" t="s">
        <v>2223</v>
      </c>
      <c r="D288" s="79">
        <v>5480</v>
      </c>
      <c r="E288" s="79">
        <v>1001</v>
      </c>
      <c r="F288" s="79">
        <v>5480</v>
      </c>
      <c r="G288" s="78">
        <v>1002</v>
      </c>
      <c r="H288" s="78" t="s">
        <v>37</v>
      </c>
      <c r="I288" s="78" t="s">
        <v>38</v>
      </c>
      <c r="J288" s="78" t="s">
        <v>59</v>
      </c>
      <c r="K288" s="78" t="b">
        <v>0</v>
      </c>
      <c r="L288" s="24" t="b">
        <v>0</v>
      </c>
      <c r="M288" s="78" t="b">
        <v>0</v>
      </c>
      <c r="N288" s="85">
        <v>0.96020000000000005</v>
      </c>
      <c r="O288" s="78" t="s">
        <v>2224</v>
      </c>
      <c r="P288" s="92" t="str">
        <f t="shared" si="14"/>
        <v>Yes</v>
      </c>
      <c r="Q288" s="92" t="str">
        <f t="shared" si="15"/>
        <v>Yes</v>
      </c>
      <c r="R288" s="78" t="s">
        <v>2225</v>
      </c>
      <c r="S288" s="93" t="s">
        <v>2226</v>
      </c>
      <c r="T288" s="93" t="s">
        <v>2227</v>
      </c>
      <c r="U288" s="79">
        <v>10456</v>
      </c>
      <c r="V288" s="79">
        <v>50301</v>
      </c>
      <c r="W288" s="78" t="s">
        <v>64</v>
      </c>
      <c r="X288" s="78"/>
      <c r="Y288" s="78" t="s">
        <v>64</v>
      </c>
      <c r="Z288" s="78"/>
      <c r="AA288" s="78"/>
      <c r="AB288" s="78"/>
      <c r="AC288" s="78"/>
      <c r="AD288" s="78"/>
      <c r="AE288" s="78"/>
      <c r="AF288" s="78"/>
      <c r="AG288" s="78" t="s">
        <v>64</v>
      </c>
      <c r="AH288" s="78"/>
      <c r="AI288" s="78"/>
      <c r="AJ288" s="78"/>
      <c r="AK288" s="78"/>
      <c r="AL288" s="78"/>
    </row>
    <row r="289" spans="1:54" s="18" customFormat="1" ht="17.45" customHeight="1">
      <c r="A289" s="24" t="s">
        <v>2244</v>
      </c>
      <c r="B289" s="24"/>
      <c r="C289" s="24" t="s">
        <v>2245</v>
      </c>
      <c r="D289" s="25">
        <v>1002</v>
      </c>
      <c r="E289" s="25">
        <v>1001</v>
      </c>
      <c r="F289" s="25">
        <v>1002</v>
      </c>
      <c r="G289" s="25">
        <v>1002</v>
      </c>
      <c r="H289" s="24" t="s">
        <v>37</v>
      </c>
      <c r="I289" s="24" t="s">
        <v>38</v>
      </c>
      <c r="J289" s="24" t="s">
        <v>375</v>
      </c>
      <c r="K289" s="24" t="b">
        <v>0</v>
      </c>
      <c r="L289" s="24" t="b">
        <v>0</v>
      </c>
      <c r="M289" s="22" t="b">
        <v>1</v>
      </c>
      <c r="N289" s="29">
        <v>0.96099999999999997</v>
      </c>
      <c r="O289" s="24" t="s">
        <v>2246</v>
      </c>
      <c r="P289" s="92" t="str">
        <f t="shared" si="14"/>
        <v>Yes</v>
      </c>
      <c r="Q289" s="92" t="str">
        <f t="shared" si="15"/>
        <v>Yes</v>
      </c>
      <c r="R289" s="24" t="s">
        <v>2247</v>
      </c>
      <c r="S289" s="30" t="s">
        <v>2248</v>
      </c>
      <c r="T289" s="30" t="s">
        <v>2249</v>
      </c>
      <c r="U289" s="25">
        <v>10025</v>
      </c>
      <c r="V289" s="25">
        <v>10002</v>
      </c>
      <c r="W289" s="24" t="s">
        <v>64</v>
      </c>
      <c r="X289" s="24"/>
      <c r="Y289" s="24" t="s">
        <v>3817</v>
      </c>
      <c r="Z289" s="24" t="s">
        <v>167</v>
      </c>
      <c r="AA289" s="24" t="s">
        <v>124</v>
      </c>
      <c r="AB289" s="24" t="s">
        <v>167</v>
      </c>
      <c r="AC289" s="24" t="s">
        <v>124</v>
      </c>
      <c r="AD289" s="24" t="s">
        <v>167</v>
      </c>
      <c r="AE289" s="24" t="s">
        <v>124</v>
      </c>
      <c r="AF289" s="24" t="s">
        <v>167</v>
      </c>
      <c r="AG289" s="24"/>
      <c r="AH289" s="24" t="s">
        <v>64</v>
      </c>
      <c r="AI289" s="24"/>
      <c r="AJ289" s="24" t="s">
        <v>64</v>
      </c>
      <c r="AK289" s="24"/>
      <c r="AL289" s="24" t="s">
        <v>64</v>
      </c>
      <c r="AM289" s="58"/>
      <c r="AN289" s="58"/>
      <c r="AO289" s="58"/>
      <c r="AP289" s="58"/>
      <c r="AQ289" s="58"/>
      <c r="AR289" s="58"/>
      <c r="AS289" s="58"/>
      <c r="AT289" s="58"/>
      <c r="AU289" s="58"/>
      <c r="AV289" s="58"/>
      <c r="AW289" s="58"/>
      <c r="AX289" s="58"/>
      <c r="AY289" s="58"/>
      <c r="AZ289" s="58"/>
      <c r="BA289" s="58"/>
      <c r="BB289" s="58"/>
    </row>
    <row r="290" spans="1:54" s="18" customFormat="1" ht="17.45" customHeight="1">
      <c r="A290" s="24" t="s">
        <v>2250</v>
      </c>
      <c r="B290" s="24"/>
      <c r="C290" s="24" t="s">
        <v>2251</v>
      </c>
      <c r="D290" s="25">
        <v>1404</v>
      </c>
      <c r="E290" s="25">
        <v>1001</v>
      </c>
      <c r="F290" s="112">
        <v>1404</v>
      </c>
      <c r="G290" s="22">
        <v>1002</v>
      </c>
      <c r="H290" s="24" t="s">
        <v>37</v>
      </c>
      <c r="I290" s="24" t="s">
        <v>38</v>
      </c>
      <c r="J290" s="24" t="s">
        <v>387</v>
      </c>
      <c r="K290" s="24" t="b">
        <v>0</v>
      </c>
      <c r="L290" s="24" t="b">
        <v>0</v>
      </c>
      <c r="M290" s="24" t="b">
        <v>0</v>
      </c>
      <c r="N290" s="29">
        <v>0.96589999999999998</v>
      </c>
      <c r="O290" s="24" t="s">
        <v>2252</v>
      </c>
      <c r="P290" s="92" t="str">
        <f t="shared" si="14"/>
        <v>Yes</v>
      </c>
      <c r="Q290" s="92" t="str">
        <f t="shared" si="15"/>
        <v>Yes</v>
      </c>
      <c r="R290" s="24" t="s">
        <v>2253</v>
      </c>
      <c r="S290" s="30" t="s">
        <v>2254</v>
      </c>
      <c r="T290" s="30" t="s">
        <v>2255</v>
      </c>
      <c r="U290" s="25">
        <v>10431</v>
      </c>
      <c r="V290" s="25">
        <v>10002</v>
      </c>
      <c r="W290" s="24" t="s">
        <v>64</v>
      </c>
      <c r="X290" s="24"/>
      <c r="Y290" s="24" t="s">
        <v>64</v>
      </c>
      <c r="Z290" s="24"/>
      <c r="AA290" s="24"/>
      <c r="AB290" s="24" t="s">
        <v>64</v>
      </c>
      <c r="AC290" s="24"/>
      <c r="AD290" s="24" t="s">
        <v>195</v>
      </c>
      <c r="AE290" s="24"/>
      <c r="AF290" s="24" t="s">
        <v>195</v>
      </c>
      <c r="AG290" s="24"/>
      <c r="AH290" s="24" t="s">
        <v>124</v>
      </c>
      <c r="AI290" s="24"/>
      <c r="AJ290" s="24" t="s">
        <v>124</v>
      </c>
      <c r="AK290" s="24"/>
      <c r="AL290" s="24" t="s">
        <v>124</v>
      </c>
    </row>
    <row r="291" spans="1:54" s="57" customFormat="1" ht="16.5">
      <c r="A291" s="24" t="s">
        <v>2256</v>
      </c>
      <c r="B291" s="24"/>
      <c r="C291" s="24" t="s">
        <v>2257</v>
      </c>
      <c r="D291" s="25">
        <v>1167</v>
      </c>
      <c r="E291" s="25">
        <v>1001</v>
      </c>
      <c r="F291" s="25">
        <v>1167</v>
      </c>
      <c r="G291" s="25">
        <v>1002</v>
      </c>
      <c r="H291" s="24" t="s">
        <v>37</v>
      </c>
      <c r="I291" s="24" t="s">
        <v>38</v>
      </c>
      <c r="J291" s="24" t="s">
        <v>781</v>
      </c>
      <c r="K291" s="24" t="b">
        <v>0</v>
      </c>
      <c r="L291" s="24" t="b">
        <v>0</v>
      </c>
      <c r="M291" s="24" t="b">
        <v>0</v>
      </c>
      <c r="N291" s="29">
        <v>0.96519999999999995</v>
      </c>
      <c r="O291" s="24" t="s">
        <v>2258</v>
      </c>
      <c r="P291" s="92" t="str">
        <f t="shared" si="14"/>
        <v>Yes</v>
      </c>
      <c r="Q291" s="92" t="str">
        <f t="shared" si="15"/>
        <v>Yes</v>
      </c>
      <c r="R291" s="24" t="s">
        <v>2259</v>
      </c>
      <c r="S291" s="30" t="s">
        <v>2260</v>
      </c>
      <c r="T291" s="30" t="s">
        <v>2261</v>
      </c>
      <c r="U291" s="25">
        <v>10216</v>
      </c>
      <c r="V291" s="25">
        <v>10001</v>
      </c>
      <c r="W291" s="24" t="s">
        <v>64</v>
      </c>
      <c r="X291" s="24"/>
      <c r="Y291" s="24"/>
      <c r="Z291" s="24" t="s">
        <v>64</v>
      </c>
      <c r="AA291" s="24"/>
      <c r="AB291" s="24" t="s">
        <v>64</v>
      </c>
      <c r="AC291" s="24"/>
      <c r="AD291" s="24" t="s">
        <v>64</v>
      </c>
      <c r="AE291" s="24"/>
      <c r="AF291" s="24" t="s">
        <v>64</v>
      </c>
      <c r="AG291" s="24"/>
      <c r="AH291" s="24" t="s">
        <v>167</v>
      </c>
      <c r="AI291" s="24"/>
      <c r="AJ291" s="24" t="s">
        <v>167</v>
      </c>
      <c r="AK291" s="24"/>
      <c r="AL291" s="24" t="s">
        <v>167</v>
      </c>
      <c r="AM291" s="18"/>
      <c r="AN291" s="18"/>
      <c r="AO291" s="18"/>
      <c r="AP291" s="18"/>
      <c r="AQ291" s="18"/>
      <c r="AR291" s="18"/>
      <c r="AS291" s="18"/>
      <c r="AT291" s="18"/>
      <c r="AU291" s="18"/>
      <c r="AV291" s="18"/>
      <c r="AW291" s="18"/>
      <c r="AX291" s="18"/>
      <c r="AY291" s="18"/>
      <c r="AZ291" s="18"/>
      <c r="BA291" s="18"/>
      <c r="BB291" s="18"/>
    </row>
    <row r="292" spans="1:54" s="18" customFormat="1" ht="17.45" customHeight="1">
      <c r="A292" s="24" t="s">
        <v>2265</v>
      </c>
      <c r="B292" s="24"/>
      <c r="C292" s="24" t="s">
        <v>2266</v>
      </c>
      <c r="D292" s="25">
        <v>1320</v>
      </c>
      <c r="E292" s="25">
        <v>1001</v>
      </c>
      <c r="F292" s="25">
        <v>1320</v>
      </c>
      <c r="G292" s="25">
        <v>1002</v>
      </c>
      <c r="H292" s="24" t="s">
        <v>37</v>
      </c>
      <c r="I292" s="24" t="s">
        <v>38</v>
      </c>
      <c r="J292" s="24" t="s">
        <v>39</v>
      </c>
      <c r="K292" s="24" t="b">
        <v>0</v>
      </c>
      <c r="L292" s="24" t="b">
        <v>0</v>
      </c>
      <c r="M292" s="24" t="b">
        <v>0</v>
      </c>
      <c r="N292" s="29">
        <v>0.95069999999999999</v>
      </c>
      <c r="O292" s="24" t="s">
        <v>2267</v>
      </c>
      <c r="P292" s="92" t="str">
        <f t="shared" si="14"/>
        <v>Yes</v>
      </c>
      <c r="Q292" s="92" t="str">
        <f t="shared" si="15"/>
        <v>Yes</v>
      </c>
      <c r="R292" s="24" t="s">
        <v>2268</v>
      </c>
      <c r="S292" s="30" t="s">
        <v>2269</v>
      </c>
      <c r="T292" s="30" t="s">
        <v>2270</v>
      </c>
      <c r="U292" s="25">
        <v>11014</v>
      </c>
      <c r="V292" s="25">
        <v>10001</v>
      </c>
      <c r="W292" s="24" t="s">
        <v>64</v>
      </c>
      <c r="X292" s="24"/>
      <c r="Y292" s="24"/>
      <c r="Z292" s="24" t="s">
        <v>64</v>
      </c>
      <c r="AA292" s="24"/>
      <c r="AB292" s="24" t="s">
        <v>64</v>
      </c>
      <c r="AC292" s="24"/>
      <c r="AD292" s="24" t="s">
        <v>64</v>
      </c>
      <c r="AE292" s="24"/>
      <c r="AF292" s="24" t="s">
        <v>64</v>
      </c>
      <c r="AG292" s="24"/>
      <c r="AH292" s="24" t="s">
        <v>167</v>
      </c>
      <c r="AI292" s="24"/>
      <c r="AJ292" s="24" t="s">
        <v>167</v>
      </c>
      <c r="AK292" s="24"/>
      <c r="AL292" s="24" t="s">
        <v>167</v>
      </c>
    </row>
    <row r="293" spans="1:54" s="18" customFormat="1" ht="17.45" customHeight="1">
      <c r="A293" s="78" t="s">
        <v>3027</v>
      </c>
      <c r="B293" s="78"/>
      <c r="C293" s="78" t="s">
        <v>2274</v>
      </c>
      <c r="D293" s="79">
        <v>1170</v>
      </c>
      <c r="E293" s="78">
        <v>1001</v>
      </c>
      <c r="F293" s="79">
        <v>1170</v>
      </c>
      <c r="G293" s="79">
        <v>1002</v>
      </c>
      <c r="H293" s="78" t="s">
        <v>37</v>
      </c>
      <c r="I293" s="78" t="s">
        <v>38</v>
      </c>
      <c r="J293" s="78" t="s">
        <v>68</v>
      </c>
      <c r="K293" s="78" t="b">
        <v>0</v>
      </c>
      <c r="L293" s="24" t="b">
        <v>0</v>
      </c>
      <c r="M293" s="78" t="b">
        <v>0</v>
      </c>
      <c r="N293" s="85" t="s">
        <v>3069</v>
      </c>
      <c r="O293" s="78" t="s">
        <v>2275</v>
      </c>
      <c r="P293" s="92" t="str">
        <f t="shared" si="14"/>
        <v>Yes</v>
      </c>
      <c r="Q293" s="92" t="str">
        <f t="shared" si="15"/>
        <v>Yes</v>
      </c>
      <c r="R293" s="78" t="s">
        <v>2276</v>
      </c>
      <c r="S293" s="93" t="s">
        <v>2992</v>
      </c>
      <c r="T293" s="93" t="s">
        <v>2277</v>
      </c>
      <c r="U293" s="79">
        <v>11037</v>
      </c>
      <c r="V293" s="79">
        <v>40300</v>
      </c>
      <c r="W293" s="84" t="s">
        <v>3020</v>
      </c>
      <c r="X293" s="78"/>
      <c r="Y293" s="84" t="s">
        <v>3020</v>
      </c>
      <c r="Z293" s="84"/>
      <c r="AA293" s="78"/>
      <c r="AB293" s="84" t="s">
        <v>3020</v>
      </c>
      <c r="AC293" s="78"/>
      <c r="AD293" s="84" t="s">
        <v>3020</v>
      </c>
      <c r="AE293" s="78"/>
      <c r="AF293" s="78"/>
      <c r="AG293" s="78"/>
      <c r="AH293" s="84" t="s">
        <v>3020</v>
      </c>
      <c r="AI293" s="78"/>
      <c r="AJ293" s="84" t="s">
        <v>3020</v>
      </c>
      <c r="AK293" s="78"/>
      <c r="AL293" s="84" t="s">
        <v>3020</v>
      </c>
    </row>
    <row r="294" spans="1:54" s="18" customFormat="1" ht="17.45" customHeight="1">
      <c r="A294" s="24" t="s">
        <v>2280</v>
      </c>
      <c r="B294" s="24"/>
      <c r="C294" s="24" t="s">
        <v>2281</v>
      </c>
      <c r="D294" s="24">
        <v>1893</v>
      </c>
      <c r="E294" s="24">
        <v>1001</v>
      </c>
      <c r="F294" s="24">
        <v>1893</v>
      </c>
      <c r="G294" s="24">
        <v>1002</v>
      </c>
      <c r="H294" s="91" t="s">
        <v>37</v>
      </c>
      <c r="I294" s="91" t="s">
        <v>38</v>
      </c>
      <c r="J294" s="91" t="s">
        <v>203</v>
      </c>
      <c r="K294" s="24" t="b">
        <v>0</v>
      </c>
      <c r="L294" s="24" t="b">
        <v>0</v>
      </c>
      <c r="M294" s="24" t="b">
        <v>0</v>
      </c>
      <c r="N294" s="29" t="s">
        <v>2282</v>
      </c>
      <c r="O294" s="24" t="s">
        <v>2283</v>
      </c>
      <c r="P294" s="92" t="str">
        <f t="shared" si="14"/>
        <v>Yes</v>
      </c>
      <c r="Q294" s="92" t="str">
        <f t="shared" si="15"/>
        <v>Yes</v>
      </c>
      <c r="R294" s="24" t="s">
        <v>2284</v>
      </c>
      <c r="S294" s="30" t="s">
        <v>2285</v>
      </c>
      <c r="T294" s="30" t="s">
        <v>2286</v>
      </c>
      <c r="U294" s="24">
        <v>12518</v>
      </c>
      <c r="V294" s="24">
        <v>50302</v>
      </c>
      <c r="W294" s="24" t="s">
        <v>64</v>
      </c>
      <c r="X294" s="24"/>
      <c r="Y294" s="24" t="s">
        <v>64</v>
      </c>
      <c r="Z294" s="24"/>
      <c r="AA294" s="24" t="s">
        <v>64</v>
      </c>
      <c r="AB294" s="24"/>
      <c r="AC294" s="24" t="s">
        <v>64</v>
      </c>
      <c r="AD294" s="24"/>
      <c r="AE294" s="24" t="s">
        <v>64</v>
      </c>
      <c r="AF294" s="24"/>
      <c r="AG294" s="24"/>
      <c r="AH294" s="24"/>
      <c r="AI294" s="24"/>
      <c r="AJ294" s="24"/>
      <c r="AK294" s="24"/>
      <c r="AL294" s="24"/>
    </row>
    <row r="295" spans="1:54" s="18" customFormat="1" ht="17.45" customHeight="1">
      <c r="A295" s="78" t="s">
        <v>2967</v>
      </c>
      <c r="B295" s="78"/>
      <c r="C295" s="78" t="s">
        <v>3049</v>
      </c>
      <c r="D295" s="78">
        <v>1784</v>
      </c>
      <c r="E295" s="78">
        <v>1001</v>
      </c>
      <c r="F295" s="79">
        <v>1784</v>
      </c>
      <c r="G295" s="78">
        <v>1002</v>
      </c>
      <c r="H295" s="84" t="s">
        <v>37</v>
      </c>
      <c r="I295" s="84" t="s">
        <v>38</v>
      </c>
      <c r="J295" s="84" t="s">
        <v>2970</v>
      </c>
      <c r="K295" s="84" t="b">
        <v>0</v>
      </c>
      <c r="L295" s="24" t="b">
        <v>0</v>
      </c>
      <c r="M295" s="84" t="b">
        <v>0</v>
      </c>
      <c r="N295" s="85">
        <v>0.97140000000000004</v>
      </c>
      <c r="O295" s="78" t="s">
        <v>2976</v>
      </c>
      <c r="P295" s="92" t="str">
        <f t="shared" si="14"/>
        <v>Yes</v>
      </c>
      <c r="Q295" s="92" t="str">
        <f t="shared" si="15"/>
        <v>Yes</v>
      </c>
      <c r="R295" s="84" t="s">
        <v>3038</v>
      </c>
      <c r="S295" s="84" t="s">
        <v>2985</v>
      </c>
      <c r="T295" s="84" t="s">
        <v>2986</v>
      </c>
      <c r="U295" s="84">
        <v>12621</v>
      </c>
      <c r="V295" s="84">
        <v>50300</v>
      </c>
      <c r="W295" s="78" t="s">
        <v>3021</v>
      </c>
      <c r="X295" s="84"/>
      <c r="Y295" s="84"/>
      <c r="Z295" s="78" t="s">
        <v>3021</v>
      </c>
      <c r="AA295" s="84"/>
      <c r="AB295" s="78" t="s">
        <v>3021</v>
      </c>
      <c r="AC295" s="84"/>
      <c r="AD295" s="78" t="s">
        <v>3021</v>
      </c>
      <c r="AE295" s="84"/>
      <c r="AF295" s="84"/>
      <c r="AG295" s="84"/>
      <c r="AH295" s="78" t="s">
        <v>3021</v>
      </c>
      <c r="AI295" s="84"/>
      <c r="AJ295" s="78" t="s">
        <v>3021</v>
      </c>
      <c r="AK295" s="84"/>
      <c r="AL295" s="78" t="s">
        <v>3021</v>
      </c>
    </row>
    <row r="296" spans="1:54" s="18" customFormat="1" ht="17.45" customHeight="1">
      <c r="A296" s="24" t="s">
        <v>2287</v>
      </c>
      <c r="B296" s="24"/>
      <c r="C296" s="24" t="s">
        <v>2288</v>
      </c>
      <c r="D296" s="25">
        <v>1130</v>
      </c>
      <c r="E296" s="25">
        <v>1001</v>
      </c>
      <c r="F296" s="25">
        <v>1130</v>
      </c>
      <c r="G296" s="25">
        <v>1002</v>
      </c>
      <c r="H296" s="24" t="s">
        <v>37</v>
      </c>
      <c r="I296" s="24" t="s">
        <v>38</v>
      </c>
      <c r="J296" s="24" t="s">
        <v>375</v>
      </c>
      <c r="K296" s="24" t="b">
        <v>0</v>
      </c>
      <c r="L296" s="24" t="b">
        <v>0</v>
      </c>
      <c r="M296" s="22" t="b">
        <v>1</v>
      </c>
      <c r="N296" s="29">
        <v>0.96099999999999997</v>
      </c>
      <c r="O296" s="24" t="s">
        <v>2289</v>
      </c>
      <c r="P296" s="92" t="str">
        <f t="shared" si="14"/>
        <v>Yes</v>
      </c>
      <c r="Q296" s="92" t="str">
        <f t="shared" si="15"/>
        <v>Yes</v>
      </c>
      <c r="R296" s="24" t="s">
        <v>2290</v>
      </c>
      <c r="S296" s="30" t="s">
        <v>2291</v>
      </c>
      <c r="T296" s="30" t="s">
        <v>2292</v>
      </c>
      <c r="U296" s="25">
        <v>10025</v>
      </c>
      <c r="V296" s="25">
        <v>10005</v>
      </c>
      <c r="W296" s="78" t="s">
        <v>3020</v>
      </c>
      <c r="X296" s="24"/>
      <c r="Y296" s="78" t="s">
        <v>3020</v>
      </c>
      <c r="Z296" s="24"/>
      <c r="AA296" s="24"/>
      <c r="AB296" s="78" t="s">
        <v>3020</v>
      </c>
      <c r="AC296" s="24"/>
      <c r="AD296" s="78" t="s">
        <v>3020</v>
      </c>
      <c r="AE296" s="24"/>
      <c r="AF296" s="24"/>
      <c r="AG296" s="24"/>
      <c r="AH296" s="78" t="s">
        <v>3020</v>
      </c>
      <c r="AI296" s="24"/>
      <c r="AJ296" s="78" t="s">
        <v>3020</v>
      </c>
      <c r="AK296" s="24"/>
      <c r="AL296" s="78" t="s">
        <v>3020</v>
      </c>
    </row>
    <row r="297" spans="1:54" s="18" customFormat="1" ht="17.45" customHeight="1">
      <c r="A297" s="22" t="s">
        <v>2294</v>
      </c>
      <c r="B297" s="22"/>
      <c r="C297" s="22" t="s">
        <v>2295</v>
      </c>
      <c r="D297" s="22">
        <v>1127</v>
      </c>
      <c r="E297" s="22">
        <v>1001</v>
      </c>
      <c r="F297" s="22">
        <v>1127</v>
      </c>
      <c r="G297" s="22">
        <v>1002</v>
      </c>
      <c r="H297" s="22" t="s">
        <v>37</v>
      </c>
      <c r="I297" s="22" t="s">
        <v>38</v>
      </c>
      <c r="J297" s="22" t="s">
        <v>375</v>
      </c>
      <c r="K297" s="24" t="b">
        <v>0</v>
      </c>
      <c r="L297" s="24" t="b">
        <v>0</v>
      </c>
      <c r="M297" s="24" t="b">
        <v>0</v>
      </c>
      <c r="N297" s="29">
        <v>0.96950000000000003</v>
      </c>
      <c r="O297" s="22" t="s">
        <v>2294</v>
      </c>
      <c r="P297" s="92" t="str">
        <f t="shared" si="14"/>
        <v>Yes</v>
      </c>
      <c r="Q297" s="92" t="str">
        <f t="shared" si="15"/>
        <v>Yes</v>
      </c>
      <c r="R297" s="22" t="s">
        <v>2296</v>
      </c>
      <c r="S297" s="30" t="s">
        <v>2297</v>
      </c>
      <c r="T297" s="30" t="s">
        <v>2298</v>
      </c>
      <c r="U297" s="22">
        <v>10008</v>
      </c>
      <c r="V297" s="22">
        <v>10003</v>
      </c>
      <c r="W297" s="24" t="s">
        <v>64</v>
      </c>
      <c r="X297" s="22"/>
      <c r="Y297" s="24" t="s">
        <v>64</v>
      </c>
      <c r="Z297" s="22"/>
      <c r="AA297" s="22"/>
      <c r="AB297" s="22" t="s">
        <v>64</v>
      </c>
      <c r="AC297" s="22" t="s">
        <v>64</v>
      </c>
      <c r="AD297" s="22"/>
      <c r="AE297" s="22" t="s">
        <v>124</v>
      </c>
      <c r="AF297" s="22" t="s">
        <v>167</v>
      </c>
      <c r="AG297" s="22"/>
      <c r="AH297" s="22" t="s">
        <v>124</v>
      </c>
      <c r="AI297" s="22"/>
      <c r="AJ297" s="22" t="s">
        <v>124</v>
      </c>
      <c r="AK297" s="22"/>
      <c r="AL297" s="22" t="s">
        <v>124</v>
      </c>
    </row>
    <row r="298" spans="1:54" s="18" customFormat="1" ht="17.45" customHeight="1">
      <c r="A298" s="24" t="s">
        <v>2299</v>
      </c>
      <c r="B298" s="24"/>
      <c r="C298" s="24" t="s">
        <v>2300</v>
      </c>
      <c r="D298" s="25">
        <v>1150</v>
      </c>
      <c r="E298" s="25">
        <v>1001</v>
      </c>
      <c r="F298" s="25">
        <v>1150</v>
      </c>
      <c r="G298" s="25">
        <v>1002</v>
      </c>
      <c r="H298" s="24" t="s">
        <v>37</v>
      </c>
      <c r="I298" s="24" t="s">
        <v>38</v>
      </c>
      <c r="J298" s="24" t="s">
        <v>375</v>
      </c>
      <c r="K298" s="24" t="b">
        <v>0</v>
      </c>
      <c r="L298" s="24" t="b">
        <v>0</v>
      </c>
      <c r="M298" s="24" t="b">
        <v>0</v>
      </c>
      <c r="N298" s="29">
        <v>0.96279999999999999</v>
      </c>
      <c r="O298" s="24" t="s">
        <v>2299</v>
      </c>
      <c r="P298" s="92" t="str">
        <f t="shared" si="14"/>
        <v>Yes</v>
      </c>
      <c r="Q298" s="92" t="str">
        <f t="shared" si="15"/>
        <v>Yes</v>
      </c>
      <c r="R298" s="24" t="s">
        <v>2301</v>
      </c>
      <c r="S298" s="30" t="s">
        <v>2302</v>
      </c>
      <c r="T298" s="30" t="s">
        <v>2303</v>
      </c>
      <c r="U298" s="25">
        <v>10425</v>
      </c>
      <c r="V298" s="25">
        <v>10001</v>
      </c>
      <c r="W298" s="24" t="s">
        <v>64</v>
      </c>
      <c r="X298" s="24"/>
      <c r="Y298" s="24" t="s">
        <v>64</v>
      </c>
      <c r="Z298" s="24"/>
      <c r="AA298" s="24"/>
      <c r="AB298" s="22" t="s">
        <v>64</v>
      </c>
      <c r="AC298" s="24"/>
      <c r="AD298" s="22" t="s">
        <v>64</v>
      </c>
      <c r="AE298" s="24"/>
      <c r="AF298" s="24"/>
      <c r="AG298" s="24"/>
      <c r="AH298" s="24" t="s">
        <v>124</v>
      </c>
      <c r="AI298" s="24"/>
      <c r="AJ298" s="24" t="s">
        <v>124</v>
      </c>
      <c r="AK298" s="24"/>
      <c r="AL298" s="24" t="s">
        <v>124</v>
      </c>
    </row>
    <row r="299" spans="1:54" s="18" customFormat="1" ht="17.45" customHeight="1">
      <c r="A299" s="24" t="s">
        <v>2304</v>
      </c>
      <c r="B299" s="24"/>
      <c r="C299" s="24" t="s">
        <v>2305</v>
      </c>
      <c r="D299" s="25">
        <v>1289</v>
      </c>
      <c r="E299" s="25">
        <v>1001</v>
      </c>
      <c r="F299" s="22">
        <v>1289</v>
      </c>
      <c r="G299" s="25">
        <v>1002</v>
      </c>
      <c r="H299" s="24" t="s">
        <v>37</v>
      </c>
      <c r="I299" s="24" t="s">
        <v>38</v>
      </c>
      <c r="J299" s="24" t="s">
        <v>68</v>
      </c>
      <c r="K299" s="24" t="b">
        <v>0</v>
      </c>
      <c r="L299" s="24" t="b">
        <v>0</v>
      </c>
      <c r="M299" s="22" t="b">
        <v>1</v>
      </c>
      <c r="N299" s="29">
        <v>0.95220000000000005</v>
      </c>
      <c r="O299" s="24" t="s">
        <v>2306</v>
      </c>
      <c r="P299" s="92" t="str">
        <f t="shared" si="14"/>
        <v>Yes</v>
      </c>
      <c r="Q299" s="92" t="str">
        <f t="shared" si="15"/>
        <v>Yes</v>
      </c>
      <c r="R299" s="24" t="s">
        <v>2307</v>
      </c>
      <c r="S299" s="30" t="s">
        <v>2308</v>
      </c>
      <c r="T299" s="30"/>
      <c r="U299" s="25">
        <v>10043</v>
      </c>
      <c r="V299" s="25">
        <v>10002</v>
      </c>
      <c r="W299" s="24" t="s">
        <v>64</v>
      </c>
      <c r="X299" s="113"/>
      <c r="Y299" s="24"/>
      <c r="Z299" s="24" t="s">
        <v>167</v>
      </c>
      <c r="AA299" s="113"/>
      <c r="AB299" s="24" t="s">
        <v>167</v>
      </c>
      <c r="AC299" s="113"/>
      <c r="AD299" s="24" t="s">
        <v>167</v>
      </c>
      <c r="AE299" s="113"/>
      <c r="AF299" s="22" t="s">
        <v>167</v>
      </c>
      <c r="AG299" s="113"/>
      <c r="AH299" s="113"/>
      <c r="AI299" s="113"/>
      <c r="AJ299" s="113"/>
      <c r="AK299" s="113"/>
      <c r="AL299" s="113"/>
    </row>
    <row r="300" spans="1:54" s="18" customFormat="1" ht="17.45" customHeight="1">
      <c r="A300" s="78" t="s">
        <v>3033</v>
      </c>
      <c r="B300" s="78"/>
      <c r="C300" s="78" t="s">
        <v>2316</v>
      </c>
      <c r="D300" s="84">
        <v>1711</v>
      </c>
      <c r="E300" s="84">
        <v>1001</v>
      </c>
      <c r="F300" s="84">
        <v>1711</v>
      </c>
      <c r="G300" s="84">
        <v>1002</v>
      </c>
      <c r="H300" s="78" t="s">
        <v>439</v>
      </c>
      <c r="I300" s="78" t="s">
        <v>38</v>
      </c>
      <c r="J300" s="78" t="s">
        <v>68</v>
      </c>
      <c r="K300" s="78" t="b">
        <v>0</v>
      </c>
      <c r="L300" s="24" t="b">
        <v>0</v>
      </c>
      <c r="M300" s="78" t="b">
        <v>0</v>
      </c>
      <c r="N300" s="85">
        <v>0.96289999999999998</v>
      </c>
      <c r="O300" s="84" t="s">
        <v>2317</v>
      </c>
      <c r="P300" s="92" t="str">
        <f t="shared" si="14"/>
        <v>Yes</v>
      </c>
      <c r="Q300" s="92" t="str">
        <f t="shared" si="15"/>
        <v>Yes</v>
      </c>
      <c r="R300" s="84" t="s">
        <v>3034</v>
      </c>
      <c r="S300" s="93" t="s">
        <v>2318</v>
      </c>
      <c r="T300" s="93" t="s">
        <v>3000</v>
      </c>
      <c r="U300" s="79">
        <v>12528</v>
      </c>
      <c r="V300" s="79">
        <v>40205</v>
      </c>
      <c r="W300" s="24" t="s">
        <v>64</v>
      </c>
      <c r="X300" s="130"/>
      <c r="Y300" s="24" t="s">
        <v>64</v>
      </c>
      <c r="Z300" s="130"/>
      <c r="AA300" s="130"/>
      <c r="AB300" s="84" t="s">
        <v>3020</v>
      </c>
      <c r="AC300" s="130"/>
      <c r="AD300" s="84" t="s">
        <v>3020</v>
      </c>
      <c r="AE300" s="130"/>
      <c r="AF300" s="78"/>
      <c r="AG300" s="130"/>
      <c r="AH300" s="84" t="s">
        <v>3020</v>
      </c>
      <c r="AI300" s="130"/>
      <c r="AJ300" s="84" t="s">
        <v>3020</v>
      </c>
      <c r="AK300" s="130"/>
      <c r="AL300" s="84" t="s">
        <v>3020</v>
      </c>
    </row>
    <row r="301" spans="1:54" s="18" customFormat="1" ht="17.45" customHeight="1">
      <c r="A301" s="24" t="s">
        <v>2326</v>
      </c>
      <c r="B301" s="24"/>
      <c r="C301" s="24" t="s">
        <v>2327</v>
      </c>
      <c r="D301" s="25">
        <v>1395</v>
      </c>
      <c r="E301" s="25">
        <v>1001</v>
      </c>
      <c r="F301" s="25">
        <v>1395</v>
      </c>
      <c r="G301" s="25">
        <v>1002</v>
      </c>
      <c r="H301" s="24" t="s">
        <v>37</v>
      </c>
      <c r="I301" s="24" t="s">
        <v>38</v>
      </c>
      <c r="J301" s="24" t="s">
        <v>375</v>
      </c>
      <c r="K301" s="24" t="b">
        <v>0</v>
      </c>
      <c r="L301" s="24" t="b">
        <v>0</v>
      </c>
      <c r="M301" s="22" t="b">
        <v>1</v>
      </c>
      <c r="N301" s="29">
        <v>0.9587</v>
      </c>
      <c r="O301" s="24" t="s">
        <v>2328</v>
      </c>
      <c r="P301" s="92" t="str">
        <f t="shared" si="14"/>
        <v>Yes</v>
      </c>
      <c r="Q301" s="92" t="str">
        <f t="shared" si="15"/>
        <v>Yes</v>
      </c>
      <c r="R301" s="24" t="s">
        <v>2329</v>
      </c>
      <c r="S301" s="30" t="s">
        <v>2330</v>
      </c>
      <c r="T301" s="30" t="s">
        <v>2331</v>
      </c>
      <c r="U301" s="25">
        <v>10038</v>
      </c>
      <c r="V301" s="25">
        <v>10001</v>
      </c>
      <c r="W301" s="22" t="s">
        <v>64</v>
      </c>
      <c r="X301" s="24"/>
      <c r="Y301" s="22" t="s">
        <v>64</v>
      </c>
      <c r="Z301" s="24"/>
      <c r="AA301" s="24"/>
      <c r="AB301" s="22" t="s">
        <v>64</v>
      </c>
      <c r="AC301" s="24"/>
      <c r="AD301" s="22" t="s">
        <v>64</v>
      </c>
      <c r="AE301" s="24"/>
      <c r="AF301" s="24"/>
      <c r="AG301" s="24"/>
      <c r="AH301" s="24" t="s">
        <v>64</v>
      </c>
      <c r="AI301" s="24"/>
      <c r="AJ301" s="24" t="s">
        <v>64</v>
      </c>
      <c r="AK301" s="24"/>
      <c r="AL301" s="24" t="s">
        <v>64</v>
      </c>
    </row>
    <row r="302" spans="1:54" s="18" customFormat="1" ht="17.45" customHeight="1">
      <c r="A302" s="24" t="s">
        <v>2332</v>
      </c>
      <c r="B302" s="24"/>
      <c r="C302" s="24" t="s">
        <v>2333</v>
      </c>
      <c r="D302" s="25">
        <v>1847</v>
      </c>
      <c r="E302" s="25">
        <v>1001</v>
      </c>
      <c r="F302" s="25">
        <v>1847</v>
      </c>
      <c r="G302" s="25">
        <v>1002</v>
      </c>
      <c r="H302" s="24" t="s">
        <v>37</v>
      </c>
      <c r="I302" s="24" t="s">
        <v>38</v>
      </c>
      <c r="J302" s="24" t="s">
        <v>387</v>
      </c>
      <c r="K302" s="24" t="b">
        <v>0</v>
      </c>
      <c r="L302" s="24" t="b">
        <v>0</v>
      </c>
      <c r="M302" s="24" t="b">
        <v>0</v>
      </c>
      <c r="N302" s="29">
        <v>0.96479999999999999</v>
      </c>
      <c r="O302" s="24" t="s">
        <v>2332</v>
      </c>
      <c r="P302" s="92" t="str">
        <f t="shared" si="14"/>
        <v>Yes</v>
      </c>
      <c r="Q302" s="92" t="str">
        <f t="shared" si="15"/>
        <v>Yes</v>
      </c>
      <c r="R302" s="24" t="s">
        <v>2334</v>
      </c>
      <c r="S302" s="30" t="s">
        <v>2335</v>
      </c>
      <c r="T302" s="30" t="s">
        <v>2336</v>
      </c>
      <c r="U302" s="25">
        <v>10459</v>
      </c>
      <c r="V302" s="25">
        <v>10001</v>
      </c>
      <c r="W302" s="24" t="s">
        <v>64</v>
      </c>
      <c r="X302" s="24"/>
      <c r="Y302" s="24" t="s">
        <v>64</v>
      </c>
      <c r="Z302" s="24"/>
      <c r="AA302" s="24"/>
      <c r="AB302" s="22" t="s">
        <v>64</v>
      </c>
      <c r="AC302" s="24"/>
      <c r="AD302" s="22" t="s">
        <v>64</v>
      </c>
      <c r="AE302" s="22"/>
      <c r="AF302" s="24" t="s">
        <v>64</v>
      </c>
      <c r="AG302" s="22"/>
      <c r="AH302" s="24" t="s">
        <v>124</v>
      </c>
      <c r="AI302" s="22"/>
      <c r="AJ302" s="24" t="s">
        <v>124</v>
      </c>
      <c r="AK302" s="22"/>
      <c r="AL302" s="24" t="s">
        <v>124</v>
      </c>
    </row>
    <row r="303" spans="1:54" s="18" customFormat="1" ht="17.45" customHeight="1">
      <c r="A303" s="80" t="s">
        <v>3138</v>
      </c>
      <c r="B303" s="80"/>
      <c r="C303" s="80" t="s">
        <v>3143</v>
      </c>
      <c r="D303" s="80">
        <v>6185</v>
      </c>
      <c r="E303" s="80">
        <v>1001</v>
      </c>
      <c r="F303" s="80">
        <v>6185</v>
      </c>
      <c r="G303" s="80">
        <v>1002</v>
      </c>
      <c r="H303" s="80" t="s">
        <v>37</v>
      </c>
      <c r="I303" s="80" t="s">
        <v>38</v>
      </c>
      <c r="J303" s="80" t="s">
        <v>3056</v>
      </c>
      <c r="K303" s="80" t="b">
        <v>0</v>
      </c>
      <c r="L303" s="24" t="b">
        <v>0</v>
      </c>
      <c r="M303" s="80" t="b">
        <v>0</v>
      </c>
      <c r="N303" s="87">
        <v>0.96</v>
      </c>
      <c r="O303" s="80" t="s">
        <v>3147</v>
      </c>
      <c r="P303" s="142" t="str">
        <f t="shared" si="14"/>
        <v>Yes</v>
      </c>
      <c r="Q303" s="142" t="str">
        <f t="shared" si="15"/>
        <v>Yes</v>
      </c>
      <c r="R303" s="80" t="s">
        <v>3180</v>
      </c>
      <c r="S303" s="80" t="s">
        <v>3153</v>
      </c>
      <c r="T303" s="80" t="s">
        <v>3154</v>
      </c>
      <c r="U303" s="80">
        <v>18651</v>
      </c>
      <c r="V303" s="80">
        <v>50300</v>
      </c>
      <c r="W303" s="80" t="s">
        <v>3177</v>
      </c>
      <c r="X303" s="80"/>
      <c r="Y303" s="80" t="s">
        <v>3177</v>
      </c>
      <c r="Z303" s="80"/>
      <c r="AA303" s="80" t="s">
        <v>3177</v>
      </c>
      <c r="AB303" s="80"/>
      <c r="AC303" s="80" t="s">
        <v>3177</v>
      </c>
      <c r="AD303" s="80"/>
      <c r="AE303" s="80"/>
      <c r="AF303" s="80"/>
      <c r="AG303" s="80" t="s">
        <v>3177</v>
      </c>
      <c r="AH303" s="80"/>
      <c r="AI303" s="80" t="s">
        <v>3177</v>
      </c>
      <c r="AJ303" s="80"/>
      <c r="AK303" s="80" t="s">
        <v>3177</v>
      </c>
      <c r="AL303" s="80"/>
    </row>
    <row r="304" spans="1:54" s="18" customFormat="1" ht="17.45" customHeight="1">
      <c r="A304" s="22" t="s">
        <v>2337</v>
      </c>
      <c r="B304" s="22"/>
      <c r="C304" s="22" t="s">
        <v>2338</v>
      </c>
      <c r="D304" s="22">
        <v>1901</v>
      </c>
      <c r="E304" s="22">
        <v>1001</v>
      </c>
      <c r="F304" s="22">
        <v>1901</v>
      </c>
      <c r="G304" s="22">
        <v>1002</v>
      </c>
      <c r="H304" s="22" t="s">
        <v>37</v>
      </c>
      <c r="I304" s="22" t="s">
        <v>38</v>
      </c>
      <c r="J304" s="22" t="s">
        <v>781</v>
      </c>
      <c r="K304" s="24" t="b">
        <v>0</v>
      </c>
      <c r="L304" s="24" t="b">
        <v>0</v>
      </c>
      <c r="M304" s="24" t="b">
        <v>0</v>
      </c>
      <c r="N304" s="29">
        <v>0.96099999999999997</v>
      </c>
      <c r="O304" s="22" t="s">
        <v>2339</v>
      </c>
      <c r="P304" s="92" t="str">
        <f t="shared" si="14"/>
        <v>Yes</v>
      </c>
      <c r="Q304" s="92" t="str">
        <f t="shared" si="15"/>
        <v>Yes</v>
      </c>
      <c r="R304" s="22" t="s">
        <v>2340</v>
      </c>
      <c r="S304" s="30" t="s">
        <v>2341</v>
      </c>
      <c r="T304" s="30" t="s">
        <v>2342</v>
      </c>
      <c r="U304" s="22">
        <v>10544</v>
      </c>
      <c r="V304" s="22">
        <v>50303</v>
      </c>
      <c r="W304" s="24" t="s">
        <v>64</v>
      </c>
      <c r="X304" s="22"/>
      <c r="Y304" s="24" t="s">
        <v>3817</v>
      </c>
      <c r="Z304" s="22"/>
      <c r="AA304" s="22"/>
      <c r="AB304" s="22" t="s">
        <v>64</v>
      </c>
      <c r="AC304" s="22"/>
      <c r="AD304" s="22" t="s">
        <v>64</v>
      </c>
      <c r="AE304" s="22"/>
      <c r="AF304" s="22" t="s">
        <v>64</v>
      </c>
      <c r="AG304" s="22"/>
      <c r="AH304" s="22"/>
      <c r="AI304" s="22"/>
      <c r="AJ304" s="22"/>
      <c r="AK304" s="22"/>
      <c r="AL304" s="22"/>
    </row>
    <row r="305" spans="1:38" s="18" customFormat="1" ht="17.45" customHeight="1">
      <c r="A305" s="24" t="s">
        <v>2343</v>
      </c>
      <c r="B305" s="24"/>
      <c r="C305" s="22" t="s">
        <v>3568</v>
      </c>
      <c r="D305" s="25">
        <v>1200</v>
      </c>
      <c r="E305" s="25">
        <v>1001</v>
      </c>
      <c r="F305" s="22">
        <v>1200</v>
      </c>
      <c r="G305" s="22">
        <v>1002</v>
      </c>
      <c r="H305" s="24" t="s">
        <v>83</v>
      </c>
      <c r="I305" s="24" t="s">
        <v>38</v>
      </c>
      <c r="J305" s="24" t="s">
        <v>75</v>
      </c>
      <c r="K305" s="24" t="b">
        <v>0</v>
      </c>
      <c r="L305" s="24" t="b">
        <v>0</v>
      </c>
      <c r="M305" s="24" t="b">
        <v>0</v>
      </c>
      <c r="N305" s="29" t="s">
        <v>2344</v>
      </c>
      <c r="O305" s="24" t="s">
        <v>2345</v>
      </c>
      <c r="P305" s="92" t="str">
        <f t="shared" si="14"/>
        <v>Yes</v>
      </c>
      <c r="Q305" s="92" t="str">
        <f t="shared" si="15"/>
        <v>Yes</v>
      </c>
      <c r="R305" s="24" t="s">
        <v>2346</v>
      </c>
      <c r="S305" s="30" t="s">
        <v>2347</v>
      </c>
      <c r="T305" s="30" t="s">
        <v>2348</v>
      </c>
      <c r="U305" s="25">
        <v>10190</v>
      </c>
      <c r="V305" s="25">
        <v>10001</v>
      </c>
      <c r="W305" s="24" t="s">
        <v>64</v>
      </c>
      <c r="X305" s="24"/>
      <c r="Y305" s="24" t="s">
        <v>3817</v>
      </c>
      <c r="Z305" s="24"/>
      <c r="AA305" s="24"/>
      <c r="AB305" s="24" t="s">
        <v>64</v>
      </c>
      <c r="AC305" s="24"/>
      <c r="AD305" s="24" t="s">
        <v>64</v>
      </c>
      <c r="AE305" s="24"/>
      <c r="AF305" s="24" t="s">
        <v>64</v>
      </c>
      <c r="AG305" s="24"/>
      <c r="AH305" s="24" t="s">
        <v>124</v>
      </c>
      <c r="AI305" s="24"/>
      <c r="AJ305" s="24" t="s">
        <v>124</v>
      </c>
      <c r="AK305" s="24"/>
      <c r="AL305" s="24" t="s">
        <v>124</v>
      </c>
    </row>
    <row r="306" spans="1:38" s="18" customFormat="1" ht="17.45" customHeight="1">
      <c r="A306" s="78" t="s">
        <v>3097</v>
      </c>
      <c r="B306" s="78" t="s">
        <v>3098</v>
      </c>
      <c r="C306" s="78" t="s">
        <v>3094</v>
      </c>
      <c r="D306" s="79">
        <v>6075</v>
      </c>
      <c r="E306" s="79">
        <v>1001</v>
      </c>
      <c r="F306" s="79">
        <v>6075</v>
      </c>
      <c r="G306" s="79">
        <v>1002</v>
      </c>
      <c r="H306" s="78" t="s">
        <v>3130</v>
      </c>
      <c r="I306" s="78" t="s">
        <v>38</v>
      </c>
      <c r="J306" s="78" t="s">
        <v>3136</v>
      </c>
      <c r="K306" s="78" t="b">
        <v>0</v>
      </c>
      <c r="L306" s="24" t="b">
        <v>0</v>
      </c>
      <c r="M306" s="78" t="b">
        <v>0</v>
      </c>
      <c r="N306" s="85">
        <v>0.96940000000000004</v>
      </c>
      <c r="O306" s="78" t="s">
        <v>3108</v>
      </c>
      <c r="P306" s="92" t="str">
        <f t="shared" si="14"/>
        <v>Yes</v>
      </c>
      <c r="Q306" s="92" t="str">
        <f t="shared" si="15"/>
        <v>Yes</v>
      </c>
      <c r="R306" s="78" t="s">
        <v>3100</v>
      </c>
      <c r="S306" s="93" t="s">
        <v>3122</v>
      </c>
      <c r="T306" s="93" t="s">
        <v>3123</v>
      </c>
      <c r="U306" s="79">
        <v>10020</v>
      </c>
      <c r="V306" s="79">
        <v>50308</v>
      </c>
      <c r="W306" s="78" t="s">
        <v>64</v>
      </c>
      <c r="X306" s="139"/>
      <c r="Y306" s="78" t="s">
        <v>64</v>
      </c>
      <c r="Z306" s="139"/>
      <c r="AA306" s="78" t="s">
        <v>64</v>
      </c>
      <c r="AB306" s="139"/>
      <c r="AC306" s="139"/>
      <c r="AD306" s="78" t="s">
        <v>64</v>
      </c>
      <c r="AE306" s="139"/>
      <c r="AF306" s="139"/>
      <c r="AG306" s="140"/>
      <c r="AH306" s="78" t="s">
        <v>64</v>
      </c>
      <c r="AI306" s="140"/>
      <c r="AJ306" s="78" t="s">
        <v>64</v>
      </c>
      <c r="AK306" s="140"/>
      <c r="AL306" s="78" t="s">
        <v>64</v>
      </c>
    </row>
    <row r="307" spans="1:38" s="18" customFormat="1" ht="17.45" customHeight="1">
      <c r="A307" s="78" t="s">
        <v>2958</v>
      </c>
      <c r="B307" s="78" t="s">
        <v>2922</v>
      </c>
      <c r="C307" s="78" t="s">
        <v>2945</v>
      </c>
      <c r="D307" s="79">
        <v>5699</v>
      </c>
      <c r="E307" s="79">
        <v>1001</v>
      </c>
      <c r="F307" s="79">
        <v>5699</v>
      </c>
      <c r="G307" s="78">
        <v>1002</v>
      </c>
      <c r="H307" s="78" t="s">
        <v>37</v>
      </c>
      <c r="I307" s="78" t="s">
        <v>38</v>
      </c>
      <c r="J307" s="78" t="s">
        <v>2957</v>
      </c>
      <c r="K307" s="78" t="b">
        <v>0</v>
      </c>
      <c r="L307" s="24" t="b">
        <v>0</v>
      </c>
      <c r="M307" s="78" t="b">
        <v>0</v>
      </c>
      <c r="N307" s="85">
        <v>0.96020000000000005</v>
      </c>
      <c r="O307" s="78" t="s">
        <v>2928</v>
      </c>
      <c r="P307" s="92" t="str">
        <f t="shared" si="14"/>
        <v>Yes</v>
      </c>
      <c r="Q307" s="92" t="str">
        <f t="shared" si="15"/>
        <v>Yes</v>
      </c>
      <c r="R307" s="78" t="s">
        <v>2951</v>
      </c>
      <c r="S307" s="93" t="s">
        <v>2940</v>
      </c>
      <c r="T307" s="93" t="s">
        <v>2941</v>
      </c>
      <c r="U307" s="94">
        <v>10456</v>
      </c>
      <c r="V307" s="94">
        <v>50305</v>
      </c>
      <c r="W307" s="78" t="s">
        <v>64</v>
      </c>
      <c r="X307" s="78"/>
      <c r="Y307" s="78" t="s">
        <v>64</v>
      </c>
      <c r="Z307" s="78"/>
      <c r="AA307" s="78" t="s">
        <v>64</v>
      </c>
      <c r="AB307" s="78"/>
      <c r="AC307" s="78"/>
      <c r="AD307" s="78"/>
      <c r="AE307" s="78"/>
      <c r="AF307" s="78"/>
      <c r="AG307" s="78"/>
      <c r="AH307" s="78"/>
      <c r="AI307" s="78"/>
      <c r="AJ307" s="78"/>
      <c r="AK307" s="78"/>
      <c r="AL307" s="78"/>
    </row>
    <row r="308" spans="1:38" s="18" customFormat="1" ht="17.45" customHeight="1">
      <c r="A308" s="24" t="s">
        <v>2350</v>
      </c>
      <c r="B308" s="24"/>
      <c r="C308" s="24" t="s">
        <v>2351</v>
      </c>
      <c r="D308" s="22"/>
      <c r="E308" s="22"/>
      <c r="F308" s="25">
        <v>1169</v>
      </c>
      <c r="G308" s="25">
        <v>1002</v>
      </c>
      <c r="H308" s="24" t="s">
        <v>37</v>
      </c>
      <c r="I308" s="24" t="s">
        <v>38</v>
      </c>
      <c r="J308" s="24" t="s">
        <v>781</v>
      </c>
      <c r="K308" s="24" t="b">
        <v>0</v>
      </c>
      <c r="L308" s="24" t="b">
        <v>0</v>
      </c>
      <c r="M308" s="24" t="b">
        <v>0</v>
      </c>
      <c r="N308" s="29">
        <v>0.96350000000000002</v>
      </c>
      <c r="O308" s="24" t="s">
        <v>2352</v>
      </c>
      <c r="P308" s="92" t="str">
        <f t="shared" si="14"/>
        <v/>
      </c>
      <c r="Q308" s="92" t="str">
        <f t="shared" si="15"/>
        <v>Yes</v>
      </c>
      <c r="R308" s="24" t="s">
        <v>2353</v>
      </c>
      <c r="S308" s="30"/>
      <c r="T308" s="30" t="s">
        <v>2354</v>
      </c>
      <c r="U308" s="25">
        <v>11173</v>
      </c>
      <c r="V308" s="25">
        <v>40300</v>
      </c>
      <c r="W308" s="24" t="s">
        <v>167</v>
      </c>
      <c r="X308" s="24"/>
      <c r="Y308" s="24"/>
      <c r="Z308" s="24" t="s">
        <v>167</v>
      </c>
      <c r="AA308" s="24"/>
      <c r="AB308" s="24" t="s">
        <v>167</v>
      </c>
      <c r="AC308" s="24"/>
      <c r="AD308" s="24" t="s">
        <v>167</v>
      </c>
      <c r="AE308" s="24"/>
      <c r="AF308" s="24" t="s">
        <v>167</v>
      </c>
      <c r="AG308" s="24"/>
      <c r="AH308" s="24" t="s">
        <v>167</v>
      </c>
      <c r="AI308" s="24"/>
      <c r="AJ308" s="24" t="s">
        <v>167</v>
      </c>
      <c r="AK308" s="24"/>
      <c r="AL308" s="24" t="s">
        <v>167</v>
      </c>
    </row>
    <row r="309" spans="1:38" s="18" customFormat="1" ht="17.45" customHeight="1">
      <c r="A309" s="24" t="s">
        <v>2355</v>
      </c>
      <c r="B309" s="24"/>
      <c r="C309" s="24" t="s">
        <v>2356</v>
      </c>
      <c r="D309" s="25">
        <v>2087</v>
      </c>
      <c r="E309" s="25">
        <v>1001</v>
      </c>
      <c r="F309" s="22">
        <v>2087</v>
      </c>
      <c r="G309" s="22">
        <v>1002</v>
      </c>
      <c r="H309" s="22" t="s">
        <v>37</v>
      </c>
      <c r="I309" s="24" t="s">
        <v>38</v>
      </c>
      <c r="J309" s="24" t="s">
        <v>68</v>
      </c>
      <c r="K309" s="24" t="b">
        <v>0</v>
      </c>
      <c r="L309" s="22" t="b">
        <v>1</v>
      </c>
      <c r="M309" s="48" t="b">
        <v>0</v>
      </c>
      <c r="N309" s="29">
        <v>0.96660000000000001</v>
      </c>
      <c r="O309" s="24" t="s">
        <v>2357</v>
      </c>
      <c r="P309" s="92" t="str">
        <f t="shared" si="14"/>
        <v>Yes</v>
      </c>
      <c r="Q309" s="92" t="str">
        <f t="shared" si="15"/>
        <v>Yes</v>
      </c>
      <c r="R309" s="24" t="s">
        <v>2358</v>
      </c>
      <c r="S309" s="30" t="s">
        <v>2359</v>
      </c>
      <c r="T309" s="30" t="s">
        <v>2360</v>
      </c>
      <c r="U309" s="25">
        <v>19597</v>
      </c>
      <c r="V309" s="25">
        <v>50300</v>
      </c>
      <c r="W309" s="24" t="s">
        <v>64</v>
      </c>
      <c r="X309" s="24"/>
      <c r="Y309" s="24" t="s">
        <v>64</v>
      </c>
      <c r="Z309" s="24"/>
      <c r="AA309" s="24" t="s">
        <v>64</v>
      </c>
      <c r="AB309" s="24"/>
      <c r="AC309" s="24" t="s">
        <v>64</v>
      </c>
      <c r="AD309" s="24"/>
      <c r="AE309" s="24" t="s">
        <v>64</v>
      </c>
      <c r="AF309" s="22"/>
      <c r="AG309" s="24" t="s">
        <v>64</v>
      </c>
      <c r="AH309" s="24"/>
      <c r="AI309" s="24" t="s">
        <v>64</v>
      </c>
      <c r="AJ309" s="24"/>
      <c r="AK309" s="24" t="s">
        <v>64</v>
      </c>
      <c r="AL309" s="24"/>
    </row>
    <row r="310" spans="1:38" s="18" customFormat="1" ht="17.45" customHeight="1">
      <c r="A310" s="24" t="s">
        <v>2361</v>
      </c>
      <c r="B310" s="24"/>
      <c r="C310" s="24" t="s">
        <v>2362</v>
      </c>
      <c r="D310" s="25">
        <v>1883</v>
      </c>
      <c r="E310" s="25">
        <v>1001</v>
      </c>
      <c r="F310" s="25">
        <v>1883</v>
      </c>
      <c r="G310" s="25">
        <v>1002</v>
      </c>
      <c r="H310" s="24" t="s">
        <v>37</v>
      </c>
      <c r="I310" s="24" t="s">
        <v>38</v>
      </c>
      <c r="J310" s="24" t="s">
        <v>1353</v>
      </c>
      <c r="K310" s="24" t="b">
        <v>0</v>
      </c>
      <c r="L310" s="24" t="b">
        <v>0</v>
      </c>
      <c r="M310" s="24" t="b">
        <v>0</v>
      </c>
      <c r="N310" s="29">
        <v>0.96009999999999995</v>
      </c>
      <c r="O310" s="24" t="s">
        <v>2363</v>
      </c>
      <c r="P310" s="92" t="str">
        <f t="shared" si="14"/>
        <v>Yes</v>
      </c>
      <c r="Q310" s="92" t="str">
        <f t="shared" si="15"/>
        <v>Yes</v>
      </c>
      <c r="R310" s="24" t="s">
        <v>2364</v>
      </c>
      <c r="S310" s="30" t="s">
        <v>2365</v>
      </c>
      <c r="T310" s="30" t="s">
        <v>2366</v>
      </c>
      <c r="U310" s="25"/>
      <c r="V310" s="25"/>
      <c r="W310" s="24" t="s">
        <v>64</v>
      </c>
      <c r="X310" s="24"/>
      <c r="Y310" s="24" t="s">
        <v>64</v>
      </c>
      <c r="Z310" s="24"/>
      <c r="AA310" s="24" t="s">
        <v>64</v>
      </c>
      <c r="AB310" s="22"/>
      <c r="AC310" s="24" t="s">
        <v>64</v>
      </c>
      <c r="AD310" s="22"/>
      <c r="AE310" s="22"/>
      <c r="AF310" s="24" t="s">
        <v>64</v>
      </c>
      <c r="AG310" s="22"/>
      <c r="AH310" s="24"/>
      <c r="AI310" s="22"/>
      <c r="AJ310" s="24"/>
      <c r="AK310" s="22"/>
      <c r="AL310" s="24"/>
    </row>
    <row r="311" spans="1:38" s="18" customFormat="1" ht="17.45" customHeight="1">
      <c r="A311" s="78" t="s">
        <v>88</v>
      </c>
      <c r="B311" s="78" t="s">
        <v>89</v>
      </c>
      <c r="C311" s="78" t="s">
        <v>90</v>
      </c>
      <c r="D311" s="79">
        <v>5530</v>
      </c>
      <c r="E311" s="79">
        <v>1001</v>
      </c>
      <c r="F311" s="79">
        <v>5530</v>
      </c>
      <c r="G311" s="78">
        <v>1002</v>
      </c>
      <c r="H311" s="78" t="s">
        <v>37</v>
      </c>
      <c r="I311" s="78" t="s">
        <v>38</v>
      </c>
      <c r="J311" s="78" t="s">
        <v>59</v>
      </c>
      <c r="K311" s="78" t="b">
        <v>0</v>
      </c>
      <c r="L311" s="24" t="b">
        <v>0</v>
      </c>
      <c r="M311" s="78" t="b">
        <v>0</v>
      </c>
      <c r="N311" s="85">
        <v>0.96020000000000005</v>
      </c>
      <c r="O311" s="78" t="s">
        <v>91</v>
      </c>
      <c r="P311" s="92" t="str">
        <f t="shared" si="14"/>
        <v>Yes</v>
      </c>
      <c r="Q311" s="92" t="str">
        <f t="shared" si="15"/>
        <v>Yes</v>
      </c>
      <c r="R311" s="78" t="s">
        <v>92</v>
      </c>
      <c r="S311" s="93" t="s">
        <v>93</v>
      </c>
      <c r="T311" s="93" t="s">
        <v>94</v>
      </c>
      <c r="U311" s="78">
        <v>10456</v>
      </c>
      <c r="V311" s="78">
        <v>50303</v>
      </c>
      <c r="W311" s="78" t="s">
        <v>64</v>
      </c>
      <c r="X311" s="78"/>
      <c r="Y311" s="78" t="s">
        <v>64</v>
      </c>
      <c r="Z311" s="78"/>
      <c r="AA311" s="78"/>
      <c r="AB311" s="78"/>
      <c r="AC311" s="78" t="s">
        <v>64</v>
      </c>
      <c r="AD311" s="78"/>
      <c r="AE311" s="78"/>
      <c r="AF311" s="78"/>
      <c r="AG311" s="78"/>
      <c r="AH311" s="78"/>
      <c r="AI311" s="78"/>
      <c r="AJ311" s="78"/>
      <c r="AK311" s="78"/>
      <c r="AL311" s="78"/>
    </row>
    <row r="312" spans="1:38" s="18" customFormat="1" ht="17.45" customHeight="1">
      <c r="A312" s="78" t="s">
        <v>2367</v>
      </c>
      <c r="B312" s="78"/>
      <c r="C312" s="78" t="s">
        <v>2368</v>
      </c>
      <c r="D312" s="79">
        <v>5448</v>
      </c>
      <c r="E312" s="79">
        <v>1001</v>
      </c>
      <c r="F312" s="79">
        <v>5448</v>
      </c>
      <c r="G312" s="78">
        <v>1002</v>
      </c>
      <c r="H312" s="78" t="s">
        <v>53</v>
      </c>
      <c r="I312" s="78" t="s">
        <v>54</v>
      </c>
      <c r="J312" s="78"/>
      <c r="K312" s="78" t="b">
        <v>0</v>
      </c>
      <c r="L312" s="24" t="b">
        <v>0</v>
      </c>
      <c r="M312" s="78" t="b">
        <v>0</v>
      </c>
      <c r="N312" s="85">
        <v>0.96750000000000003</v>
      </c>
      <c r="O312" s="78" t="s">
        <v>2369</v>
      </c>
      <c r="P312" s="92" t="str">
        <f t="shared" si="14"/>
        <v>Yes</v>
      </c>
      <c r="Q312" s="92" t="str">
        <f t="shared" si="15"/>
        <v>Yes</v>
      </c>
      <c r="R312" s="78" t="s">
        <v>2370</v>
      </c>
      <c r="S312" s="93" t="s">
        <v>2371</v>
      </c>
      <c r="T312" s="93" t="s">
        <v>2372</v>
      </c>
      <c r="U312" s="79">
        <v>19727</v>
      </c>
      <c r="V312" s="79">
        <v>50300</v>
      </c>
      <c r="W312" s="78" t="s">
        <v>64</v>
      </c>
      <c r="X312" s="78"/>
      <c r="Y312" s="78" t="s">
        <v>64</v>
      </c>
      <c r="Z312" s="78"/>
      <c r="AA312" s="78" t="s">
        <v>64</v>
      </c>
      <c r="AB312" s="78"/>
      <c r="AC312" s="78" t="s">
        <v>64</v>
      </c>
      <c r="AD312" s="78"/>
      <c r="AE312" s="78"/>
      <c r="AF312" s="78"/>
      <c r="AG312" s="78" t="s">
        <v>64</v>
      </c>
      <c r="AH312" s="78"/>
      <c r="AI312" s="78" t="s">
        <v>64</v>
      </c>
      <c r="AJ312" s="78"/>
      <c r="AK312" s="78" t="s">
        <v>64</v>
      </c>
      <c r="AL312" s="78"/>
    </row>
    <row r="313" spans="1:38" s="18" customFormat="1" ht="17.45" customHeight="1">
      <c r="A313" s="22" t="s">
        <v>2376</v>
      </c>
      <c r="B313" s="22"/>
      <c r="C313" s="22" t="s">
        <v>2377</v>
      </c>
      <c r="D313" s="22">
        <v>1906</v>
      </c>
      <c r="E313" s="22">
        <v>1001</v>
      </c>
      <c r="F313" s="22">
        <v>1906</v>
      </c>
      <c r="G313" s="22">
        <v>1002</v>
      </c>
      <c r="H313" s="22" t="s">
        <v>37</v>
      </c>
      <c r="I313" s="24" t="s">
        <v>38</v>
      </c>
      <c r="J313" s="22" t="s">
        <v>75</v>
      </c>
      <c r="K313" s="24" t="b">
        <v>0</v>
      </c>
      <c r="L313" s="24" t="b">
        <v>0</v>
      </c>
      <c r="M313" s="24" t="b">
        <v>0</v>
      </c>
      <c r="N313" s="29">
        <v>0.96399999999999997</v>
      </c>
      <c r="O313" s="22" t="s">
        <v>2378</v>
      </c>
      <c r="P313" s="92" t="str">
        <f t="shared" si="14"/>
        <v>Yes</v>
      </c>
      <c r="Q313" s="92" t="str">
        <f t="shared" si="15"/>
        <v>Yes</v>
      </c>
      <c r="R313" s="22" t="s">
        <v>2379</v>
      </c>
      <c r="S313" s="30" t="s">
        <v>2380</v>
      </c>
      <c r="T313" s="30" t="s">
        <v>2381</v>
      </c>
      <c r="U313" s="22">
        <v>10557</v>
      </c>
      <c r="V313" s="22">
        <v>50300</v>
      </c>
      <c r="W313" s="24" t="s">
        <v>64</v>
      </c>
      <c r="X313" s="22"/>
      <c r="Y313" s="24" t="s">
        <v>64</v>
      </c>
      <c r="Z313" s="22"/>
      <c r="AA313" s="22"/>
      <c r="AB313" s="22" t="s">
        <v>64</v>
      </c>
      <c r="AC313" s="22"/>
      <c r="AD313" s="22" t="s">
        <v>64</v>
      </c>
      <c r="AE313" s="22"/>
      <c r="AF313" s="22" t="s">
        <v>64</v>
      </c>
      <c r="AG313" s="22"/>
      <c r="AH313" s="22"/>
      <c r="AI313" s="22"/>
      <c r="AJ313" s="22"/>
      <c r="AK313" s="22"/>
      <c r="AL313" s="22"/>
    </row>
    <row r="314" spans="1:38" s="18" customFormat="1" ht="17.45" customHeight="1">
      <c r="A314" s="24" t="s">
        <v>2382</v>
      </c>
      <c r="B314" s="24"/>
      <c r="C314" s="24" t="s">
        <v>2383</v>
      </c>
      <c r="D314" s="25">
        <v>1398</v>
      </c>
      <c r="E314" s="25">
        <v>1001</v>
      </c>
      <c r="F314" s="22">
        <v>1398</v>
      </c>
      <c r="G314" s="22">
        <v>1002</v>
      </c>
      <c r="H314" s="24" t="s">
        <v>37</v>
      </c>
      <c r="I314" s="24" t="s">
        <v>38</v>
      </c>
      <c r="J314" s="24" t="s">
        <v>781</v>
      </c>
      <c r="K314" s="24" t="b">
        <v>0</v>
      </c>
      <c r="L314" s="24" t="b">
        <v>0</v>
      </c>
      <c r="M314" s="22" t="b">
        <v>1</v>
      </c>
      <c r="N314" s="29">
        <v>0.96140000000000003</v>
      </c>
      <c r="O314" s="24" t="s">
        <v>2384</v>
      </c>
      <c r="P314" s="92" t="str">
        <f t="shared" si="14"/>
        <v>Yes</v>
      </c>
      <c r="Q314" s="92" t="str">
        <f t="shared" si="15"/>
        <v>Yes</v>
      </c>
      <c r="R314" s="24" t="s">
        <v>2385</v>
      </c>
      <c r="S314" s="30" t="s">
        <v>2386</v>
      </c>
      <c r="T314" s="30" t="s">
        <v>2387</v>
      </c>
      <c r="U314" s="25">
        <v>11013</v>
      </c>
      <c r="V314" s="25">
        <v>10001</v>
      </c>
      <c r="W314" s="24" t="s">
        <v>64</v>
      </c>
      <c r="X314" s="24"/>
      <c r="Y314" s="24" t="s">
        <v>64</v>
      </c>
      <c r="Z314" s="24"/>
      <c r="AA314" s="22"/>
      <c r="AB314" s="24" t="s">
        <v>64</v>
      </c>
      <c r="AC314" s="22"/>
      <c r="AD314" s="24" t="s">
        <v>64</v>
      </c>
      <c r="AE314" s="22"/>
      <c r="AF314" s="24" t="s">
        <v>64</v>
      </c>
      <c r="AG314" s="22" t="s">
        <v>167</v>
      </c>
      <c r="AH314" s="24"/>
      <c r="AI314" s="22" t="s">
        <v>167</v>
      </c>
      <c r="AJ314" s="24"/>
      <c r="AK314" s="22" t="s">
        <v>167</v>
      </c>
      <c r="AL314" s="24"/>
    </row>
    <row r="315" spans="1:38" s="18" customFormat="1" ht="17.45" customHeight="1">
      <c r="A315" s="24" t="s">
        <v>2388</v>
      </c>
      <c r="B315" s="24"/>
      <c r="C315" s="24" t="s">
        <v>3567</v>
      </c>
      <c r="D315" s="25">
        <v>1386</v>
      </c>
      <c r="E315" s="25">
        <v>1001</v>
      </c>
      <c r="F315" s="25">
        <v>1386</v>
      </c>
      <c r="G315" s="25">
        <v>1002</v>
      </c>
      <c r="H315" s="24" t="s">
        <v>37</v>
      </c>
      <c r="I315" s="24" t="s">
        <v>38</v>
      </c>
      <c r="J315" s="24" t="s">
        <v>75</v>
      </c>
      <c r="K315" s="24" t="b">
        <v>0</v>
      </c>
      <c r="L315" s="24" t="b">
        <v>0</v>
      </c>
      <c r="M315" s="24" t="b">
        <v>0</v>
      </c>
      <c r="N315" s="29">
        <v>0.96360000000000001</v>
      </c>
      <c r="O315" s="24" t="s">
        <v>2389</v>
      </c>
      <c r="P315" s="92" t="str">
        <f t="shared" si="14"/>
        <v>Yes</v>
      </c>
      <c r="Q315" s="92" t="str">
        <f t="shared" si="15"/>
        <v>Yes</v>
      </c>
      <c r="R315" s="24" t="s">
        <v>2390</v>
      </c>
      <c r="S315" s="30" t="s">
        <v>2391</v>
      </c>
      <c r="T315" s="30" t="s">
        <v>2392</v>
      </c>
      <c r="U315" s="25">
        <v>10162</v>
      </c>
      <c r="V315" s="25">
        <v>10001</v>
      </c>
      <c r="W315" s="24" t="s">
        <v>64</v>
      </c>
      <c r="X315" s="24"/>
      <c r="Y315" s="24" t="s">
        <v>64</v>
      </c>
      <c r="Z315" s="24"/>
      <c r="AA315" s="24"/>
      <c r="AB315" s="22" t="s">
        <v>64</v>
      </c>
      <c r="AC315" s="24"/>
      <c r="AD315" s="22" t="s">
        <v>64</v>
      </c>
      <c r="AE315" s="24"/>
      <c r="AF315" s="24" t="s">
        <v>64</v>
      </c>
      <c r="AG315" s="24"/>
      <c r="AH315" s="24" t="s">
        <v>64</v>
      </c>
      <c r="AI315" s="24"/>
      <c r="AJ315" s="24" t="s">
        <v>64</v>
      </c>
      <c r="AK315" s="24"/>
      <c r="AL315" s="24" t="s">
        <v>64</v>
      </c>
    </row>
    <row r="316" spans="1:38" s="18" customFormat="1" ht="17.45" customHeight="1">
      <c r="A316" s="24" t="s">
        <v>2397</v>
      </c>
      <c r="B316" s="24"/>
      <c r="C316" s="24" t="s">
        <v>2398</v>
      </c>
      <c r="D316" s="25">
        <v>1028</v>
      </c>
      <c r="E316" s="25">
        <v>1001</v>
      </c>
      <c r="F316" s="25">
        <v>1028</v>
      </c>
      <c r="G316" s="25">
        <v>1002</v>
      </c>
      <c r="H316" s="24" t="s">
        <v>37</v>
      </c>
      <c r="I316" s="24" t="s">
        <v>38</v>
      </c>
      <c r="J316" s="24" t="s">
        <v>375</v>
      </c>
      <c r="K316" s="24" t="b">
        <v>0</v>
      </c>
      <c r="L316" s="24" t="b">
        <v>0</v>
      </c>
      <c r="M316" s="22" t="b">
        <v>1</v>
      </c>
      <c r="N316" s="29">
        <v>0.96099999999999997</v>
      </c>
      <c r="O316" s="24" t="s">
        <v>2399</v>
      </c>
      <c r="P316" s="92" t="str">
        <f t="shared" si="14"/>
        <v>Yes</v>
      </c>
      <c r="Q316" s="92" t="str">
        <f t="shared" si="15"/>
        <v>Yes</v>
      </c>
      <c r="R316" s="24" t="s">
        <v>2400</v>
      </c>
      <c r="S316" s="30" t="s">
        <v>2401</v>
      </c>
      <c r="T316" s="30" t="s">
        <v>2402</v>
      </c>
      <c r="U316" s="25">
        <v>10025</v>
      </c>
      <c r="V316" s="25">
        <v>10001</v>
      </c>
      <c r="W316" s="24" t="s">
        <v>64</v>
      </c>
      <c r="X316" s="24"/>
      <c r="Y316" s="24" t="s">
        <v>64</v>
      </c>
      <c r="Z316" s="24"/>
      <c r="AA316" s="24" t="s">
        <v>124</v>
      </c>
      <c r="AB316" s="24" t="s">
        <v>167</v>
      </c>
      <c r="AC316" s="24" t="s">
        <v>124</v>
      </c>
      <c r="AD316" s="24" t="s">
        <v>167</v>
      </c>
      <c r="AE316" s="24" t="s">
        <v>124</v>
      </c>
      <c r="AF316" s="24" t="s">
        <v>167</v>
      </c>
      <c r="AG316" s="24"/>
      <c r="AH316" s="24" t="s">
        <v>64</v>
      </c>
      <c r="AI316" s="24"/>
      <c r="AJ316" s="24" t="s">
        <v>64</v>
      </c>
      <c r="AK316" s="24"/>
      <c r="AL316" s="24" t="s">
        <v>64</v>
      </c>
    </row>
    <row r="317" spans="1:38" s="18" customFormat="1" ht="17.45" customHeight="1">
      <c r="A317" s="24" t="s">
        <v>2403</v>
      </c>
      <c r="B317" s="24"/>
      <c r="C317" s="24" t="s">
        <v>2404</v>
      </c>
      <c r="D317" s="25">
        <v>1330</v>
      </c>
      <c r="E317" s="25">
        <v>1001</v>
      </c>
      <c r="F317" s="25">
        <v>1330</v>
      </c>
      <c r="G317" s="25">
        <v>1002</v>
      </c>
      <c r="H317" s="24" t="s">
        <v>37</v>
      </c>
      <c r="I317" s="24" t="s">
        <v>38</v>
      </c>
      <c r="J317" s="24" t="s">
        <v>75</v>
      </c>
      <c r="K317" s="24" t="b">
        <v>0</v>
      </c>
      <c r="L317" s="24" t="b">
        <v>0</v>
      </c>
      <c r="M317" s="24" t="b">
        <v>0</v>
      </c>
      <c r="N317" s="29" t="s">
        <v>2405</v>
      </c>
      <c r="O317" s="24" t="s">
        <v>2406</v>
      </c>
      <c r="P317" s="92" t="str">
        <f t="shared" si="14"/>
        <v>Yes</v>
      </c>
      <c r="Q317" s="92" t="str">
        <f t="shared" si="15"/>
        <v>Yes</v>
      </c>
      <c r="R317" s="24" t="s">
        <v>2407</v>
      </c>
      <c r="S317" s="30" t="s">
        <v>2408</v>
      </c>
      <c r="T317" s="30" t="s">
        <v>2409</v>
      </c>
      <c r="U317" s="25">
        <v>12772</v>
      </c>
      <c r="V317" s="25">
        <v>10001</v>
      </c>
      <c r="W317" s="24" t="s">
        <v>64</v>
      </c>
      <c r="X317" s="24"/>
      <c r="Y317" s="24" t="s">
        <v>64</v>
      </c>
      <c r="Z317" s="24"/>
      <c r="AA317" s="24"/>
      <c r="AB317" s="22" t="s">
        <v>64</v>
      </c>
      <c r="AC317" s="24"/>
      <c r="AD317" s="22" t="s">
        <v>64</v>
      </c>
      <c r="AE317" s="24"/>
      <c r="AF317" s="24" t="s">
        <v>64</v>
      </c>
      <c r="AG317" s="24"/>
      <c r="AH317" s="24" t="s">
        <v>64</v>
      </c>
      <c r="AI317" s="24"/>
      <c r="AJ317" s="24" t="s">
        <v>64</v>
      </c>
      <c r="AK317" s="24"/>
      <c r="AL317" s="24" t="s">
        <v>64</v>
      </c>
    </row>
    <row r="318" spans="1:38" s="18" customFormat="1" ht="17.45" customHeight="1">
      <c r="A318" s="78" t="s">
        <v>3570</v>
      </c>
      <c r="B318" s="78"/>
      <c r="C318" s="78" t="s">
        <v>3572</v>
      </c>
      <c r="D318" s="78">
        <v>6988</v>
      </c>
      <c r="E318" s="79">
        <v>1001</v>
      </c>
      <c r="F318" s="78">
        <v>6988</v>
      </c>
      <c r="G318" s="84">
        <v>1002</v>
      </c>
      <c r="H318" s="78" t="s">
        <v>3577</v>
      </c>
      <c r="I318" s="78" t="s">
        <v>38</v>
      </c>
      <c r="J318" s="78" t="s">
        <v>3576</v>
      </c>
      <c r="K318" s="78" t="b">
        <v>0</v>
      </c>
      <c r="L318" s="78" t="b">
        <v>0</v>
      </c>
      <c r="M318" s="78" t="b">
        <v>0</v>
      </c>
      <c r="N318" s="85">
        <v>0.96099999999999997</v>
      </c>
      <c r="O318" s="78" t="s">
        <v>3571</v>
      </c>
      <c r="P318" s="92" t="str">
        <f t="shared" si="14"/>
        <v>Yes</v>
      </c>
      <c r="Q318" s="92" t="str">
        <f t="shared" si="15"/>
        <v>Yes</v>
      </c>
      <c r="R318" s="78" t="s">
        <v>3573</v>
      </c>
      <c r="S318" s="93" t="s">
        <v>3574</v>
      </c>
      <c r="T318" s="93" t="s">
        <v>3575</v>
      </c>
      <c r="U318" s="79">
        <v>10838</v>
      </c>
      <c r="V318" s="79">
        <v>50300</v>
      </c>
      <c r="W318" s="78" t="s">
        <v>3020</v>
      </c>
      <c r="X318" s="78"/>
      <c r="Y318" s="78" t="s">
        <v>64</v>
      </c>
      <c r="Z318" s="78"/>
      <c r="AA318" s="78" t="s">
        <v>64</v>
      </c>
      <c r="AB318" s="84"/>
      <c r="AC318" s="78" t="s">
        <v>64</v>
      </c>
      <c r="AD318" s="84"/>
      <c r="AE318" s="78"/>
      <c r="AF318" s="84"/>
      <c r="AG318" s="78" t="s">
        <v>64</v>
      </c>
      <c r="AH318" s="84"/>
      <c r="AI318" s="78" t="s">
        <v>64</v>
      </c>
      <c r="AJ318" s="84"/>
      <c r="AK318" s="78" t="s">
        <v>64</v>
      </c>
      <c r="AL318" s="84"/>
    </row>
    <row r="319" spans="1:38" s="18" customFormat="1" ht="17.45" customHeight="1">
      <c r="A319" s="78" t="s">
        <v>3026</v>
      </c>
      <c r="B319" s="78"/>
      <c r="C319" s="78" t="s">
        <v>3017</v>
      </c>
      <c r="D319" s="79">
        <v>1232</v>
      </c>
      <c r="E319" s="78">
        <v>1001</v>
      </c>
      <c r="F319" s="79">
        <v>1232</v>
      </c>
      <c r="G319" s="79">
        <v>1002</v>
      </c>
      <c r="H319" s="78" t="s">
        <v>37</v>
      </c>
      <c r="I319" s="78" t="s">
        <v>38</v>
      </c>
      <c r="J319" s="78" t="s">
        <v>387</v>
      </c>
      <c r="K319" s="78" t="b">
        <v>0</v>
      </c>
      <c r="L319" s="24" t="b">
        <v>0</v>
      </c>
      <c r="M319" s="78" t="b">
        <v>0</v>
      </c>
      <c r="N319" s="85">
        <v>0.96260000000000001</v>
      </c>
      <c r="O319" s="78" t="s">
        <v>2417</v>
      </c>
      <c r="P319" s="92" t="str">
        <f t="shared" si="14"/>
        <v>Yes</v>
      </c>
      <c r="Q319" s="92" t="str">
        <f t="shared" si="15"/>
        <v>Yes</v>
      </c>
      <c r="R319" s="78" t="s">
        <v>2418</v>
      </c>
      <c r="S319" s="93" t="s">
        <v>2991</v>
      </c>
      <c r="T319" s="93" t="s">
        <v>2419</v>
      </c>
      <c r="U319" s="79">
        <v>11012</v>
      </c>
      <c r="V319" s="79">
        <v>40300</v>
      </c>
      <c r="W319" s="84" t="s">
        <v>3020</v>
      </c>
      <c r="X319" s="78"/>
      <c r="Y319" s="84" t="s">
        <v>3020</v>
      </c>
      <c r="Z319" s="78"/>
      <c r="AA319" s="78"/>
      <c r="AB319" s="84" t="s">
        <v>3020</v>
      </c>
      <c r="AC319" s="78"/>
      <c r="AD319" s="84" t="s">
        <v>3020</v>
      </c>
      <c r="AE319" s="78"/>
      <c r="AF319" s="78"/>
      <c r="AG319" s="78"/>
      <c r="AH319" s="84" t="s">
        <v>3020</v>
      </c>
      <c r="AI319" s="78"/>
      <c r="AJ319" s="84" t="s">
        <v>3020</v>
      </c>
      <c r="AK319" s="78"/>
      <c r="AL319" s="84" t="s">
        <v>3020</v>
      </c>
    </row>
    <row r="320" spans="1:38" s="18" customFormat="1" ht="17.45" customHeight="1">
      <c r="A320" s="78" t="s">
        <v>3189</v>
      </c>
      <c r="B320" s="78"/>
      <c r="C320" s="78" t="s">
        <v>3224</v>
      </c>
      <c r="D320" s="78">
        <v>6216</v>
      </c>
      <c r="E320" s="78">
        <v>1001</v>
      </c>
      <c r="F320" s="78">
        <v>6216</v>
      </c>
      <c r="G320" s="78">
        <v>1002</v>
      </c>
      <c r="H320" s="78" t="s">
        <v>3236</v>
      </c>
      <c r="I320" s="78" t="s">
        <v>38</v>
      </c>
      <c r="J320" s="78" t="s">
        <v>2909</v>
      </c>
      <c r="K320" s="78" t="b">
        <v>0</v>
      </c>
      <c r="L320" s="24" t="b">
        <v>0</v>
      </c>
      <c r="M320" s="78" t="b">
        <v>0</v>
      </c>
      <c r="N320" s="88">
        <v>0.96319999999999995</v>
      </c>
      <c r="O320" s="78" t="s">
        <v>3193</v>
      </c>
      <c r="P320" s="92" t="str">
        <f t="shared" si="14"/>
        <v>Yes</v>
      </c>
      <c r="Q320" s="92" t="str">
        <f t="shared" si="15"/>
        <v>Yes</v>
      </c>
      <c r="R320" s="78" t="s">
        <v>3229</v>
      </c>
      <c r="S320" s="78" t="s">
        <v>3203</v>
      </c>
      <c r="T320" s="78" t="s">
        <v>3204</v>
      </c>
      <c r="U320" s="84">
        <v>18647</v>
      </c>
      <c r="V320" s="84">
        <v>50300</v>
      </c>
      <c r="W320" s="78" t="s">
        <v>3226</v>
      </c>
      <c r="X320" s="78"/>
      <c r="Y320" s="78" t="s">
        <v>3226</v>
      </c>
      <c r="Z320" s="78"/>
      <c r="AA320" s="78" t="s">
        <v>3226</v>
      </c>
      <c r="AB320" s="78"/>
      <c r="AC320" s="78" t="s">
        <v>3226</v>
      </c>
      <c r="AD320" s="78"/>
      <c r="AE320" s="78"/>
      <c r="AF320" s="78"/>
      <c r="AG320" s="78" t="s">
        <v>3226</v>
      </c>
      <c r="AH320" s="78"/>
      <c r="AI320" s="78" t="s">
        <v>3226</v>
      </c>
      <c r="AJ320" s="78"/>
      <c r="AK320" s="78" t="s">
        <v>3226</v>
      </c>
      <c r="AL320" s="78"/>
    </row>
    <row r="321" spans="1:38" s="18" customFormat="1" ht="17.45" customHeight="1">
      <c r="A321" s="78" t="s">
        <v>2420</v>
      </c>
      <c r="B321" s="78"/>
      <c r="C321" s="78" t="s">
        <v>2421</v>
      </c>
      <c r="D321" s="78">
        <v>4290</v>
      </c>
      <c r="E321" s="78">
        <v>1001</v>
      </c>
      <c r="F321" s="78">
        <v>4290</v>
      </c>
      <c r="G321" s="78">
        <v>1002</v>
      </c>
      <c r="H321" s="78" t="s">
        <v>83</v>
      </c>
      <c r="I321" s="78" t="s">
        <v>38</v>
      </c>
      <c r="J321" s="78" t="s">
        <v>39</v>
      </c>
      <c r="K321" s="24" t="b">
        <v>0</v>
      </c>
      <c r="L321" s="24" t="b">
        <v>0</v>
      </c>
      <c r="M321" s="78" t="b">
        <v>0</v>
      </c>
      <c r="N321" s="88">
        <v>0.96009999999999995</v>
      </c>
      <c r="O321" s="78" t="s">
        <v>2422</v>
      </c>
      <c r="P321" s="92" t="str">
        <f t="shared" si="14"/>
        <v>Yes</v>
      </c>
      <c r="Q321" s="92" t="str">
        <f t="shared" si="15"/>
        <v>Yes</v>
      </c>
      <c r="R321" s="78" t="s">
        <v>2423</v>
      </c>
      <c r="S321" s="78" t="s">
        <v>2424</v>
      </c>
      <c r="T321" s="78" t="s">
        <v>2425</v>
      </c>
      <c r="U321" s="79">
        <v>19724</v>
      </c>
      <c r="V321" s="79">
        <v>50300</v>
      </c>
      <c r="W321" s="24" t="s">
        <v>64</v>
      </c>
      <c r="X321" s="78"/>
      <c r="Y321" s="24" t="s">
        <v>64</v>
      </c>
      <c r="Z321" s="78"/>
      <c r="AA321" s="78" t="s">
        <v>64</v>
      </c>
      <c r="AB321" s="78"/>
      <c r="AC321" s="78" t="s">
        <v>64</v>
      </c>
      <c r="AD321" s="78"/>
      <c r="AE321" s="78"/>
      <c r="AF321" s="78"/>
      <c r="AG321" s="78" t="s">
        <v>64</v>
      </c>
      <c r="AH321" s="78"/>
      <c r="AI321" s="78" t="s">
        <v>64</v>
      </c>
      <c r="AJ321" s="78"/>
      <c r="AK321" s="78" t="s">
        <v>64</v>
      </c>
      <c r="AL321" s="78"/>
    </row>
    <row r="322" spans="1:38" s="18" customFormat="1" ht="17.45" customHeight="1">
      <c r="A322" s="24" t="s">
        <v>2426</v>
      </c>
      <c r="B322" s="24"/>
      <c r="C322" s="24" t="s">
        <v>2427</v>
      </c>
      <c r="D322" s="25">
        <v>1208</v>
      </c>
      <c r="E322" s="25">
        <v>1001</v>
      </c>
      <c r="F322" s="22">
        <v>1208</v>
      </c>
      <c r="G322" s="22">
        <v>1002</v>
      </c>
      <c r="H322" s="24" t="s">
        <v>37</v>
      </c>
      <c r="I322" s="24" t="s">
        <v>38</v>
      </c>
      <c r="J322" s="24" t="s">
        <v>203</v>
      </c>
      <c r="K322" s="24" t="b">
        <v>0</v>
      </c>
      <c r="L322" s="24" t="b">
        <v>0</v>
      </c>
      <c r="M322" s="24" t="b">
        <v>0</v>
      </c>
      <c r="N322" s="29">
        <v>0.96709999999999996</v>
      </c>
      <c r="O322" s="24" t="s">
        <v>2428</v>
      </c>
      <c r="P322" s="92" t="str">
        <f t="shared" si="14"/>
        <v>Yes</v>
      </c>
      <c r="Q322" s="92" t="str">
        <f t="shared" si="15"/>
        <v>Yes</v>
      </c>
      <c r="R322" s="24" t="s">
        <v>2429</v>
      </c>
      <c r="S322" s="30" t="s">
        <v>2430</v>
      </c>
      <c r="T322" s="30" t="s">
        <v>2431</v>
      </c>
      <c r="U322" s="25">
        <v>10402</v>
      </c>
      <c r="V322" s="25">
        <v>10001</v>
      </c>
      <c r="W322" s="24" t="s">
        <v>64</v>
      </c>
      <c r="X322" s="24"/>
      <c r="Y322" s="24" t="s">
        <v>3817</v>
      </c>
      <c r="Z322" s="24"/>
      <c r="AA322" s="24" t="s">
        <v>167</v>
      </c>
      <c r="AB322" s="24" t="s">
        <v>124</v>
      </c>
      <c r="AC322" s="22" t="s">
        <v>167</v>
      </c>
      <c r="AD322" s="24" t="s">
        <v>124</v>
      </c>
      <c r="AE322" s="24" t="s">
        <v>167</v>
      </c>
      <c r="AF322" s="24" t="s">
        <v>124</v>
      </c>
      <c r="AG322" s="24"/>
      <c r="AH322" s="24" t="s">
        <v>124</v>
      </c>
      <c r="AI322" s="24"/>
      <c r="AJ322" s="24" t="s">
        <v>124</v>
      </c>
      <c r="AK322" s="24"/>
      <c r="AL322" s="24" t="s">
        <v>124</v>
      </c>
    </row>
    <row r="323" spans="1:38" s="18" customFormat="1" ht="17.45" customHeight="1">
      <c r="A323" s="24" t="s">
        <v>2432</v>
      </c>
      <c r="B323" s="24"/>
      <c r="C323" s="24" t="s">
        <v>2433</v>
      </c>
      <c r="D323" s="25">
        <v>1385</v>
      </c>
      <c r="E323" s="25">
        <v>1001</v>
      </c>
      <c r="F323" s="22">
        <v>1385</v>
      </c>
      <c r="G323" s="22">
        <v>1002</v>
      </c>
      <c r="H323" s="24" t="s">
        <v>37</v>
      </c>
      <c r="I323" s="24" t="s">
        <v>38</v>
      </c>
      <c r="J323" s="24" t="s">
        <v>203</v>
      </c>
      <c r="K323" s="24" t="b">
        <v>0</v>
      </c>
      <c r="L323" s="24" t="b">
        <v>0</v>
      </c>
      <c r="M323" s="24" t="b">
        <v>0</v>
      </c>
      <c r="N323" s="29">
        <v>0.9667</v>
      </c>
      <c r="O323" s="24" t="s">
        <v>2434</v>
      </c>
      <c r="P323" s="92" t="str">
        <f t="shared" si="14"/>
        <v>Yes</v>
      </c>
      <c r="Q323" s="92" t="str">
        <f t="shared" si="15"/>
        <v>Yes</v>
      </c>
      <c r="R323" s="24" t="s">
        <v>2435</v>
      </c>
      <c r="S323" s="30" t="s">
        <v>2436</v>
      </c>
      <c r="T323" s="30" t="s">
        <v>2437</v>
      </c>
      <c r="U323" s="25">
        <v>18613</v>
      </c>
      <c r="V323" s="25">
        <v>1</v>
      </c>
      <c r="W323" s="24" t="s">
        <v>64</v>
      </c>
      <c r="X323" s="24"/>
      <c r="Y323" s="24" t="s">
        <v>3817</v>
      </c>
      <c r="Z323" s="24"/>
      <c r="AA323" s="24" t="s">
        <v>167</v>
      </c>
      <c r="AB323" s="24" t="s">
        <v>124</v>
      </c>
      <c r="AC323" s="22" t="s">
        <v>167</v>
      </c>
      <c r="AD323" s="24" t="s">
        <v>124</v>
      </c>
      <c r="AE323" s="24" t="s">
        <v>167</v>
      </c>
      <c r="AF323" s="24" t="s">
        <v>124</v>
      </c>
      <c r="AG323" s="24"/>
      <c r="AH323" s="24" t="s">
        <v>124</v>
      </c>
      <c r="AI323" s="24"/>
      <c r="AJ323" s="24" t="s">
        <v>124</v>
      </c>
      <c r="AK323" s="24"/>
      <c r="AL323" s="24" t="s">
        <v>124</v>
      </c>
    </row>
    <row r="324" spans="1:38" s="18" customFormat="1" ht="17.45" customHeight="1">
      <c r="A324" s="24" t="s">
        <v>2438</v>
      </c>
      <c r="B324" s="24"/>
      <c r="C324" s="24" t="s">
        <v>2439</v>
      </c>
      <c r="D324" s="25">
        <v>1122</v>
      </c>
      <c r="E324" s="25">
        <v>1001</v>
      </c>
      <c r="F324" s="25">
        <v>1122</v>
      </c>
      <c r="G324" s="25">
        <v>1002</v>
      </c>
      <c r="H324" s="24" t="s">
        <v>83</v>
      </c>
      <c r="I324" s="24" t="s">
        <v>38</v>
      </c>
      <c r="J324" s="24" t="s">
        <v>203</v>
      </c>
      <c r="K324" s="24" t="b">
        <v>0</v>
      </c>
      <c r="L324" s="24" t="b">
        <v>0</v>
      </c>
      <c r="M324" s="24" t="b">
        <v>0</v>
      </c>
      <c r="N324" s="29">
        <v>0.96560000000000001</v>
      </c>
      <c r="O324" s="24" t="s">
        <v>2440</v>
      </c>
      <c r="P324" s="92" t="str">
        <f t="shared" si="14"/>
        <v>Yes</v>
      </c>
      <c r="Q324" s="92" t="str">
        <f t="shared" si="15"/>
        <v>Yes</v>
      </c>
      <c r="R324" s="24" t="s">
        <v>2441</v>
      </c>
      <c r="S324" s="30" t="s">
        <v>2442</v>
      </c>
      <c r="T324" s="30" t="s">
        <v>2443</v>
      </c>
      <c r="U324" s="25">
        <v>12506</v>
      </c>
      <c r="V324" s="25">
        <v>10002</v>
      </c>
      <c r="W324" s="24" t="s">
        <v>64</v>
      </c>
      <c r="X324" s="24"/>
      <c r="Y324" s="24" t="s">
        <v>64</v>
      </c>
      <c r="Z324" s="24"/>
      <c r="AA324" s="24" t="s">
        <v>124</v>
      </c>
      <c r="AB324" s="24" t="s">
        <v>167</v>
      </c>
      <c r="AC324" s="24" t="s">
        <v>124</v>
      </c>
      <c r="AD324" s="24" t="s">
        <v>167</v>
      </c>
      <c r="AE324" s="24" t="s">
        <v>124</v>
      </c>
      <c r="AF324" s="24" t="s">
        <v>167</v>
      </c>
      <c r="AG324" s="24"/>
      <c r="AH324" s="24" t="s">
        <v>2444</v>
      </c>
      <c r="AI324" s="24"/>
      <c r="AJ324" s="24" t="s">
        <v>64</v>
      </c>
      <c r="AK324" s="24"/>
      <c r="AL324" s="24" t="s">
        <v>64</v>
      </c>
    </row>
    <row r="325" spans="1:38" s="18" customFormat="1" ht="17.45" customHeight="1">
      <c r="A325" s="24" t="s">
        <v>2445</v>
      </c>
      <c r="B325" s="24"/>
      <c r="C325" s="24" t="s">
        <v>2446</v>
      </c>
      <c r="D325" s="25">
        <v>1383</v>
      </c>
      <c r="E325" s="25">
        <v>1001</v>
      </c>
      <c r="F325" s="22">
        <v>1383</v>
      </c>
      <c r="G325" s="22">
        <v>1002</v>
      </c>
      <c r="H325" s="24" t="s">
        <v>83</v>
      </c>
      <c r="I325" s="24" t="s">
        <v>38</v>
      </c>
      <c r="J325" s="24" t="s">
        <v>781</v>
      </c>
      <c r="K325" s="24" t="b">
        <v>0</v>
      </c>
      <c r="L325" s="24" t="b">
        <v>0</v>
      </c>
      <c r="M325" s="24" t="b">
        <v>0</v>
      </c>
      <c r="N325" s="29" t="s">
        <v>2447</v>
      </c>
      <c r="O325" s="24" t="s">
        <v>2448</v>
      </c>
      <c r="P325" s="92" t="str">
        <f t="shared" si="14"/>
        <v>Yes</v>
      </c>
      <c r="Q325" s="92" t="str">
        <f t="shared" si="15"/>
        <v>Yes</v>
      </c>
      <c r="R325" s="24" t="s">
        <v>2449</v>
      </c>
      <c r="S325" s="30" t="s">
        <v>2450</v>
      </c>
      <c r="T325" s="30"/>
      <c r="U325" s="25">
        <v>12576</v>
      </c>
      <c r="V325" s="25">
        <v>10001</v>
      </c>
      <c r="W325" s="24" t="s">
        <v>64</v>
      </c>
      <c r="X325" s="113"/>
      <c r="Y325" s="24" t="s">
        <v>167</v>
      </c>
      <c r="Z325" s="24" t="s">
        <v>124</v>
      </c>
      <c r="AA325" s="22" t="s">
        <v>167</v>
      </c>
      <c r="AB325" s="24" t="s">
        <v>124</v>
      </c>
      <c r="AC325" s="22" t="s">
        <v>167</v>
      </c>
      <c r="AD325" s="24" t="s">
        <v>124</v>
      </c>
      <c r="AE325" s="22" t="s">
        <v>167</v>
      </c>
      <c r="AF325" s="24" t="s">
        <v>124</v>
      </c>
      <c r="AG325" s="113"/>
      <c r="AH325" s="113"/>
      <c r="AI325" s="113"/>
      <c r="AJ325" s="113"/>
      <c r="AK325" s="113"/>
      <c r="AL325" s="113"/>
    </row>
    <row r="326" spans="1:38" s="18" customFormat="1" ht="17.45" customHeight="1">
      <c r="A326" s="78" t="s">
        <v>2455</v>
      </c>
      <c r="B326" s="78"/>
      <c r="C326" s="78" t="s">
        <v>2456</v>
      </c>
      <c r="D326" s="79">
        <v>5143</v>
      </c>
      <c r="E326" s="79">
        <v>1001</v>
      </c>
      <c r="F326" s="79">
        <v>5143</v>
      </c>
      <c r="G326" s="78">
        <v>1002</v>
      </c>
      <c r="H326" s="78" t="s">
        <v>53</v>
      </c>
      <c r="I326" s="78" t="s">
        <v>54</v>
      </c>
      <c r="J326" s="78"/>
      <c r="K326" s="24" t="b">
        <v>0</v>
      </c>
      <c r="L326" s="24" t="b">
        <v>0</v>
      </c>
      <c r="M326" s="78" t="b">
        <v>0</v>
      </c>
      <c r="N326" s="85">
        <v>0.96020000000000005</v>
      </c>
      <c r="O326" s="78" t="s">
        <v>2457</v>
      </c>
      <c r="P326" s="92" t="str">
        <f t="shared" si="14"/>
        <v>Yes</v>
      </c>
      <c r="Q326" s="92" t="str">
        <f t="shared" si="15"/>
        <v>Yes</v>
      </c>
      <c r="R326" s="78" t="s">
        <v>2458</v>
      </c>
      <c r="S326" s="93" t="s">
        <v>2459</v>
      </c>
      <c r="T326" s="93" t="s">
        <v>2460</v>
      </c>
      <c r="U326" s="93">
        <v>18632</v>
      </c>
      <c r="V326" s="93">
        <v>50300</v>
      </c>
      <c r="W326" s="78" t="s">
        <v>64</v>
      </c>
      <c r="X326" s="78"/>
      <c r="Y326" s="78" t="s">
        <v>64</v>
      </c>
      <c r="Z326" s="78"/>
      <c r="AA326" s="78" t="s">
        <v>64</v>
      </c>
      <c r="AB326" s="78"/>
      <c r="AC326" s="78" t="s">
        <v>64</v>
      </c>
      <c r="AD326" s="78"/>
      <c r="AE326" s="78"/>
      <c r="AF326" s="78"/>
      <c r="AG326" s="78" t="s">
        <v>64</v>
      </c>
      <c r="AH326" s="78"/>
      <c r="AI326" s="78" t="s">
        <v>64</v>
      </c>
      <c r="AJ326" s="78"/>
      <c r="AK326" s="78"/>
      <c r="AL326" s="78"/>
    </row>
    <row r="327" spans="1:38" s="18" customFormat="1" ht="17.45" customHeight="1">
      <c r="A327" s="78" t="s">
        <v>3032</v>
      </c>
      <c r="B327" s="78"/>
      <c r="C327" s="78" t="s">
        <v>2461</v>
      </c>
      <c r="D327" s="79">
        <v>1020</v>
      </c>
      <c r="E327" s="78">
        <v>1001</v>
      </c>
      <c r="F327" s="79">
        <v>1020</v>
      </c>
      <c r="G327" s="79">
        <v>1002</v>
      </c>
      <c r="H327" s="78" t="s">
        <v>37</v>
      </c>
      <c r="I327" s="78" t="s">
        <v>38</v>
      </c>
      <c r="J327" s="78" t="s">
        <v>375</v>
      </c>
      <c r="K327" s="78" t="b">
        <v>0</v>
      </c>
      <c r="L327" s="24" t="b">
        <v>0</v>
      </c>
      <c r="M327" s="78" t="b">
        <v>0</v>
      </c>
      <c r="N327" s="85">
        <v>0.96950000000000003</v>
      </c>
      <c r="O327" s="78" t="s">
        <v>2462</v>
      </c>
      <c r="P327" s="92" t="str">
        <f t="shared" si="14"/>
        <v>Yes</v>
      </c>
      <c r="Q327" s="92" t="str">
        <f t="shared" si="15"/>
        <v>Yes</v>
      </c>
      <c r="R327" s="84" t="s">
        <v>2463</v>
      </c>
      <c r="S327" s="93" t="s">
        <v>2999</v>
      </c>
      <c r="T327" s="93" t="s">
        <v>2464</v>
      </c>
      <c r="U327" s="79">
        <v>10008</v>
      </c>
      <c r="V327" s="79">
        <v>40203</v>
      </c>
      <c r="W327" s="84" t="s">
        <v>3020</v>
      </c>
      <c r="X327" s="78"/>
      <c r="Y327" s="78"/>
      <c r="Z327" s="84" t="s">
        <v>3020</v>
      </c>
      <c r="AA327" s="78"/>
      <c r="AB327" s="84" t="s">
        <v>3020</v>
      </c>
      <c r="AC327" s="78"/>
      <c r="AD327" s="84" t="s">
        <v>3020</v>
      </c>
      <c r="AE327" s="78"/>
      <c r="AF327" s="84"/>
      <c r="AG327" s="78"/>
      <c r="AH327" s="84" t="s">
        <v>3020</v>
      </c>
      <c r="AI327" s="78"/>
      <c r="AJ327" s="84" t="s">
        <v>3020</v>
      </c>
      <c r="AK327" s="78"/>
      <c r="AL327" s="84" t="s">
        <v>3020</v>
      </c>
    </row>
    <row r="328" spans="1:38" s="18" customFormat="1" ht="17.45" customHeight="1">
      <c r="A328" s="78" t="s">
        <v>2465</v>
      </c>
      <c r="B328" s="78"/>
      <c r="C328" s="78" t="s">
        <v>2466</v>
      </c>
      <c r="D328" s="78">
        <v>4286</v>
      </c>
      <c r="E328" s="78">
        <v>1001</v>
      </c>
      <c r="F328" s="78">
        <v>4286</v>
      </c>
      <c r="G328" s="78">
        <v>1002</v>
      </c>
      <c r="H328" s="78" t="s">
        <v>83</v>
      </c>
      <c r="I328" s="78" t="s">
        <v>38</v>
      </c>
      <c r="J328" s="78" t="s">
        <v>68</v>
      </c>
      <c r="K328" s="24" t="b">
        <v>0</v>
      </c>
      <c r="L328" s="24" t="b">
        <v>0</v>
      </c>
      <c r="M328" s="78" t="b">
        <v>0</v>
      </c>
      <c r="N328" s="88">
        <v>0.94199999999999995</v>
      </c>
      <c r="O328" s="78" t="s">
        <v>2467</v>
      </c>
      <c r="P328" s="92" t="str">
        <f t="shared" si="14"/>
        <v>Yes</v>
      </c>
      <c r="Q328" s="92" t="str">
        <f t="shared" si="15"/>
        <v>Yes</v>
      </c>
      <c r="R328" s="78" t="s">
        <v>2468</v>
      </c>
      <c r="S328" s="78" t="s">
        <v>2469</v>
      </c>
      <c r="T328" s="78" t="s">
        <v>2470</v>
      </c>
      <c r="U328" s="79">
        <v>10762</v>
      </c>
      <c r="V328" s="79">
        <v>50300</v>
      </c>
      <c r="W328" s="24" t="s">
        <v>64</v>
      </c>
      <c r="X328" s="78"/>
      <c r="Y328" s="24" t="s">
        <v>64</v>
      </c>
      <c r="Z328" s="78"/>
      <c r="AA328" s="78" t="s">
        <v>64</v>
      </c>
      <c r="AB328" s="78"/>
      <c r="AC328" s="78" t="s">
        <v>64</v>
      </c>
      <c r="AD328" s="78"/>
      <c r="AE328" s="78"/>
      <c r="AF328" s="78"/>
      <c r="AG328" s="78" t="s">
        <v>64</v>
      </c>
      <c r="AH328" s="78"/>
      <c r="AI328" s="78" t="s">
        <v>64</v>
      </c>
      <c r="AJ328" s="78"/>
      <c r="AK328" s="78" t="s">
        <v>64</v>
      </c>
      <c r="AL328" s="78"/>
    </row>
    <row r="329" spans="1:38" s="18" customFormat="1" ht="17.45" customHeight="1">
      <c r="A329" s="24" t="s">
        <v>2493</v>
      </c>
      <c r="B329" s="24"/>
      <c r="C329" s="24" t="s">
        <v>2494</v>
      </c>
      <c r="D329" s="25">
        <v>1222</v>
      </c>
      <c r="E329" s="25">
        <v>1001</v>
      </c>
      <c r="F329" s="25">
        <v>1222</v>
      </c>
      <c r="G329" s="25">
        <v>1002</v>
      </c>
      <c r="H329" s="24" t="s">
        <v>37</v>
      </c>
      <c r="I329" s="24" t="s">
        <v>38</v>
      </c>
      <c r="J329" s="24" t="s">
        <v>75</v>
      </c>
      <c r="K329" s="24" t="b">
        <v>0</v>
      </c>
      <c r="L329" s="24" t="b">
        <v>0</v>
      </c>
      <c r="M329" s="24" t="b">
        <v>0</v>
      </c>
      <c r="N329" s="29">
        <v>0.96399999999999997</v>
      </c>
      <c r="O329" s="24" t="s">
        <v>2495</v>
      </c>
      <c r="P329" s="92" t="str">
        <f t="shared" si="14"/>
        <v>Yes</v>
      </c>
      <c r="Q329" s="92" t="str">
        <f t="shared" si="15"/>
        <v>Yes</v>
      </c>
      <c r="R329" s="24" t="s">
        <v>2496</v>
      </c>
      <c r="S329" s="30" t="s">
        <v>2497</v>
      </c>
      <c r="T329" s="30" t="s">
        <v>2498</v>
      </c>
      <c r="U329" s="25">
        <v>10194</v>
      </c>
      <c r="V329" s="25">
        <v>10001</v>
      </c>
      <c r="W329" s="24" t="s">
        <v>64</v>
      </c>
      <c r="X329" s="24"/>
      <c r="Y329" s="22" t="s">
        <v>167</v>
      </c>
      <c r="Z329" s="24" t="s">
        <v>124</v>
      </c>
      <c r="AA329" s="24"/>
      <c r="AB329" s="24" t="s">
        <v>64</v>
      </c>
      <c r="AC329" s="24"/>
      <c r="AD329" s="24" t="s">
        <v>64</v>
      </c>
      <c r="AE329" s="24"/>
      <c r="AF329" s="24" t="s">
        <v>64</v>
      </c>
      <c r="AG329" s="24"/>
      <c r="AH329" s="24" t="s">
        <v>2444</v>
      </c>
      <c r="AI329" s="24"/>
      <c r="AJ329" s="24" t="s">
        <v>2444</v>
      </c>
      <c r="AK329" s="24"/>
      <c r="AL329" s="24" t="s">
        <v>2444</v>
      </c>
    </row>
    <row r="330" spans="1:38" s="18" customFormat="1" ht="17.45" customHeight="1">
      <c r="A330" s="78" t="s">
        <v>2507</v>
      </c>
      <c r="B330" s="78"/>
      <c r="C330" s="78" t="s">
        <v>2508</v>
      </c>
      <c r="D330" s="78">
        <v>4271</v>
      </c>
      <c r="E330" s="78">
        <v>1001</v>
      </c>
      <c r="F330" s="78">
        <v>4271</v>
      </c>
      <c r="G330" s="78">
        <v>1002</v>
      </c>
      <c r="H330" s="78" t="s">
        <v>37</v>
      </c>
      <c r="I330" s="78" t="s">
        <v>1863</v>
      </c>
      <c r="J330" s="78" t="s">
        <v>203</v>
      </c>
      <c r="K330" s="24" t="b">
        <v>0</v>
      </c>
      <c r="L330" s="24" t="b">
        <v>0</v>
      </c>
      <c r="M330" s="78" t="b">
        <v>0</v>
      </c>
      <c r="N330" s="88">
        <v>0.96</v>
      </c>
      <c r="O330" s="78" t="s">
        <v>2509</v>
      </c>
      <c r="P330" s="92" t="str">
        <f t="shared" si="14"/>
        <v>Yes</v>
      </c>
      <c r="Q330" s="92" t="str">
        <f t="shared" si="15"/>
        <v>Yes</v>
      </c>
      <c r="R330" s="78" t="s">
        <v>2510</v>
      </c>
      <c r="S330" s="78" t="s">
        <v>2511</v>
      </c>
      <c r="T330" s="78" t="s">
        <v>2512</v>
      </c>
      <c r="U330" s="78">
        <v>10743</v>
      </c>
      <c r="V330" s="78">
        <v>50300</v>
      </c>
      <c r="W330" s="24" t="s">
        <v>64</v>
      </c>
      <c r="X330" s="78"/>
      <c r="Y330" s="24" t="s">
        <v>64</v>
      </c>
      <c r="Z330" s="78"/>
      <c r="AA330" s="78" t="s">
        <v>64</v>
      </c>
      <c r="AB330" s="78"/>
      <c r="AC330" s="78" t="s">
        <v>64</v>
      </c>
      <c r="AD330" s="78"/>
      <c r="AE330" s="78"/>
      <c r="AF330" s="78"/>
      <c r="AG330" s="78" t="s">
        <v>64</v>
      </c>
      <c r="AH330" s="78"/>
      <c r="AI330" s="78" t="s">
        <v>64</v>
      </c>
      <c r="AJ330" s="78"/>
      <c r="AK330" s="78" t="s">
        <v>64</v>
      </c>
      <c r="AL330" s="78"/>
    </row>
    <row r="331" spans="1:38" s="18" customFormat="1" ht="17.45" customHeight="1">
      <c r="A331" s="24" t="s">
        <v>2513</v>
      </c>
      <c r="B331" s="24"/>
      <c r="C331" s="24" t="s">
        <v>2514</v>
      </c>
      <c r="D331" s="25">
        <v>1306</v>
      </c>
      <c r="E331" s="25">
        <v>1001</v>
      </c>
      <c r="F331" s="22">
        <v>1306</v>
      </c>
      <c r="G331" s="25">
        <v>1002</v>
      </c>
      <c r="H331" s="24" t="s">
        <v>37</v>
      </c>
      <c r="I331" s="24" t="s">
        <v>38</v>
      </c>
      <c r="J331" s="24" t="s">
        <v>375</v>
      </c>
      <c r="K331" s="24" t="b">
        <v>0</v>
      </c>
      <c r="L331" s="24" t="b">
        <v>0</v>
      </c>
      <c r="M331" s="24" t="b">
        <v>0</v>
      </c>
      <c r="N331" s="29">
        <v>0.9556</v>
      </c>
      <c r="O331" s="24" t="s">
        <v>2515</v>
      </c>
      <c r="P331" s="92" t="str">
        <f t="shared" si="14"/>
        <v>Yes</v>
      </c>
      <c r="Q331" s="92" t="str">
        <f t="shared" si="15"/>
        <v>Yes</v>
      </c>
      <c r="R331" s="24" t="s">
        <v>2516</v>
      </c>
      <c r="S331" s="30" t="s">
        <v>2517</v>
      </c>
      <c r="T331" s="30" t="s">
        <v>2518</v>
      </c>
      <c r="U331" s="25">
        <v>10022</v>
      </c>
      <c r="V331" s="25">
        <v>10002</v>
      </c>
      <c r="W331" s="24" t="s">
        <v>64</v>
      </c>
      <c r="X331" s="24"/>
      <c r="Y331" s="24" t="s">
        <v>64</v>
      </c>
      <c r="Z331" s="24"/>
      <c r="AA331" s="24"/>
      <c r="AB331" s="24" t="s">
        <v>64</v>
      </c>
      <c r="AC331" s="24" t="s">
        <v>64</v>
      </c>
      <c r="AD331" s="24"/>
      <c r="AE331" s="24"/>
      <c r="AF331" s="24" t="s">
        <v>64</v>
      </c>
      <c r="AG331" s="22"/>
      <c r="AH331" s="22" t="s">
        <v>124</v>
      </c>
      <c r="AI331" s="22"/>
      <c r="AJ331" s="22" t="s">
        <v>124</v>
      </c>
      <c r="AK331" s="22"/>
      <c r="AL331" s="22" t="s">
        <v>124</v>
      </c>
    </row>
    <row r="332" spans="1:38" s="18" customFormat="1" ht="17.45" customHeight="1">
      <c r="A332" s="78" t="s">
        <v>3025</v>
      </c>
      <c r="B332" s="78"/>
      <c r="C332" s="78" t="s">
        <v>2519</v>
      </c>
      <c r="D332" s="79">
        <v>1241</v>
      </c>
      <c r="E332" s="78">
        <v>1001</v>
      </c>
      <c r="F332" s="79">
        <v>1241</v>
      </c>
      <c r="G332" s="79">
        <v>1002</v>
      </c>
      <c r="H332" s="78" t="s">
        <v>37</v>
      </c>
      <c r="I332" s="78" t="s">
        <v>38</v>
      </c>
      <c r="J332" s="78" t="s">
        <v>75</v>
      </c>
      <c r="K332" s="78" t="b">
        <v>0</v>
      </c>
      <c r="L332" s="24" t="b">
        <v>0</v>
      </c>
      <c r="M332" s="78" t="b">
        <v>0</v>
      </c>
      <c r="N332" s="85">
        <v>0.9637</v>
      </c>
      <c r="O332" s="78" t="s">
        <v>2520</v>
      </c>
      <c r="P332" s="92" t="str">
        <f t="shared" si="14"/>
        <v>Yes</v>
      </c>
      <c r="Q332" s="92" t="str">
        <f t="shared" si="15"/>
        <v>Yes</v>
      </c>
      <c r="R332" s="78" t="s">
        <v>3036</v>
      </c>
      <c r="S332" s="93" t="s">
        <v>2959</v>
      </c>
      <c r="T332" s="93" t="s">
        <v>2521</v>
      </c>
      <c r="U332" s="79">
        <v>11145</v>
      </c>
      <c r="V332" s="79">
        <v>50300</v>
      </c>
      <c r="W332" s="84" t="s">
        <v>3020</v>
      </c>
      <c r="X332" s="78"/>
      <c r="Y332" s="78"/>
      <c r="Z332" s="84" t="s">
        <v>3020</v>
      </c>
      <c r="AA332" s="84"/>
      <c r="AB332" s="84" t="s">
        <v>3020</v>
      </c>
      <c r="AC332" s="78"/>
      <c r="AD332" s="84" t="s">
        <v>3020</v>
      </c>
      <c r="AE332" s="78"/>
      <c r="AF332" s="78"/>
      <c r="AG332" s="78"/>
      <c r="AH332" s="84" t="s">
        <v>3020</v>
      </c>
      <c r="AI332" s="78"/>
      <c r="AJ332" s="84" t="s">
        <v>3020</v>
      </c>
      <c r="AK332" s="78"/>
      <c r="AL332" s="84" t="s">
        <v>3020</v>
      </c>
    </row>
    <row r="333" spans="1:38" s="18" customFormat="1" ht="17.45" customHeight="1">
      <c r="A333" s="108" t="s">
        <v>2528</v>
      </c>
      <c r="B333" s="108"/>
      <c r="C333" s="108" t="s">
        <v>2529</v>
      </c>
      <c r="D333" s="83">
        <v>1911</v>
      </c>
      <c r="E333" s="83">
        <v>1001</v>
      </c>
      <c r="F333" s="83">
        <v>1911</v>
      </c>
      <c r="G333" s="83">
        <v>1002</v>
      </c>
      <c r="H333" s="30" t="s">
        <v>37</v>
      </c>
      <c r="I333" s="30" t="s">
        <v>382</v>
      </c>
      <c r="J333" s="108" t="s">
        <v>500</v>
      </c>
      <c r="K333" s="24" t="b">
        <v>0</v>
      </c>
      <c r="L333" s="24" t="b">
        <v>0</v>
      </c>
      <c r="M333" s="24" t="b">
        <v>0</v>
      </c>
      <c r="N333" s="29">
        <v>0.95940000000000003</v>
      </c>
      <c r="O333" s="108" t="s">
        <v>2530</v>
      </c>
      <c r="P333" s="92" t="str">
        <f t="shared" si="14"/>
        <v>Yes</v>
      </c>
      <c r="Q333" s="92" t="str">
        <f t="shared" si="15"/>
        <v>Yes</v>
      </c>
      <c r="R333" s="108" t="s">
        <v>2531</v>
      </c>
      <c r="S333" s="30" t="s">
        <v>2532</v>
      </c>
      <c r="T333" s="30" t="s">
        <v>2533</v>
      </c>
      <c r="U333" s="83">
        <v>10576</v>
      </c>
      <c r="V333" s="116">
        <v>50300</v>
      </c>
      <c r="W333" s="24" t="s">
        <v>64</v>
      </c>
      <c r="X333" s="108"/>
      <c r="Y333" s="24" t="s">
        <v>64</v>
      </c>
      <c r="Z333" s="108"/>
      <c r="AA333" s="108" t="s">
        <v>64</v>
      </c>
      <c r="AB333" s="108"/>
      <c r="AC333" s="24" t="s">
        <v>64</v>
      </c>
      <c r="AD333" s="108"/>
      <c r="AE333" s="108" t="s">
        <v>64</v>
      </c>
      <c r="AF333" s="108"/>
      <c r="AG333" s="24"/>
      <c r="AH333" s="24"/>
      <c r="AI333" s="24"/>
      <c r="AJ333" s="24"/>
      <c r="AK333" s="24"/>
      <c r="AL333" s="24"/>
    </row>
    <row r="334" spans="1:38" s="18" customFormat="1" ht="17.45" customHeight="1">
      <c r="A334" s="80" t="s">
        <v>3140</v>
      </c>
      <c r="B334" s="80"/>
      <c r="C334" s="80" t="s">
        <v>3144</v>
      </c>
      <c r="D334" s="80">
        <v>6187</v>
      </c>
      <c r="E334" s="80">
        <v>1001</v>
      </c>
      <c r="F334" s="80">
        <v>6187</v>
      </c>
      <c r="G334" s="80">
        <v>1002</v>
      </c>
      <c r="H334" s="80" t="s">
        <v>37</v>
      </c>
      <c r="I334" s="80" t="s">
        <v>38</v>
      </c>
      <c r="J334" s="80" t="s">
        <v>3171</v>
      </c>
      <c r="K334" s="80" t="b">
        <v>0</v>
      </c>
      <c r="L334" s="24" t="b">
        <v>0</v>
      </c>
      <c r="M334" s="80" t="b">
        <v>0</v>
      </c>
      <c r="N334" s="87">
        <v>0.96409999999999996</v>
      </c>
      <c r="O334" s="80" t="s">
        <v>3149</v>
      </c>
      <c r="P334" s="142" t="str">
        <f t="shared" si="14"/>
        <v>Yes</v>
      </c>
      <c r="Q334" s="142" t="str">
        <f t="shared" si="15"/>
        <v>Yes</v>
      </c>
      <c r="R334" s="80" t="s">
        <v>3175</v>
      </c>
      <c r="S334" s="80" t="s">
        <v>3157</v>
      </c>
      <c r="T334" s="80" t="s">
        <v>3158</v>
      </c>
      <c r="U334" s="80">
        <v>18646</v>
      </c>
      <c r="V334" s="80">
        <v>50300</v>
      </c>
      <c r="W334" s="80" t="s">
        <v>3177</v>
      </c>
      <c r="X334" s="80"/>
      <c r="Y334" s="80" t="s">
        <v>3177</v>
      </c>
      <c r="Z334" s="80"/>
      <c r="AA334" s="80" t="s">
        <v>3177</v>
      </c>
      <c r="AB334" s="80"/>
      <c r="AC334" s="80" t="s">
        <v>3177</v>
      </c>
      <c r="AD334" s="80"/>
      <c r="AE334" s="80"/>
      <c r="AF334" s="80"/>
      <c r="AG334" s="80" t="s">
        <v>3177</v>
      </c>
      <c r="AH334" s="80"/>
      <c r="AI334" s="80" t="s">
        <v>3177</v>
      </c>
      <c r="AJ334" s="80"/>
      <c r="AK334" s="80" t="s">
        <v>3177</v>
      </c>
      <c r="AL334" s="80"/>
    </row>
    <row r="335" spans="1:38" s="18" customFormat="1" ht="17.45" customHeight="1">
      <c r="A335" s="78" t="s">
        <v>3081</v>
      </c>
      <c r="B335" s="78"/>
      <c r="C335" s="78" t="s">
        <v>3082</v>
      </c>
      <c r="D335" s="79">
        <v>6072</v>
      </c>
      <c r="E335" s="79">
        <v>1001</v>
      </c>
      <c r="F335" s="79">
        <v>6072</v>
      </c>
      <c r="G335" s="79">
        <v>1002</v>
      </c>
      <c r="H335" s="78" t="s">
        <v>3130</v>
      </c>
      <c r="I335" s="78" t="s">
        <v>38</v>
      </c>
      <c r="J335" s="78" t="s">
        <v>3126</v>
      </c>
      <c r="K335" s="78" t="b">
        <v>0</v>
      </c>
      <c r="L335" s="24" t="b">
        <v>0</v>
      </c>
      <c r="M335" s="78" t="b">
        <v>0</v>
      </c>
      <c r="N335" s="85">
        <v>0.96120000000000005</v>
      </c>
      <c r="O335" s="78" t="s">
        <v>3109</v>
      </c>
      <c r="P335" s="92" t="str">
        <f t="shared" si="14"/>
        <v>Yes</v>
      </c>
      <c r="Q335" s="92" t="str">
        <f t="shared" si="15"/>
        <v>Yes</v>
      </c>
      <c r="R335" s="78" t="s">
        <v>3091</v>
      </c>
      <c r="S335" s="93" t="s">
        <v>3124</v>
      </c>
      <c r="T335" s="93" t="s">
        <v>3125</v>
      </c>
      <c r="U335" s="79">
        <v>20704</v>
      </c>
      <c r="V335" s="79">
        <v>50300</v>
      </c>
      <c r="W335" s="78" t="s">
        <v>64</v>
      </c>
      <c r="X335" s="139"/>
      <c r="Y335" s="78" t="s">
        <v>64</v>
      </c>
      <c r="Z335" s="139"/>
      <c r="AA335" s="78" t="s">
        <v>64</v>
      </c>
      <c r="AB335" s="139"/>
      <c r="AC335" s="78" t="s">
        <v>64</v>
      </c>
      <c r="AD335" s="139"/>
      <c r="AE335" s="139"/>
      <c r="AF335" s="139"/>
      <c r="AG335" s="78" t="s">
        <v>64</v>
      </c>
      <c r="AH335" s="140"/>
      <c r="AI335" s="78" t="s">
        <v>64</v>
      </c>
      <c r="AJ335" s="140"/>
      <c r="AK335" s="78" t="s">
        <v>64</v>
      </c>
      <c r="AL335" s="140"/>
    </row>
    <row r="336" spans="1:38" s="18" customFormat="1" ht="17.45" customHeight="1">
      <c r="A336" s="24" t="s">
        <v>2543</v>
      </c>
      <c r="B336" s="24"/>
      <c r="C336" s="24" t="s">
        <v>2544</v>
      </c>
      <c r="D336" s="25">
        <v>1171</v>
      </c>
      <c r="E336" s="25">
        <v>1001</v>
      </c>
      <c r="F336" s="25">
        <v>1171</v>
      </c>
      <c r="G336" s="25">
        <v>1002</v>
      </c>
      <c r="H336" s="24" t="s">
        <v>37</v>
      </c>
      <c r="I336" s="24" t="s">
        <v>38</v>
      </c>
      <c r="J336" s="24" t="s">
        <v>375</v>
      </c>
      <c r="K336" s="24" t="b">
        <v>0</v>
      </c>
      <c r="L336" s="24" t="b">
        <v>0</v>
      </c>
      <c r="M336" s="24" t="b">
        <v>0</v>
      </c>
      <c r="N336" s="29">
        <v>0.96940000000000004</v>
      </c>
      <c r="O336" s="24" t="s">
        <v>2545</v>
      </c>
      <c r="P336" s="92" t="str">
        <f t="shared" si="14"/>
        <v>Yes</v>
      </c>
      <c r="Q336" s="92" t="str">
        <f t="shared" si="15"/>
        <v>Yes</v>
      </c>
      <c r="R336" s="24" t="s">
        <v>2546</v>
      </c>
      <c r="S336" s="30" t="s">
        <v>2547</v>
      </c>
      <c r="T336" s="30" t="s">
        <v>2548</v>
      </c>
      <c r="U336" s="25">
        <v>10020</v>
      </c>
      <c r="V336" s="25">
        <v>10002</v>
      </c>
      <c r="W336" s="24" t="s">
        <v>64</v>
      </c>
      <c r="X336" s="24"/>
      <c r="Y336" s="24" t="s">
        <v>3817</v>
      </c>
      <c r="Z336" s="22" t="s">
        <v>167</v>
      </c>
      <c r="AA336" s="22" t="s">
        <v>124</v>
      </c>
      <c r="AB336" s="22" t="s">
        <v>167</v>
      </c>
      <c r="AC336" s="24" t="s">
        <v>124</v>
      </c>
      <c r="AD336" s="22" t="s">
        <v>167</v>
      </c>
      <c r="AE336" s="24" t="s">
        <v>124</v>
      </c>
      <c r="AF336" s="24" t="s">
        <v>167</v>
      </c>
      <c r="AG336" s="24"/>
      <c r="AH336" s="24" t="s">
        <v>2444</v>
      </c>
      <c r="AI336" s="24"/>
      <c r="AJ336" s="24" t="s">
        <v>2444</v>
      </c>
      <c r="AK336" s="24"/>
      <c r="AL336" s="24" t="s">
        <v>2444</v>
      </c>
    </row>
    <row r="337" spans="1:54" s="18" customFormat="1" ht="17.45" customHeight="1">
      <c r="A337" s="24" t="s">
        <v>2561</v>
      </c>
      <c r="B337" s="24"/>
      <c r="C337" s="24" t="s">
        <v>2562</v>
      </c>
      <c r="D337" s="22">
        <v>2064</v>
      </c>
      <c r="E337" s="22">
        <v>1001</v>
      </c>
      <c r="F337" s="22">
        <v>2064</v>
      </c>
      <c r="G337" s="22">
        <v>1002</v>
      </c>
      <c r="H337" s="24" t="s">
        <v>83</v>
      </c>
      <c r="I337" s="24" t="s">
        <v>38</v>
      </c>
      <c r="J337" s="24" t="s">
        <v>68</v>
      </c>
      <c r="K337" s="24" t="b">
        <v>0</v>
      </c>
      <c r="L337" s="24" t="b">
        <v>0</v>
      </c>
      <c r="M337" s="24" t="b">
        <v>0</v>
      </c>
      <c r="N337" s="29">
        <v>0.96099999999999997</v>
      </c>
      <c r="O337" s="24" t="s">
        <v>2563</v>
      </c>
      <c r="P337" s="92" t="str">
        <f t="shared" si="14"/>
        <v>Yes</v>
      </c>
      <c r="Q337" s="92" t="str">
        <f t="shared" si="15"/>
        <v>Yes</v>
      </c>
      <c r="R337" s="24" t="s">
        <v>2564</v>
      </c>
      <c r="S337" s="95" t="s">
        <v>2565</v>
      </c>
      <c r="T337" s="95" t="s">
        <v>2566</v>
      </c>
      <c r="U337" s="115">
        <v>10706</v>
      </c>
      <c r="V337" s="115">
        <v>50300</v>
      </c>
      <c r="W337" s="24" t="s">
        <v>64</v>
      </c>
      <c r="X337" s="98"/>
      <c r="Y337" s="24" t="s">
        <v>64</v>
      </c>
      <c r="Z337" s="98"/>
      <c r="AA337" s="24" t="s">
        <v>64</v>
      </c>
      <c r="AB337" s="98"/>
      <c r="AC337" s="24" t="s">
        <v>64</v>
      </c>
      <c r="AD337" s="98"/>
      <c r="AE337" s="24" t="s">
        <v>64</v>
      </c>
      <c r="AF337" s="98"/>
      <c r="AG337" s="24" t="s">
        <v>64</v>
      </c>
      <c r="AH337" s="98"/>
      <c r="AI337" s="24" t="s">
        <v>64</v>
      </c>
      <c r="AJ337" s="98"/>
      <c r="AK337" s="98"/>
      <c r="AL337" s="98"/>
    </row>
    <row r="338" spans="1:54" s="18" customFormat="1" ht="17.45" customHeight="1">
      <c r="A338" s="78" t="s">
        <v>2567</v>
      </c>
      <c r="B338" s="78"/>
      <c r="C338" s="78" t="s">
        <v>2915</v>
      </c>
      <c r="D338" s="78">
        <v>1152</v>
      </c>
      <c r="E338" s="78">
        <v>1001</v>
      </c>
      <c r="F338" s="79">
        <v>1152</v>
      </c>
      <c r="G338" s="78">
        <v>1002</v>
      </c>
      <c r="H338" s="84" t="s">
        <v>37</v>
      </c>
      <c r="I338" s="84" t="s">
        <v>38</v>
      </c>
      <c r="J338" s="84" t="s">
        <v>3022</v>
      </c>
      <c r="K338" s="84" t="b">
        <v>0</v>
      </c>
      <c r="L338" s="24" t="b">
        <v>0</v>
      </c>
      <c r="M338" s="84" t="b">
        <v>0</v>
      </c>
      <c r="N338" s="85">
        <v>0.96299999999999997</v>
      </c>
      <c r="O338" s="78" t="s">
        <v>2923</v>
      </c>
      <c r="P338" s="92" t="str">
        <f t="shared" si="14"/>
        <v>Yes</v>
      </c>
      <c r="Q338" s="92" t="str">
        <f t="shared" si="15"/>
        <v>Yes</v>
      </c>
      <c r="R338" s="84" t="s">
        <v>2949</v>
      </c>
      <c r="S338" s="84" t="s">
        <v>2930</v>
      </c>
      <c r="T338" s="84" t="s">
        <v>2931</v>
      </c>
      <c r="U338" s="84">
        <v>10763</v>
      </c>
      <c r="V338" s="84">
        <v>50300</v>
      </c>
      <c r="W338" s="84" t="s">
        <v>3020</v>
      </c>
      <c r="X338" s="78"/>
      <c r="Y338" s="84" t="s">
        <v>3020</v>
      </c>
      <c r="Z338" s="78"/>
      <c r="AA338" s="84" t="s">
        <v>3020</v>
      </c>
      <c r="AB338" s="78"/>
      <c r="AC338" s="84" t="s">
        <v>3020</v>
      </c>
      <c r="AD338" s="78"/>
      <c r="AE338" s="84"/>
      <c r="AF338" s="84"/>
      <c r="AG338" s="84" t="s">
        <v>3020</v>
      </c>
      <c r="AH338" s="78"/>
      <c r="AI338" s="84" t="s">
        <v>3020</v>
      </c>
      <c r="AJ338" s="78"/>
      <c r="AK338" s="84" t="s">
        <v>3020</v>
      </c>
      <c r="AL338" s="78"/>
    </row>
    <row r="339" spans="1:54" s="18" customFormat="1" ht="17.45" customHeight="1">
      <c r="A339" s="24" t="s">
        <v>2571</v>
      </c>
      <c r="B339" s="24"/>
      <c r="C339" s="24" t="s">
        <v>2572</v>
      </c>
      <c r="D339" s="25">
        <v>1164</v>
      </c>
      <c r="E339" s="25">
        <v>1001</v>
      </c>
      <c r="F339" s="25">
        <v>1164</v>
      </c>
      <c r="G339" s="25">
        <v>1002</v>
      </c>
      <c r="H339" s="24" t="s">
        <v>83</v>
      </c>
      <c r="I339" s="24" t="s">
        <v>38</v>
      </c>
      <c r="J339" s="24" t="s">
        <v>75</v>
      </c>
      <c r="K339" s="24" t="b">
        <v>1</v>
      </c>
      <c r="L339" s="24" t="b">
        <v>0</v>
      </c>
      <c r="M339" s="24" t="b">
        <v>0</v>
      </c>
      <c r="N339" s="29" t="s">
        <v>977</v>
      </c>
      <c r="O339" s="24" t="s">
        <v>2573</v>
      </c>
      <c r="P339" s="92" t="str">
        <f t="shared" si="14"/>
        <v>Yes</v>
      </c>
      <c r="Q339" s="92" t="str">
        <f t="shared" si="15"/>
        <v>Yes</v>
      </c>
      <c r="R339" s="24" t="s">
        <v>2574</v>
      </c>
      <c r="S339" s="30" t="s">
        <v>2575</v>
      </c>
      <c r="T339" s="30" t="s">
        <v>2576</v>
      </c>
      <c r="U339" s="25">
        <v>11091</v>
      </c>
      <c r="V339" s="25">
        <v>10004</v>
      </c>
      <c r="W339" s="24" t="s">
        <v>64</v>
      </c>
      <c r="X339" s="24"/>
      <c r="Y339" s="24" t="s">
        <v>64</v>
      </c>
      <c r="Z339" s="24"/>
      <c r="AA339" s="24"/>
      <c r="AB339" s="24" t="s">
        <v>64</v>
      </c>
      <c r="AC339" s="24"/>
      <c r="AD339" s="24" t="s">
        <v>64</v>
      </c>
      <c r="AE339" s="22"/>
      <c r="AF339" s="22" t="s">
        <v>64</v>
      </c>
      <c r="AG339" s="22"/>
      <c r="AH339" s="22" t="s">
        <v>124</v>
      </c>
      <c r="AI339" s="22"/>
      <c r="AJ339" s="22" t="s">
        <v>124</v>
      </c>
      <c r="AK339" s="22"/>
      <c r="AL339" s="22" t="s">
        <v>124</v>
      </c>
      <c r="AM339" s="58"/>
      <c r="AN339" s="58"/>
      <c r="AO339" s="58"/>
      <c r="AP339" s="58"/>
      <c r="AQ339" s="58"/>
      <c r="AR339" s="58"/>
      <c r="AS339" s="58"/>
      <c r="AT339" s="58"/>
      <c r="AU339" s="58"/>
      <c r="AV339" s="58"/>
      <c r="AW339" s="58"/>
      <c r="AX339" s="58"/>
      <c r="AY339" s="58"/>
      <c r="AZ339" s="58"/>
      <c r="BA339" s="58"/>
      <c r="BB339" s="58"/>
    </row>
    <row r="340" spans="1:54" s="18" customFormat="1" ht="17.45" customHeight="1">
      <c r="A340" s="24" t="s">
        <v>2577</v>
      </c>
      <c r="B340" s="24"/>
      <c r="C340" s="24" t="s">
        <v>2578</v>
      </c>
      <c r="D340" s="22">
        <v>1992</v>
      </c>
      <c r="E340" s="22">
        <v>1001</v>
      </c>
      <c r="F340" s="22">
        <v>1992</v>
      </c>
      <c r="G340" s="22">
        <v>1002</v>
      </c>
      <c r="H340" s="22" t="s">
        <v>37</v>
      </c>
      <c r="I340" s="22" t="s">
        <v>38</v>
      </c>
      <c r="J340" s="22" t="s">
        <v>75</v>
      </c>
      <c r="K340" s="24" t="b">
        <v>0</v>
      </c>
      <c r="L340" s="24" t="b">
        <v>0</v>
      </c>
      <c r="M340" s="37" t="b">
        <v>0</v>
      </c>
      <c r="N340" s="29">
        <v>0.96279999999999999</v>
      </c>
      <c r="O340" s="22" t="s">
        <v>2579</v>
      </c>
      <c r="P340" s="92" t="str">
        <f t="shared" si="14"/>
        <v>Yes</v>
      </c>
      <c r="Q340" s="92" t="str">
        <f t="shared" si="15"/>
        <v>Yes</v>
      </c>
      <c r="R340" s="24" t="s">
        <v>2580</v>
      </c>
      <c r="S340" s="30" t="s">
        <v>2581</v>
      </c>
      <c r="T340" s="30" t="s">
        <v>2581</v>
      </c>
      <c r="U340" s="30">
        <v>10627</v>
      </c>
      <c r="V340" s="30">
        <v>50300</v>
      </c>
      <c r="W340" s="24" t="s">
        <v>64</v>
      </c>
      <c r="X340" s="22"/>
      <c r="Y340" s="24" t="s">
        <v>64</v>
      </c>
      <c r="Z340" s="22"/>
      <c r="AA340" s="24" t="s">
        <v>64</v>
      </c>
      <c r="AB340" s="22"/>
      <c r="AC340" s="24" t="s">
        <v>64</v>
      </c>
      <c r="AD340" s="22"/>
      <c r="AE340" s="22" t="s">
        <v>64</v>
      </c>
      <c r="AF340" s="22"/>
      <c r="AG340" s="22"/>
      <c r="AH340" s="22"/>
      <c r="AI340" s="22"/>
      <c r="AJ340" s="22"/>
      <c r="AK340" s="22"/>
      <c r="AL340" s="22"/>
    </row>
    <row r="341" spans="1:54" s="18" customFormat="1" ht="17.45" customHeight="1">
      <c r="A341" s="24" t="s">
        <v>2582</v>
      </c>
      <c r="B341" s="24"/>
      <c r="C341" s="24" t="s">
        <v>2583</v>
      </c>
      <c r="D341" s="25">
        <v>1345</v>
      </c>
      <c r="E341" s="25">
        <v>1001</v>
      </c>
      <c r="F341" s="25">
        <v>1345</v>
      </c>
      <c r="G341" s="25">
        <v>1002</v>
      </c>
      <c r="H341" s="24" t="s">
        <v>37</v>
      </c>
      <c r="I341" s="24" t="s">
        <v>38</v>
      </c>
      <c r="J341" s="24" t="s">
        <v>375</v>
      </c>
      <c r="K341" s="24" t="b">
        <v>0</v>
      </c>
      <c r="L341" s="24" t="b">
        <v>0</v>
      </c>
      <c r="M341" s="24" t="b">
        <v>0</v>
      </c>
      <c r="N341" s="29" t="s">
        <v>2584</v>
      </c>
      <c r="O341" s="24" t="s">
        <v>2585</v>
      </c>
      <c r="P341" s="92" t="str">
        <f t="shared" si="14"/>
        <v>Yes</v>
      </c>
      <c r="Q341" s="92" t="str">
        <f t="shared" si="15"/>
        <v>Yes</v>
      </c>
      <c r="R341" s="24" t="s">
        <v>2586</v>
      </c>
      <c r="S341" s="30" t="s">
        <v>2587</v>
      </c>
      <c r="T341" s="30" t="s">
        <v>2588</v>
      </c>
      <c r="U341" s="25">
        <v>10425</v>
      </c>
      <c r="V341" s="25">
        <v>10002</v>
      </c>
      <c r="W341" s="24" t="s">
        <v>64</v>
      </c>
      <c r="X341" s="24"/>
      <c r="Y341" s="24" t="s">
        <v>64</v>
      </c>
      <c r="Z341" s="24"/>
      <c r="AA341" s="24"/>
      <c r="AB341" s="24" t="s">
        <v>64</v>
      </c>
      <c r="AC341" s="24"/>
      <c r="AD341" s="24" t="s">
        <v>64</v>
      </c>
      <c r="AE341" s="22"/>
      <c r="AF341" s="22" t="s">
        <v>64</v>
      </c>
      <c r="AG341" s="22"/>
      <c r="AH341" s="22" t="s">
        <v>124</v>
      </c>
      <c r="AI341" s="22"/>
      <c r="AJ341" s="22" t="s">
        <v>124</v>
      </c>
      <c r="AK341" s="22"/>
      <c r="AL341" s="22" t="s">
        <v>124</v>
      </c>
    </row>
    <row r="342" spans="1:54" s="18" customFormat="1" ht="17.45" customHeight="1">
      <c r="A342" s="78" t="s">
        <v>2914</v>
      </c>
      <c r="B342" s="78"/>
      <c r="C342" s="78" t="s">
        <v>2919</v>
      </c>
      <c r="D342" s="79">
        <v>5705</v>
      </c>
      <c r="E342" s="79">
        <v>1001</v>
      </c>
      <c r="F342" s="79">
        <v>5705</v>
      </c>
      <c r="G342" s="78">
        <v>1002</v>
      </c>
      <c r="H342" s="78" t="s">
        <v>3051</v>
      </c>
      <c r="I342" s="78" t="s">
        <v>3024</v>
      </c>
      <c r="J342" s="78"/>
      <c r="K342" s="78" t="b">
        <v>0</v>
      </c>
      <c r="L342" s="24" t="b">
        <v>0</v>
      </c>
      <c r="M342" s="78" t="b">
        <v>0</v>
      </c>
      <c r="N342" s="85">
        <v>0.96</v>
      </c>
      <c r="O342" s="78" t="s">
        <v>2929</v>
      </c>
      <c r="P342" s="92" t="str">
        <f t="shared" si="14"/>
        <v>Yes</v>
      </c>
      <c r="Q342" s="92" t="str">
        <f t="shared" si="15"/>
        <v>Yes</v>
      </c>
      <c r="R342" s="78" t="s">
        <v>2950</v>
      </c>
      <c r="S342" s="93" t="s">
        <v>2942</v>
      </c>
      <c r="T342" s="93" t="s">
        <v>2943</v>
      </c>
      <c r="U342" s="94">
        <v>20746</v>
      </c>
      <c r="V342" s="94">
        <v>50300</v>
      </c>
      <c r="W342" s="78" t="s">
        <v>3466</v>
      </c>
      <c r="X342" s="78"/>
      <c r="Y342" s="78"/>
      <c r="Z342" s="78" t="s">
        <v>64</v>
      </c>
      <c r="AA342" s="78"/>
      <c r="AB342" s="78"/>
      <c r="AC342" s="78"/>
      <c r="AD342" s="78"/>
      <c r="AE342" s="78"/>
      <c r="AF342" s="78"/>
      <c r="AG342" s="78"/>
      <c r="AH342" s="78"/>
      <c r="AI342" s="78"/>
      <c r="AJ342" s="78"/>
      <c r="AK342" s="78"/>
      <c r="AL342" s="78"/>
    </row>
    <row r="343" spans="1:54" s="18" customFormat="1" ht="17.45" customHeight="1">
      <c r="A343" s="24" t="s">
        <v>2604</v>
      </c>
      <c r="B343" s="24"/>
      <c r="C343" s="24" t="s">
        <v>2605</v>
      </c>
      <c r="D343" s="25">
        <v>2085</v>
      </c>
      <c r="E343" s="25">
        <v>1001</v>
      </c>
      <c r="F343" s="22">
        <v>2085</v>
      </c>
      <c r="G343" s="22">
        <v>1002</v>
      </c>
      <c r="H343" s="22" t="s">
        <v>37</v>
      </c>
      <c r="I343" s="24" t="s">
        <v>38</v>
      </c>
      <c r="J343" s="24" t="s">
        <v>375</v>
      </c>
      <c r="K343" s="24" t="b">
        <v>0</v>
      </c>
      <c r="L343" s="24" t="b">
        <v>0</v>
      </c>
      <c r="M343" s="48" t="b">
        <v>0</v>
      </c>
      <c r="N343" s="29">
        <v>0.95289999999999997</v>
      </c>
      <c r="O343" s="24" t="s">
        <v>2606</v>
      </c>
      <c r="P343" s="92" t="str">
        <f t="shared" si="14"/>
        <v>Yes</v>
      </c>
      <c r="Q343" s="92" t="str">
        <f t="shared" si="15"/>
        <v>Yes</v>
      </c>
      <c r="R343" s="24" t="s">
        <v>2607</v>
      </c>
      <c r="S343" s="30" t="s">
        <v>2608</v>
      </c>
      <c r="T343" s="30" t="s">
        <v>2609</v>
      </c>
      <c r="U343" s="25">
        <v>10725</v>
      </c>
      <c r="V343" s="25">
        <v>50300</v>
      </c>
      <c r="W343" s="24" t="s">
        <v>64</v>
      </c>
      <c r="X343" s="24"/>
      <c r="Y343" s="24" t="s">
        <v>64</v>
      </c>
      <c r="Z343" s="24"/>
      <c r="AA343" s="24" t="s">
        <v>64</v>
      </c>
      <c r="AB343" s="24"/>
      <c r="AC343" s="24" t="s">
        <v>64</v>
      </c>
      <c r="AD343" s="24"/>
      <c r="AE343" s="24"/>
      <c r="AF343" s="24" t="s">
        <v>64</v>
      </c>
      <c r="AG343" s="24" t="s">
        <v>64</v>
      </c>
      <c r="AH343" s="24"/>
      <c r="AI343" s="24" t="s">
        <v>64</v>
      </c>
      <c r="AJ343" s="24"/>
      <c r="AK343" s="24" t="s">
        <v>64</v>
      </c>
      <c r="AL343" s="24"/>
    </row>
    <row r="344" spans="1:54" s="18" customFormat="1" ht="17.45" customHeight="1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117"/>
      <c r="O344" s="64"/>
      <c r="P344" s="64"/>
      <c r="Q344" s="64"/>
      <c r="R344" s="63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  <c r="AL344" s="64"/>
    </row>
    <row r="345" spans="1:54" s="64" customFormat="1" ht="15.75" customHeight="1"/>
    <row r="346" spans="1:54" s="64" customFormat="1" ht="15.75" customHeight="1"/>
    <row r="347" spans="1:54" s="64" customFormat="1" ht="15.75" customHeight="1"/>
    <row r="348" spans="1:54" s="64" customFormat="1" ht="15.75" customHeight="1"/>
    <row r="349" spans="1:54" s="64" customFormat="1" ht="15.75" customHeight="1"/>
    <row r="350" spans="1:54" s="64" customFormat="1" ht="15.75" customHeight="1"/>
    <row r="351" spans="1:54" s="64" customFormat="1" ht="15.75" customHeight="1"/>
    <row r="352" spans="1:54" s="64" customFormat="1" ht="15.75" customHeight="1"/>
    <row r="353" s="64" customFormat="1" ht="15.75" customHeight="1"/>
    <row r="354" s="64" customFormat="1" ht="15.75" customHeight="1"/>
    <row r="355" s="64" customFormat="1" ht="15.75" customHeight="1"/>
    <row r="356" s="64" customFormat="1" ht="15.75" customHeight="1"/>
    <row r="357" s="64" customFormat="1" ht="15.75" customHeight="1"/>
  </sheetData>
  <autoFilter ref="A1:AL344" xr:uid="{00000000-0009-0000-0000-000000000000}"/>
  <sortState xmlns:xlrd2="http://schemas.microsoft.com/office/spreadsheetml/2017/richdata2" ref="A23:AL343">
    <sortCondition ref="A23:A343"/>
  </sortState>
  <mergeCells count="30">
    <mergeCell ref="AG1:AH1"/>
    <mergeCell ref="AI1:AJ1"/>
    <mergeCell ref="AK1:AL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M1:M2"/>
    <mergeCell ref="W1:X1"/>
    <mergeCell ref="N1:N2"/>
    <mergeCell ref="O1:O2"/>
    <mergeCell ref="P1:P2"/>
    <mergeCell ref="L1:L2"/>
    <mergeCell ref="AE1:AF1"/>
    <mergeCell ref="Y1:Z1"/>
    <mergeCell ref="AA1:AB1"/>
    <mergeCell ref="AC1:AD1"/>
    <mergeCell ref="Q1:Q2"/>
    <mergeCell ref="U1:U2"/>
    <mergeCell ref="V1:V2"/>
    <mergeCell ref="R1:R2"/>
    <mergeCell ref="S1:S2"/>
    <mergeCell ref="T1:T2"/>
  </mergeCells>
  <phoneticPr fontId="22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1001"/>
  <sheetViews>
    <sheetView workbookViewId="0">
      <selection sqref="A1:A2"/>
    </sheetView>
  </sheetViews>
  <sheetFormatPr defaultColWidth="11.125" defaultRowHeight="16.5"/>
  <cols>
    <col min="1" max="1" width="15" style="2" customWidth="1"/>
    <col min="2" max="2" width="30.125" style="2" customWidth="1"/>
    <col min="3" max="3" width="21.5" style="2" customWidth="1"/>
    <col min="4" max="4" width="14.375" style="2" customWidth="1"/>
    <col min="5" max="5" width="14.125" style="2" customWidth="1"/>
    <col min="6" max="6" width="16.625" style="2" customWidth="1"/>
    <col min="7" max="7" width="16.5" style="2" customWidth="1"/>
    <col min="8" max="8" width="10.625" style="3" customWidth="1"/>
    <col min="9" max="9" width="12.375" style="3" customWidth="1"/>
    <col min="10" max="10" width="14.375" style="2" customWidth="1"/>
    <col min="11" max="11" width="13.875" style="2" customWidth="1"/>
    <col min="12" max="12" width="15.375" style="2" customWidth="1"/>
    <col min="13" max="13" width="11.625" style="2" customWidth="1"/>
    <col min="14" max="14" width="11.375" style="2" hidden="1" customWidth="1"/>
    <col min="15" max="15" width="20.625" style="2" customWidth="1"/>
    <col min="16" max="16" width="37.625" style="2" hidden="1" customWidth="1"/>
    <col min="17" max="17" width="11.5" style="2" hidden="1" customWidth="1"/>
    <col min="18" max="18" width="10" style="2" hidden="1" customWidth="1"/>
    <col min="19" max="34" width="11.625" style="2" customWidth="1"/>
    <col min="35" max="16384" width="11.125" style="2"/>
  </cols>
  <sheetData>
    <row r="1" spans="1:34" s="1" customFormat="1" ht="35.1" customHeight="1">
      <c r="A1" s="190" t="s">
        <v>2855</v>
      </c>
      <c r="B1" s="184" t="s">
        <v>0</v>
      </c>
      <c r="C1" s="184" t="s">
        <v>2</v>
      </c>
      <c r="D1" s="184" t="s">
        <v>3</v>
      </c>
      <c r="E1" s="184" t="s">
        <v>2805</v>
      </c>
      <c r="F1" s="184" t="s">
        <v>5</v>
      </c>
      <c r="G1" s="184" t="s">
        <v>2887</v>
      </c>
      <c r="H1" s="184" t="s">
        <v>2723</v>
      </c>
      <c r="I1" s="184" t="s">
        <v>16</v>
      </c>
      <c r="J1" s="184" t="s">
        <v>2816</v>
      </c>
      <c r="K1" s="184" t="s">
        <v>2725</v>
      </c>
      <c r="L1" s="184" t="s">
        <v>10</v>
      </c>
      <c r="M1" s="184" t="s">
        <v>11</v>
      </c>
      <c r="N1" s="184" t="s">
        <v>14</v>
      </c>
      <c r="O1" s="184" t="s">
        <v>18</v>
      </c>
      <c r="P1" s="184" t="s">
        <v>2817</v>
      </c>
      <c r="Q1" s="184" t="s">
        <v>21</v>
      </c>
      <c r="R1" s="184" t="s">
        <v>22</v>
      </c>
      <c r="S1" s="185" t="s">
        <v>23</v>
      </c>
      <c r="T1" s="185"/>
      <c r="U1" s="185" t="s">
        <v>24</v>
      </c>
      <c r="V1" s="185"/>
      <c r="W1" s="185" t="s">
        <v>25</v>
      </c>
      <c r="X1" s="185"/>
      <c r="Y1" s="185" t="s">
        <v>26</v>
      </c>
      <c r="Z1" s="185"/>
      <c r="AA1" s="185" t="s">
        <v>27</v>
      </c>
      <c r="AB1" s="185"/>
      <c r="AC1" s="181" t="s">
        <v>28</v>
      </c>
      <c r="AD1" s="188"/>
      <c r="AE1" s="181" t="s">
        <v>29</v>
      </c>
      <c r="AF1" s="188"/>
      <c r="AG1" s="181" t="s">
        <v>30</v>
      </c>
      <c r="AH1" s="188"/>
    </row>
    <row r="2" spans="1:34" s="1" customFormat="1" ht="15.75" customHeight="1">
      <c r="A2" s="190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4" t="s">
        <v>33</v>
      </c>
      <c r="T2" s="4" t="s">
        <v>34</v>
      </c>
      <c r="U2" s="4" t="s">
        <v>33</v>
      </c>
      <c r="V2" s="4" t="s">
        <v>34</v>
      </c>
      <c r="W2" s="4" t="s">
        <v>33</v>
      </c>
      <c r="X2" s="4" t="s">
        <v>34</v>
      </c>
      <c r="Y2" s="4" t="s">
        <v>33</v>
      </c>
      <c r="Z2" s="4" t="s">
        <v>34</v>
      </c>
      <c r="AA2" s="4" t="s">
        <v>33</v>
      </c>
      <c r="AB2" s="4" t="s">
        <v>34</v>
      </c>
      <c r="AC2" s="13" t="s">
        <v>33</v>
      </c>
      <c r="AD2" s="13" t="s">
        <v>34</v>
      </c>
      <c r="AE2" s="13" t="s">
        <v>33</v>
      </c>
      <c r="AF2" s="13" t="s">
        <v>34</v>
      </c>
      <c r="AG2" s="13" t="s">
        <v>33</v>
      </c>
      <c r="AH2" s="13" t="s">
        <v>34</v>
      </c>
    </row>
    <row r="3" spans="1:34" s="1" customFormat="1" ht="17.45" customHeight="1">
      <c r="A3" s="5" t="s">
        <v>2888</v>
      </c>
      <c r="B3" s="6" t="s">
        <v>2818</v>
      </c>
      <c r="C3" s="6" t="s">
        <v>2819</v>
      </c>
      <c r="D3" s="6">
        <v>1172</v>
      </c>
      <c r="E3" s="6">
        <v>1001</v>
      </c>
      <c r="F3" s="6"/>
      <c r="G3" s="6"/>
      <c r="H3" s="7" t="s">
        <v>2729</v>
      </c>
      <c r="I3" s="7"/>
      <c r="J3" s="6" t="s">
        <v>2820</v>
      </c>
      <c r="K3" s="6" t="s">
        <v>173</v>
      </c>
      <c r="L3" s="6" t="s">
        <v>517</v>
      </c>
      <c r="M3" s="6" t="s">
        <v>173</v>
      </c>
      <c r="N3" s="6" t="s">
        <v>2821</v>
      </c>
      <c r="O3" s="6"/>
      <c r="P3" s="6" t="s">
        <v>2889</v>
      </c>
      <c r="Q3" s="6"/>
      <c r="R3" s="6"/>
      <c r="S3" s="6" t="s">
        <v>124</v>
      </c>
      <c r="T3" s="6"/>
      <c r="U3" s="6" t="s">
        <v>124</v>
      </c>
      <c r="V3" s="6"/>
      <c r="W3" s="6" t="s">
        <v>124</v>
      </c>
      <c r="X3" s="6"/>
      <c r="Y3" s="6" t="s">
        <v>124</v>
      </c>
      <c r="Z3" s="6"/>
      <c r="AA3" s="6" t="s">
        <v>124</v>
      </c>
      <c r="AB3" s="14"/>
      <c r="AC3" s="15" t="s">
        <v>124</v>
      </c>
      <c r="AD3" s="16"/>
      <c r="AE3" s="15" t="s">
        <v>124</v>
      </c>
      <c r="AF3" s="16"/>
      <c r="AG3" s="15" t="s">
        <v>124</v>
      </c>
      <c r="AH3" s="16"/>
    </row>
    <row r="4" spans="1:34" s="1" customFormat="1" ht="17.45" customHeight="1">
      <c r="A4" s="5" t="s">
        <v>2888</v>
      </c>
      <c r="B4" s="8" t="s">
        <v>2823</v>
      </c>
      <c r="C4" s="8" t="s">
        <v>2824</v>
      </c>
      <c r="D4" s="9">
        <v>1210</v>
      </c>
      <c r="E4" s="9">
        <v>1001</v>
      </c>
      <c r="F4" s="9">
        <v>1210</v>
      </c>
      <c r="G4" s="8">
        <v>1002</v>
      </c>
      <c r="H4" s="10" t="s">
        <v>2729</v>
      </c>
      <c r="I4" s="10" t="s">
        <v>2729</v>
      </c>
      <c r="J4" s="8" t="s">
        <v>2820</v>
      </c>
      <c r="K4" s="8" t="s">
        <v>173</v>
      </c>
      <c r="L4" s="8" t="s">
        <v>517</v>
      </c>
      <c r="M4" s="8" t="s">
        <v>173</v>
      </c>
      <c r="N4" s="8" t="s">
        <v>517</v>
      </c>
      <c r="O4" s="8"/>
      <c r="P4" s="8" t="s">
        <v>2890</v>
      </c>
      <c r="Q4" s="8"/>
      <c r="R4" s="8"/>
      <c r="S4" s="8" t="s">
        <v>64</v>
      </c>
      <c r="T4" s="8"/>
      <c r="U4" s="8" t="s">
        <v>64</v>
      </c>
      <c r="V4" s="8"/>
      <c r="W4" s="8" t="s">
        <v>64</v>
      </c>
      <c r="X4" s="8"/>
      <c r="Y4" s="8" t="s">
        <v>64</v>
      </c>
      <c r="Z4" s="8"/>
      <c r="AA4" s="8" t="s">
        <v>124</v>
      </c>
      <c r="AB4" s="17"/>
      <c r="AC4" s="6" t="s">
        <v>64</v>
      </c>
      <c r="AD4" s="8"/>
      <c r="AE4" s="6" t="s">
        <v>64</v>
      </c>
      <c r="AF4" s="8"/>
      <c r="AG4" s="6" t="s">
        <v>64</v>
      </c>
      <c r="AH4" s="8"/>
    </row>
    <row r="5" spans="1:34" s="1" customFormat="1" ht="17.45" customHeight="1">
      <c r="A5" s="5" t="s">
        <v>2888</v>
      </c>
      <c r="B5" s="11" t="s">
        <v>2832</v>
      </c>
      <c r="C5" s="8" t="s">
        <v>2833</v>
      </c>
      <c r="D5" s="11">
        <v>1422</v>
      </c>
      <c r="E5" s="11">
        <v>1001</v>
      </c>
      <c r="F5" s="11"/>
      <c r="G5" s="11"/>
      <c r="H5" s="10" t="s">
        <v>2729</v>
      </c>
      <c r="I5" s="10"/>
      <c r="J5" s="8" t="s">
        <v>2820</v>
      </c>
      <c r="K5" s="8" t="s">
        <v>173</v>
      </c>
      <c r="L5" s="8" t="s">
        <v>517</v>
      </c>
      <c r="M5" s="8" t="s">
        <v>1874</v>
      </c>
      <c r="N5" s="8"/>
      <c r="O5" s="8"/>
      <c r="P5" s="8" t="s">
        <v>2891</v>
      </c>
      <c r="Q5" s="8"/>
      <c r="R5" s="8"/>
      <c r="S5" s="8" t="s">
        <v>124</v>
      </c>
      <c r="T5" s="8"/>
      <c r="U5" s="8" t="s">
        <v>124</v>
      </c>
      <c r="V5" s="8"/>
      <c r="W5" s="8" t="s">
        <v>124</v>
      </c>
      <c r="X5" s="8"/>
      <c r="Y5" s="8" t="s">
        <v>124</v>
      </c>
      <c r="Z5" s="8"/>
      <c r="AA5" s="8" t="s">
        <v>124</v>
      </c>
      <c r="AB5" s="17"/>
      <c r="AC5" s="8" t="s">
        <v>124</v>
      </c>
      <c r="AD5" s="8"/>
      <c r="AE5" s="8" t="s">
        <v>124</v>
      </c>
      <c r="AF5" s="8"/>
      <c r="AG5" s="8" t="s">
        <v>124</v>
      </c>
      <c r="AH5" s="8"/>
    </row>
    <row r="6" spans="1:34" s="1" customFormat="1" ht="17.45" customHeight="1">
      <c r="A6" s="5" t="s">
        <v>2888</v>
      </c>
      <c r="B6" s="8" t="s">
        <v>2834</v>
      </c>
      <c r="C6" s="8" t="s">
        <v>2835</v>
      </c>
      <c r="D6" s="8">
        <v>1054</v>
      </c>
      <c r="E6" s="8">
        <v>1001</v>
      </c>
      <c r="F6" s="8">
        <v>1054</v>
      </c>
      <c r="G6" s="12">
        <v>1002</v>
      </c>
      <c r="H6" s="10" t="s">
        <v>2729</v>
      </c>
      <c r="I6" s="10" t="s">
        <v>2729</v>
      </c>
      <c r="J6" s="8" t="s">
        <v>2820</v>
      </c>
      <c r="K6" s="8" t="s">
        <v>173</v>
      </c>
      <c r="L6" s="8" t="s">
        <v>517</v>
      </c>
      <c r="M6" s="8" t="s">
        <v>1874</v>
      </c>
      <c r="N6" s="8" t="s">
        <v>2892</v>
      </c>
      <c r="O6" s="8"/>
      <c r="P6" s="8" t="s">
        <v>2893</v>
      </c>
      <c r="Q6" s="8"/>
      <c r="R6" s="8"/>
      <c r="S6" s="8" t="s">
        <v>64</v>
      </c>
      <c r="T6" s="8"/>
      <c r="U6" s="8" t="s">
        <v>64</v>
      </c>
      <c r="V6" s="8"/>
      <c r="W6" s="8" t="s">
        <v>64</v>
      </c>
      <c r="X6" s="8"/>
      <c r="Y6" s="8" t="s">
        <v>64</v>
      </c>
      <c r="Z6" s="8"/>
      <c r="AA6" s="8" t="s">
        <v>124</v>
      </c>
      <c r="AB6" s="17"/>
      <c r="AC6" s="8" t="s">
        <v>64</v>
      </c>
      <c r="AD6" s="16"/>
      <c r="AE6" s="8" t="s">
        <v>64</v>
      </c>
      <c r="AF6" s="16"/>
      <c r="AG6" s="8" t="s">
        <v>64</v>
      </c>
      <c r="AH6" s="16"/>
    </row>
    <row r="7" spans="1:34" s="1" customFormat="1" ht="17.45" customHeight="1">
      <c r="A7" s="5" t="s">
        <v>2888</v>
      </c>
      <c r="B7" s="8" t="s">
        <v>2894</v>
      </c>
      <c r="C7" s="8" t="s">
        <v>2895</v>
      </c>
      <c r="D7" s="8">
        <v>1352</v>
      </c>
      <c r="E7" s="8">
        <v>1001</v>
      </c>
      <c r="F7" s="8"/>
      <c r="G7" s="8"/>
      <c r="H7" s="10" t="s">
        <v>2729</v>
      </c>
      <c r="I7" s="10"/>
      <c r="J7" s="8" t="s">
        <v>2820</v>
      </c>
      <c r="K7" s="8" t="s">
        <v>173</v>
      </c>
      <c r="L7" s="8" t="s">
        <v>247</v>
      </c>
      <c r="M7" s="8" t="s">
        <v>1874</v>
      </c>
      <c r="N7" s="8"/>
      <c r="O7" s="8"/>
      <c r="P7" s="8" t="s">
        <v>2896</v>
      </c>
      <c r="Q7" s="8">
        <v>70017</v>
      </c>
      <c r="R7" s="8">
        <v>4</v>
      </c>
      <c r="S7" s="8" t="s">
        <v>124</v>
      </c>
      <c r="T7" s="8"/>
      <c r="U7" s="8" t="s">
        <v>124</v>
      </c>
      <c r="V7" s="8"/>
      <c r="W7" s="8" t="s">
        <v>124</v>
      </c>
      <c r="X7" s="8"/>
      <c r="Y7" s="8" t="s">
        <v>124</v>
      </c>
      <c r="Z7" s="8"/>
      <c r="AA7" s="8" t="s">
        <v>124</v>
      </c>
      <c r="AB7" s="17"/>
      <c r="AC7" s="6" t="s">
        <v>124</v>
      </c>
      <c r="AD7" s="8"/>
      <c r="AE7" s="6" t="s">
        <v>124</v>
      </c>
      <c r="AF7" s="8"/>
      <c r="AG7" s="6" t="s">
        <v>124</v>
      </c>
      <c r="AH7" s="8"/>
    </row>
    <row r="8" spans="1:34" s="1" customFormat="1" ht="17.45" customHeight="1">
      <c r="A8" s="5" t="s">
        <v>2888</v>
      </c>
      <c r="B8" s="8" t="s">
        <v>2897</v>
      </c>
      <c r="C8" s="8" t="s">
        <v>2898</v>
      </c>
      <c r="D8" s="8">
        <v>1018</v>
      </c>
      <c r="E8" s="8">
        <v>1001</v>
      </c>
      <c r="F8" s="8">
        <v>1018</v>
      </c>
      <c r="G8" s="12">
        <v>1002</v>
      </c>
      <c r="H8" s="10" t="s">
        <v>2729</v>
      </c>
      <c r="I8" s="10" t="s">
        <v>2729</v>
      </c>
      <c r="J8" s="8" t="s">
        <v>2820</v>
      </c>
      <c r="K8" s="8" t="s">
        <v>173</v>
      </c>
      <c r="L8" s="8" t="s">
        <v>247</v>
      </c>
      <c r="M8" s="8" t="s">
        <v>1874</v>
      </c>
      <c r="N8" s="8" t="s">
        <v>2892</v>
      </c>
      <c r="O8" s="8"/>
      <c r="P8" s="8" t="s">
        <v>2899</v>
      </c>
      <c r="Q8" s="8"/>
      <c r="R8" s="8"/>
      <c r="S8" s="8" t="s">
        <v>64</v>
      </c>
      <c r="T8" s="8"/>
      <c r="U8" s="8" t="s">
        <v>64</v>
      </c>
      <c r="V8" s="8"/>
      <c r="W8" s="8" t="s">
        <v>64</v>
      </c>
      <c r="X8" s="8"/>
      <c r="Y8" s="8" t="s">
        <v>64</v>
      </c>
      <c r="Z8" s="8"/>
      <c r="AA8" s="8" t="s">
        <v>124</v>
      </c>
      <c r="AB8" s="17"/>
      <c r="AC8" s="6" t="s">
        <v>64</v>
      </c>
      <c r="AD8" s="16"/>
      <c r="AE8" s="6" t="s">
        <v>64</v>
      </c>
      <c r="AF8" s="16"/>
      <c r="AG8" s="6" t="s">
        <v>64</v>
      </c>
      <c r="AH8" s="16"/>
    </row>
    <row r="9" spans="1:34" s="1" customFormat="1" ht="17.45" customHeight="1">
      <c r="A9" s="5" t="s">
        <v>2888</v>
      </c>
      <c r="B9" s="8" t="s">
        <v>2900</v>
      </c>
      <c r="C9" s="8" t="s">
        <v>2901</v>
      </c>
      <c r="D9" s="8">
        <v>1298</v>
      </c>
      <c r="E9" s="8">
        <v>1001</v>
      </c>
      <c r="F9" s="8"/>
      <c r="G9" s="8"/>
      <c r="H9" s="10" t="s">
        <v>2729</v>
      </c>
      <c r="I9" s="10"/>
      <c r="J9" s="8" t="s">
        <v>2820</v>
      </c>
      <c r="K9" s="8" t="s">
        <v>173</v>
      </c>
      <c r="L9" s="8" t="s">
        <v>247</v>
      </c>
      <c r="M9" s="8" t="s">
        <v>173</v>
      </c>
      <c r="N9" s="8" t="s">
        <v>2902</v>
      </c>
      <c r="O9" s="8"/>
      <c r="P9" s="8" t="s">
        <v>2903</v>
      </c>
      <c r="Q9" s="8"/>
      <c r="R9" s="8"/>
      <c r="S9" s="8" t="s">
        <v>124</v>
      </c>
      <c r="T9" s="8"/>
      <c r="U9" s="8" t="s">
        <v>124</v>
      </c>
      <c r="V9" s="8"/>
      <c r="W9" s="8" t="s">
        <v>124</v>
      </c>
      <c r="X9" s="8"/>
      <c r="Y9" s="8" t="s">
        <v>124</v>
      </c>
      <c r="Z9" s="8"/>
      <c r="AA9" s="8" t="s">
        <v>124</v>
      </c>
      <c r="AB9" s="17"/>
      <c r="AC9" s="15" t="s">
        <v>124</v>
      </c>
      <c r="AD9" s="8"/>
      <c r="AE9" s="15" t="s">
        <v>124</v>
      </c>
      <c r="AF9" s="8"/>
      <c r="AG9" s="15" t="s">
        <v>124</v>
      </c>
      <c r="AH9" s="8"/>
    </row>
    <row r="10" spans="1:34" s="1" customFormat="1" ht="17.45" customHeight="1">
      <c r="A10" s="5" t="s">
        <v>2888</v>
      </c>
      <c r="B10" s="8" t="s">
        <v>2837</v>
      </c>
      <c r="C10" s="8" t="s">
        <v>2838</v>
      </c>
      <c r="D10" s="9">
        <v>1323</v>
      </c>
      <c r="E10" s="9">
        <v>1001</v>
      </c>
      <c r="F10" s="9">
        <v>1323</v>
      </c>
      <c r="G10" s="8">
        <v>1002</v>
      </c>
      <c r="H10" s="10" t="s">
        <v>2729</v>
      </c>
      <c r="I10" s="10" t="s">
        <v>2729</v>
      </c>
      <c r="J10" s="8" t="s">
        <v>2820</v>
      </c>
      <c r="K10" s="8" t="s">
        <v>173</v>
      </c>
      <c r="L10" s="8" t="s">
        <v>247</v>
      </c>
      <c r="M10" s="8" t="s">
        <v>173</v>
      </c>
      <c r="N10" s="8" t="s">
        <v>247</v>
      </c>
      <c r="O10" s="8"/>
      <c r="P10" s="8" t="s">
        <v>2904</v>
      </c>
      <c r="Q10" s="8"/>
      <c r="R10" s="8"/>
      <c r="S10" s="8" t="s">
        <v>64</v>
      </c>
      <c r="T10" s="8"/>
      <c r="U10" s="8" t="s">
        <v>64</v>
      </c>
      <c r="V10" s="8"/>
      <c r="W10" s="8" t="s">
        <v>64</v>
      </c>
      <c r="X10" s="8"/>
      <c r="Y10" s="8" t="s">
        <v>64</v>
      </c>
      <c r="Z10" s="8"/>
      <c r="AA10" s="8" t="s">
        <v>124</v>
      </c>
      <c r="AB10" s="17"/>
      <c r="AC10" s="6" t="s">
        <v>64</v>
      </c>
      <c r="AD10" s="8"/>
      <c r="AE10" s="6" t="s">
        <v>64</v>
      </c>
      <c r="AF10" s="8"/>
      <c r="AG10" s="6" t="s">
        <v>64</v>
      </c>
      <c r="AH10" s="8"/>
    </row>
    <row r="11" spans="1:34" s="1" customFormat="1" ht="17.45" customHeight="1">
      <c r="A11" s="5" t="s">
        <v>2888</v>
      </c>
      <c r="B11" s="8" t="s">
        <v>2840</v>
      </c>
      <c r="C11" s="8" t="s">
        <v>2841</v>
      </c>
      <c r="D11" s="8">
        <v>1238</v>
      </c>
      <c r="E11" s="8">
        <v>1001</v>
      </c>
      <c r="F11" s="8">
        <v>1238</v>
      </c>
      <c r="G11" s="12">
        <v>1002</v>
      </c>
      <c r="H11" s="10" t="s">
        <v>2729</v>
      </c>
      <c r="I11" s="10" t="s">
        <v>2729</v>
      </c>
      <c r="J11" s="8" t="s">
        <v>2820</v>
      </c>
      <c r="K11" s="8" t="s">
        <v>173</v>
      </c>
      <c r="L11" s="8" t="s">
        <v>2840</v>
      </c>
      <c r="M11" s="8" t="s">
        <v>173</v>
      </c>
      <c r="N11" s="8" t="s">
        <v>2842</v>
      </c>
      <c r="O11" s="8"/>
      <c r="P11" s="8" t="s">
        <v>2905</v>
      </c>
      <c r="Q11" s="8"/>
      <c r="R11" s="8"/>
      <c r="S11" s="8" t="s">
        <v>64</v>
      </c>
      <c r="T11" s="8"/>
      <c r="U11" s="8" t="s">
        <v>64</v>
      </c>
      <c r="V11" s="8"/>
      <c r="W11" s="8" t="s">
        <v>64</v>
      </c>
      <c r="X11" s="8"/>
      <c r="Y11" s="8" t="s">
        <v>64</v>
      </c>
      <c r="Z11" s="8"/>
      <c r="AA11" s="8" t="s">
        <v>124</v>
      </c>
      <c r="AB11" s="17"/>
      <c r="AC11" s="6" t="s">
        <v>64</v>
      </c>
      <c r="AD11" s="8"/>
      <c r="AE11" s="6" t="s">
        <v>64</v>
      </c>
      <c r="AF11" s="8"/>
      <c r="AG11" s="6" t="s">
        <v>64</v>
      </c>
      <c r="AH11" s="8"/>
    </row>
    <row r="12" spans="1:34" ht="15.75" customHeight="1"/>
    <row r="13" spans="1:34" ht="15.75" customHeight="1"/>
    <row r="14" spans="1:34" ht="15.75" customHeight="1"/>
    <row r="15" spans="1:34" ht="15.75" customHeight="1"/>
    <row r="16" spans="1:3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6">
    <mergeCell ref="S1:T1"/>
    <mergeCell ref="U1:V1"/>
    <mergeCell ref="W1:X1"/>
    <mergeCell ref="Y1:Z1"/>
    <mergeCell ref="AA1:AB1"/>
    <mergeCell ref="AC1:AD1"/>
    <mergeCell ref="AE1:AF1"/>
    <mergeCell ref="AG1:AH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</mergeCells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E997"/>
  <sheetViews>
    <sheetView workbookViewId="0">
      <selection sqref="A1:A2"/>
    </sheetView>
  </sheetViews>
  <sheetFormatPr defaultColWidth="11.125" defaultRowHeight="15" customHeight="1"/>
  <cols>
    <col min="1" max="2" width="49.875" style="1" customWidth="1"/>
    <col min="3" max="6" width="24.625" style="1" customWidth="1"/>
    <col min="7" max="8" width="18.625" style="47" customWidth="1"/>
    <col min="9" max="9" width="14.875" style="1" customWidth="1"/>
    <col min="10" max="10" width="14" style="1" customWidth="1"/>
    <col min="11" max="12" width="15.375" style="1" customWidth="1"/>
    <col min="13" max="13" width="29.625" style="1" customWidth="1"/>
    <col min="14" max="14" width="34.25" style="1" hidden="1" customWidth="1"/>
    <col min="15" max="15" width="97.375" style="1" bestFit="1" customWidth="1"/>
    <col min="16" max="17" width="51.625" style="1" hidden="1" customWidth="1"/>
    <col min="18" max="18" width="15.5" style="1" hidden="1" customWidth="1"/>
    <col min="19" max="19" width="14" style="1" hidden="1" customWidth="1"/>
    <col min="20" max="27" width="11.625" style="1" customWidth="1"/>
    <col min="28" max="28" width="13.625" style="1" customWidth="1"/>
    <col min="29" max="29" width="13.5" style="1" customWidth="1"/>
    <col min="30" max="35" width="11.125" style="1" customWidth="1"/>
    <col min="36" max="16384" width="11.125" style="1"/>
  </cols>
  <sheetData>
    <row r="1" spans="1:213" ht="35.1" customHeight="1">
      <c r="A1" s="177" t="s">
        <v>3360</v>
      </c>
      <c r="B1" s="177" t="s">
        <v>2</v>
      </c>
      <c r="C1" s="177" t="s">
        <v>3450</v>
      </c>
      <c r="D1" s="177" t="s">
        <v>3467</v>
      </c>
      <c r="E1" s="177" t="s">
        <v>5</v>
      </c>
      <c r="F1" s="177" t="s">
        <v>6</v>
      </c>
      <c r="G1" s="177" t="s">
        <v>3451</v>
      </c>
      <c r="H1" s="177" t="s">
        <v>16</v>
      </c>
      <c r="I1" s="177" t="s">
        <v>2724</v>
      </c>
      <c r="J1" s="177" t="s">
        <v>2725</v>
      </c>
      <c r="K1" s="177" t="s">
        <v>10</v>
      </c>
      <c r="L1" s="177" t="s">
        <v>11</v>
      </c>
      <c r="M1" s="177" t="s">
        <v>3127</v>
      </c>
      <c r="N1" s="177" t="s">
        <v>14</v>
      </c>
      <c r="O1" s="177" t="s">
        <v>18</v>
      </c>
      <c r="P1" s="177" t="s">
        <v>3509</v>
      </c>
      <c r="Q1" s="177" t="s">
        <v>19</v>
      </c>
      <c r="R1" s="177" t="s">
        <v>21</v>
      </c>
      <c r="S1" s="179" t="s">
        <v>22</v>
      </c>
      <c r="T1" s="176" t="s">
        <v>23</v>
      </c>
      <c r="U1" s="176"/>
      <c r="V1" s="176" t="s">
        <v>24</v>
      </c>
      <c r="W1" s="176"/>
      <c r="X1" s="176" t="s">
        <v>25</v>
      </c>
      <c r="Y1" s="176"/>
      <c r="Z1" s="176" t="s">
        <v>26</v>
      </c>
      <c r="AA1" s="176"/>
      <c r="AB1" s="176" t="s">
        <v>2727</v>
      </c>
      <c r="AC1" s="176"/>
      <c r="AD1" s="181" t="s">
        <v>28</v>
      </c>
      <c r="AE1" s="182"/>
      <c r="AF1" s="181" t="s">
        <v>29</v>
      </c>
      <c r="AG1" s="182"/>
      <c r="AH1" s="181" t="s">
        <v>30</v>
      </c>
      <c r="AI1" s="182"/>
    </row>
    <row r="2" spans="1:213" ht="18.75" customHeight="1">
      <c r="A2" s="178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80"/>
      <c r="T2" s="51" t="s">
        <v>33</v>
      </c>
      <c r="U2" s="55" t="s">
        <v>34</v>
      </c>
      <c r="V2" s="51" t="s">
        <v>33</v>
      </c>
      <c r="W2" s="55" t="s">
        <v>34</v>
      </c>
      <c r="X2" s="51" t="s">
        <v>33</v>
      </c>
      <c r="Y2" s="55" t="s">
        <v>34</v>
      </c>
      <c r="Z2" s="51" t="s">
        <v>33</v>
      </c>
      <c r="AA2" s="55" t="s">
        <v>34</v>
      </c>
      <c r="AB2" s="51" t="s">
        <v>33</v>
      </c>
      <c r="AC2" s="55" t="s">
        <v>34</v>
      </c>
      <c r="AD2" s="56" t="s">
        <v>33</v>
      </c>
      <c r="AE2" s="56" t="s">
        <v>34</v>
      </c>
      <c r="AF2" s="56" t="s">
        <v>33</v>
      </c>
      <c r="AG2" s="56" t="s">
        <v>34</v>
      </c>
      <c r="AH2" s="56" t="s">
        <v>33</v>
      </c>
      <c r="AI2" s="56" t="s">
        <v>34</v>
      </c>
    </row>
    <row r="3" spans="1:213" s="62" customFormat="1" ht="17.45" customHeight="1">
      <c r="A3" s="137" t="s">
        <v>3825</v>
      </c>
      <c r="B3" s="137" t="s">
        <v>3826</v>
      </c>
      <c r="C3" s="148">
        <v>7683</v>
      </c>
      <c r="D3" s="148">
        <v>1001</v>
      </c>
      <c r="E3" s="148">
        <v>7683</v>
      </c>
      <c r="F3" s="148">
        <v>1002</v>
      </c>
      <c r="G3" s="167" t="s">
        <v>3162</v>
      </c>
      <c r="H3" s="167" t="s">
        <v>2729</v>
      </c>
      <c r="I3" s="144" t="s">
        <v>2730</v>
      </c>
      <c r="J3" s="144" t="s">
        <v>3827</v>
      </c>
      <c r="K3" s="137" t="s">
        <v>38</v>
      </c>
      <c r="L3" s="137" t="s">
        <v>3929</v>
      </c>
      <c r="M3" s="157">
        <v>8.7999999999999995E-2</v>
      </c>
      <c r="N3" s="137" t="s">
        <v>3828</v>
      </c>
      <c r="O3" s="137" t="s">
        <v>3840</v>
      </c>
      <c r="P3" s="149" t="s">
        <v>3836</v>
      </c>
      <c r="Q3" s="137" t="s">
        <v>3837</v>
      </c>
      <c r="R3" s="144">
        <v>15063</v>
      </c>
      <c r="S3" s="144">
        <v>50300</v>
      </c>
      <c r="T3" s="137" t="s">
        <v>64</v>
      </c>
      <c r="U3" s="137"/>
      <c r="V3" s="137" t="s">
        <v>3928</v>
      </c>
      <c r="W3" s="149"/>
      <c r="X3" s="137" t="s">
        <v>64</v>
      </c>
      <c r="Y3" s="148"/>
      <c r="Z3" s="137" t="s">
        <v>64</v>
      </c>
      <c r="AA3" s="137"/>
      <c r="AB3" s="137"/>
      <c r="AC3" s="137"/>
      <c r="AD3" s="137" t="s">
        <v>64</v>
      </c>
      <c r="AE3" s="137"/>
      <c r="AF3" s="137" t="s">
        <v>64</v>
      </c>
      <c r="AG3" s="137"/>
      <c r="AH3" s="137" t="s">
        <v>64</v>
      </c>
      <c r="AI3" s="137"/>
    </row>
    <row r="4" spans="1:213" s="153" customFormat="1" ht="17.45" customHeight="1">
      <c r="A4" s="78" t="s">
        <v>3751</v>
      </c>
      <c r="B4" s="78" t="s">
        <v>3752</v>
      </c>
      <c r="C4" s="78">
        <v>7077</v>
      </c>
      <c r="D4" s="79">
        <v>1001</v>
      </c>
      <c r="E4" s="78">
        <v>7077</v>
      </c>
      <c r="F4" s="78">
        <v>1002</v>
      </c>
      <c r="G4" s="118" t="s">
        <v>3162</v>
      </c>
      <c r="H4" s="118" t="s">
        <v>2729</v>
      </c>
      <c r="I4" s="84" t="s">
        <v>3129</v>
      </c>
      <c r="J4" s="84" t="s">
        <v>3163</v>
      </c>
      <c r="K4" s="78" t="s">
        <v>2954</v>
      </c>
      <c r="L4" s="78" t="s">
        <v>2907</v>
      </c>
      <c r="M4" s="119">
        <v>8.1500000000000003E-2</v>
      </c>
      <c r="N4" s="78" t="s">
        <v>3782</v>
      </c>
      <c r="O4" s="78" t="s">
        <v>3780</v>
      </c>
      <c r="P4" s="93" t="s">
        <v>3783</v>
      </c>
      <c r="Q4" s="93" t="s">
        <v>3784</v>
      </c>
      <c r="R4" s="84">
        <v>18680</v>
      </c>
      <c r="S4" s="84">
        <v>50300</v>
      </c>
      <c r="T4" s="78" t="s">
        <v>3020</v>
      </c>
      <c r="U4" s="78"/>
      <c r="V4" s="78" t="s">
        <v>3781</v>
      </c>
      <c r="W4" s="93"/>
      <c r="X4" s="78" t="s">
        <v>3020</v>
      </c>
      <c r="Y4" s="79"/>
      <c r="Z4" s="78" t="s">
        <v>3020</v>
      </c>
      <c r="AA4" s="78"/>
      <c r="AB4" s="78"/>
      <c r="AC4" s="78"/>
      <c r="AD4" s="78" t="s">
        <v>3020</v>
      </c>
      <c r="AE4" s="78"/>
      <c r="AF4" s="78" t="s">
        <v>3020</v>
      </c>
      <c r="AG4" s="78"/>
      <c r="AH4" s="78" t="s">
        <v>3020</v>
      </c>
      <c r="AI4" s="78"/>
    </row>
    <row r="5" spans="1:213" s="153" customFormat="1" ht="17.45" customHeight="1">
      <c r="A5" s="78" t="s">
        <v>3493</v>
      </c>
      <c r="B5" s="78" t="s">
        <v>2728</v>
      </c>
      <c r="C5" s="79">
        <v>5529</v>
      </c>
      <c r="D5" s="79">
        <v>1001</v>
      </c>
      <c r="E5" s="79">
        <v>5529</v>
      </c>
      <c r="F5" s="78">
        <v>1002</v>
      </c>
      <c r="G5" s="118" t="s">
        <v>3162</v>
      </c>
      <c r="H5" s="118" t="s">
        <v>2729</v>
      </c>
      <c r="I5" s="84" t="s">
        <v>3129</v>
      </c>
      <c r="J5" s="84" t="s">
        <v>3163</v>
      </c>
      <c r="K5" s="78" t="s">
        <v>2954</v>
      </c>
      <c r="L5" s="78" t="s">
        <v>3170</v>
      </c>
      <c r="M5" s="119">
        <v>8.7999999999999995E-2</v>
      </c>
      <c r="N5" s="78" t="s">
        <v>2732</v>
      </c>
      <c r="O5" s="78" t="s">
        <v>2733</v>
      </c>
      <c r="P5" s="93" t="s">
        <v>2734</v>
      </c>
      <c r="Q5" s="93" t="s">
        <v>2735</v>
      </c>
      <c r="R5" s="84">
        <v>15044</v>
      </c>
      <c r="S5" s="84">
        <v>50300</v>
      </c>
      <c r="T5" s="78" t="s">
        <v>3020</v>
      </c>
      <c r="U5" s="78"/>
      <c r="V5" s="78" t="s">
        <v>64</v>
      </c>
      <c r="W5" s="93"/>
      <c r="X5" s="78" t="s">
        <v>64</v>
      </c>
      <c r="Y5" s="79"/>
      <c r="Z5" s="78" t="s">
        <v>3361</v>
      </c>
      <c r="AA5" s="78"/>
      <c r="AB5" s="78"/>
      <c r="AC5" s="78"/>
      <c r="AD5" s="78" t="s">
        <v>64</v>
      </c>
      <c r="AE5" s="78"/>
      <c r="AF5" s="78" t="s">
        <v>64</v>
      </c>
      <c r="AG5" s="78"/>
      <c r="AH5" s="78" t="s">
        <v>64</v>
      </c>
      <c r="AI5" s="78"/>
    </row>
    <row r="6" spans="1:213" s="153" customFormat="1" ht="17.45" customHeight="1">
      <c r="A6" s="78" t="s">
        <v>3139</v>
      </c>
      <c r="B6" s="78" t="s">
        <v>3168</v>
      </c>
      <c r="C6" s="78">
        <v>6189</v>
      </c>
      <c r="D6" s="78">
        <v>1001</v>
      </c>
      <c r="E6" s="78">
        <v>6189</v>
      </c>
      <c r="F6" s="78">
        <v>1002</v>
      </c>
      <c r="G6" s="118" t="s">
        <v>3162</v>
      </c>
      <c r="H6" s="118" t="s">
        <v>2729</v>
      </c>
      <c r="I6" s="84" t="s">
        <v>3129</v>
      </c>
      <c r="J6" s="78" t="s">
        <v>3163</v>
      </c>
      <c r="K6" s="78" t="s">
        <v>3164</v>
      </c>
      <c r="L6" s="78" t="s">
        <v>3170</v>
      </c>
      <c r="M6" s="119">
        <v>1.0800000000000001E-2</v>
      </c>
      <c r="N6" s="78" t="s">
        <v>3165</v>
      </c>
      <c r="O6" s="78" t="s">
        <v>3176</v>
      </c>
      <c r="P6" s="78" t="s">
        <v>3166</v>
      </c>
      <c r="Q6" s="78" t="s">
        <v>3167</v>
      </c>
      <c r="R6" s="78">
        <v>10719</v>
      </c>
      <c r="S6" s="78">
        <v>50300</v>
      </c>
      <c r="T6" s="78" t="s">
        <v>3177</v>
      </c>
      <c r="U6" s="78"/>
      <c r="V6" s="78" t="s">
        <v>64</v>
      </c>
      <c r="W6" s="78"/>
      <c r="X6" s="78" t="s">
        <v>64</v>
      </c>
      <c r="Y6" s="78"/>
      <c r="Z6" s="78" t="s">
        <v>64</v>
      </c>
      <c r="AA6" s="78"/>
      <c r="AB6" s="78"/>
      <c r="AC6" s="78"/>
      <c r="AD6" s="78" t="s">
        <v>64</v>
      </c>
      <c r="AE6" s="78"/>
      <c r="AF6" s="78" t="s">
        <v>64</v>
      </c>
      <c r="AG6" s="78"/>
      <c r="AH6" s="78" t="s">
        <v>64</v>
      </c>
      <c r="AI6" s="78"/>
    </row>
    <row r="7" spans="1:213" s="153" customFormat="1" ht="17.45" customHeight="1">
      <c r="A7" s="78" t="s">
        <v>3802</v>
      </c>
      <c r="B7" s="78" t="s">
        <v>3803</v>
      </c>
      <c r="C7" s="78">
        <v>7528</v>
      </c>
      <c r="D7" s="79">
        <v>1001</v>
      </c>
      <c r="E7" s="78">
        <v>7528</v>
      </c>
      <c r="F7" s="78">
        <v>1002</v>
      </c>
      <c r="G7" s="118" t="s">
        <v>3162</v>
      </c>
      <c r="H7" s="118" t="s">
        <v>2729</v>
      </c>
      <c r="I7" s="84" t="s">
        <v>3812</v>
      </c>
      <c r="J7" s="84" t="s">
        <v>3813</v>
      </c>
      <c r="K7" s="78" t="s">
        <v>3067</v>
      </c>
      <c r="L7" s="78" t="s">
        <v>3815</v>
      </c>
      <c r="M7" s="119">
        <v>8.1500000000000003E-2</v>
      </c>
      <c r="N7" s="78" t="s">
        <v>3808</v>
      </c>
      <c r="O7" s="78" t="s">
        <v>3807</v>
      </c>
      <c r="P7" s="93" t="s">
        <v>3809</v>
      </c>
      <c r="Q7" s="78" t="s">
        <v>3810</v>
      </c>
      <c r="R7" s="84">
        <v>21717</v>
      </c>
      <c r="S7" s="84">
        <v>50300</v>
      </c>
      <c r="T7" s="78" t="s">
        <v>64</v>
      </c>
      <c r="U7" s="78"/>
      <c r="V7" s="78" t="s">
        <v>64</v>
      </c>
      <c r="W7" s="93"/>
      <c r="X7" s="78" t="s">
        <v>64</v>
      </c>
      <c r="Y7" s="79"/>
      <c r="Z7" s="78" t="s">
        <v>64</v>
      </c>
      <c r="AA7" s="78"/>
      <c r="AB7" s="78"/>
      <c r="AC7" s="78"/>
      <c r="AD7" s="78" t="s">
        <v>64</v>
      </c>
      <c r="AE7" s="78"/>
      <c r="AF7" s="78" t="s">
        <v>64</v>
      </c>
      <c r="AG7" s="78"/>
      <c r="AH7" s="78" t="s">
        <v>64</v>
      </c>
      <c r="AI7" s="78"/>
    </row>
    <row r="8" spans="1:213" s="153" customFormat="1" ht="17.45" customHeight="1">
      <c r="A8" s="78" t="s">
        <v>2736</v>
      </c>
      <c r="B8" s="78" t="s">
        <v>2737</v>
      </c>
      <c r="C8" s="79">
        <v>5449</v>
      </c>
      <c r="D8" s="79">
        <v>1001</v>
      </c>
      <c r="E8" s="79">
        <v>5449</v>
      </c>
      <c r="F8" s="78">
        <v>1002</v>
      </c>
      <c r="G8" s="118" t="s">
        <v>2729</v>
      </c>
      <c r="H8" s="118" t="s">
        <v>2729</v>
      </c>
      <c r="I8" s="84" t="s">
        <v>2730</v>
      </c>
      <c r="J8" s="84" t="s">
        <v>2731</v>
      </c>
      <c r="K8" s="120" t="s">
        <v>38</v>
      </c>
      <c r="L8" s="120" t="s">
        <v>419</v>
      </c>
      <c r="M8" s="119">
        <v>8.7999999999999995E-2</v>
      </c>
      <c r="N8" s="78" t="s">
        <v>2738</v>
      </c>
      <c r="O8" s="78" t="s">
        <v>2739</v>
      </c>
      <c r="P8" s="93" t="s">
        <v>2740</v>
      </c>
      <c r="Q8" s="93" t="s">
        <v>2741</v>
      </c>
      <c r="R8" s="84">
        <v>15042</v>
      </c>
      <c r="S8" s="84">
        <v>50300</v>
      </c>
      <c r="T8" s="78" t="s">
        <v>64</v>
      </c>
      <c r="U8" s="78"/>
      <c r="V8" s="78" t="s">
        <v>64</v>
      </c>
      <c r="W8" s="93"/>
      <c r="X8" s="78" t="s">
        <v>64</v>
      </c>
      <c r="Y8" s="79"/>
      <c r="Z8" s="78" t="s">
        <v>64</v>
      </c>
      <c r="AA8" s="78"/>
      <c r="AB8" s="90"/>
      <c r="AC8" s="78"/>
      <c r="AD8" s="78" t="s">
        <v>64</v>
      </c>
      <c r="AE8" s="78"/>
      <c r="AF8" s="78" t="s">
        <v>64</v>
      </c>
      <c r="AG8" s="78"/>
      <c r="AH8" s="78" t="s">
        <v>64</v>
      </c>
      <c r="AI8" s="78"/>
    </row>
    <row r="9" spans="1:213" s="62" customFormat="1" ht="17.45" customHeight="1">
      <c r="A9" s="22" t="s">
        <v>2751</v>
      </c>
      <c r="B9" s="22" t="s">
        <v>2752</v>
      </c>
      <c r="C9" s="22">
        <v>1401</v>
      </c>
      <c r="D9" s="22">
        <v>1001</v>
      </c>
      <c r="E9" s="22">
        <v>1401</v>
      </c>
      <c r="F9" s="78">
        <v>1002</v>
      </c>
      <c r="G9" s="48" t="s">
        <v>2729</v>
      </c>
      <c r="H9" s="49" t="s">
        <v>2729</v>
      </c>
      <c r="I9" s="22" t="s">
        <v>2730</v>
      </c>
      <c r="J9" s="22" t="s">
        <v>2731</v>
      </c>
      <c r="K9" s="24" t="s">
        <v>38</v>
      </c>
      <c r="L9" s="22" t="s">
        <v>203</v>
      </c>
      <c r="M9" s="28">
        <v>5.5E-2</v>
      </c>
      <c r="N9" s="22" t="s">
        <v>2753</v>
      </c>
      <c r="O9" s="22" t="s">
        <v>2754</v>
      </c>
      <c r="P9" s="30" t="s">
        <v>2755</v>
      </c>
      <c r="Q9" s="30"/>
      <c r="R9" s="22">
        <v>15004</v>
      </c>
      <c r="S9" s="22">
        <v>10001</v>
      </c>
      <c r="T9" s="22" t="s">
        <v>3817</v>
      </c>
      <c r="U9" s="22"/>
      <c r="V9" s="22" t="s">
        <v>3817</v>
      </c>
      <c r="W9" s="22"/>
      <c r="X9" s="22" t="s">
        <v>124</v>
      </c>
      <c r="Y9" s="22"/>
      <c r="Z9" s="22" t="s">
        <v>124</v>
      </c>
      <c r="AA9" s="22"/>
      <c r="AB9" s="82" t="s">
        <v>124</v>
      </c>
      <c r="AC9" s="22"/>
      <c r="AD9" s="31"/>
      <c r="AE9" s="31" t="s">
        <v>124</v>
      </c>
      <c r="AF9" s="31"/>
      <c r="AG9" s="31" t="s">
        <v>124</v>
      </c>
      <c r="AH9" s="31"/>
      <c r="AI9" s="31" t="s">
        <v>124</v>
      </c>
    </row>
    <row r="10" spans="1:213" s="153" customFormat="1" ht="17.45" customHeight="1">
      <c r="A10" s="78" t="s">
        <v>3075</v>
      </c>
      <c r="B10" s="78" t="s">
        <v>3078</v>
      </c>
      <c r="C10" s="79">
        <v>6068</v>
      </c>
      <c r="D10" s="79">
        <v>1001</v>
      </c>
      <c r="E10" s="79">
        <v>6068</v>
      </c>
      <c r="F10" s="79">
        <v>1002</v>
      </c>
      <c r="G10" s="118" t="s">
        <v>2729</v>
      </c>
      <c r="H10" s="118" t="s">
        <v>2729</v>
      </c>
      <c r="I10" s="78" t="s">
        <v>3129</v>
      </c>
      <c r="J10" s="78" t="s">
        <v>83</v>
      </c>
      <c r="K10" s="78" t="s">
        <v>38</v>
      </c>
      <c r="L10" s="78" t="s">
        <v>3126</v>
      </c>
      <c r="M10" s="119">
        <v>8.7999999999999995E-2</v>
      </c>
      <c r="N10" s="78" t="s">
        <v>3102</v>
      </c>
      <c r="O10" s="78" t="s">
        <v>3088</v>
      </c>
      <c r="P10" s="93" t="s">
        <v>3110</v>
      </c>
      <c r="Q10" s="93" t="s">
        <v>3111</v>
      </c>
      <c r="R10" s="79">
        <v>15047</v>
      </c>
      <c r="S10" s="79">
        <v>50300</v>
      </c>
      <c r="T10" s="78" t="s">
        <v>3128</v>
      </c>
      <c r="U10" s="78"/>
      <c r="V10" s="78" t="s">
        <v>3128</v>
      </c>
      <c r="W10" s="78"/>
      <c r="X10" s="78" t="s">
        <v>64</v>
      </c>
      <c r="Y10" s="78"/>
      <c r="Z10" s="78" t="s">
        <v>64</v>
      </c>
      <c r="AA10" s="78"/>
      <c r="AB10" s="78"/>
      <c r="AC10" s="78"/>
      <c r="AD10" s="78" t="s">
        <v>64</v>
      </c>
      <c r="AE10" s="78"/>
      <c r="AF10" s="78" t="s">
        <v>64</v>
      </c>
      <c r="AG10" s="78"/>
      <c r="AH10" s="78" t="s">
        <v>64</v>
      </c>
      <c r="AI10" s="78"/>
    </row>
    <row r="11" spans="1:213" s="59" customFormat="1" ht="17.45" customHeight="1">
      <c r="A11" s="78" t="s">
        <v>3520</v>
      </c>
      <c r="B11" s="78" t="s">
        <v>3529</v>
      </c>
      <c r="C11" s="78">
        <v>6958</v>
      </c>
      <c r="D11" s="79">
        <v>1001</v>
      </c>
      <c r="E11" s="78">
        <v>6958</v>
      </c>
      <c r="F11" s="78">
        <v>1002</v>
      </c>
      <c r="G11" s="118" t="s">
        <v>3162</v>
      </c>
      <c r="H11" s="118" t="s">
        <v>2729</v>
      </c>
      <c r="I11" s="84" t="s">
        <v>3555</v>
      </c>
      <c r="J11" s="84" t="s">
        <v>3556</v>
      </c>
      <c r="K11" s="78" t="s">
        <v>2954</v>
      </c>
      <c r="L11" s="78" t="s">
        <v>2908</v>
      </c>
      <c r="M11" s="119">
        <v>8.7999999999999995E-2</v>
      </c>
      <c r="N11" s="78" t="s">
        <v>3538</v>
      </c>
      <c r="O11" s="78" t="s">
        <v>3569</v>
      </c>
      <c r="P11" s="93" t="s">
        <v>3539</v>
      </c>
      <c r="Q11" s="93" t="s">
        <v>3540</v>
      </c>
      <c r="R11" s="84">
        <v>15060</v>
      </c>
      <c r="S11" s="84">
        <v>50300</v>
      </c>
      <c r="T11" s="78" t="s">
        <v>3558</v>
      </c>
      <c r="U11" s="78"/>
      <c r="V11" s="78" t="s">
        <v>3558</v>
      </c>
      <c r="W11" s="93"/>
      <c r="X11" s="78" t="s">
        <v>3558</v>
      </c>
      <c r="Y11" s="79"/>
      <c r="Z11" s="78" t="s">
        <v>3558</v>
      </c>
      <c r="AA11" s="78"/>
      <c r="AB11" s="78"/>
      <c r="AC11" s="78"/>
      <c r="AD11" s="78" t="s">
        <v>3558</v>
      </c>
      <c r="AE11" s="78"/>
      <c r="AF11" s="78" t="s">
        <v>3558</v>
      </c>
      <c r="AG11" s="78"/>
      <c r="AH11" s="78" t="s">
        <v>3558</v>
      </c>
      <c r="AI11" s="78"/>
    </row>
    <row r="12" spans="1:213" s="141" customFormat="1" ht="16.5">
      <c r="A12" s="78" t="s">
        <v>3306</v>
      </c>
      <c r="B12" s="78" t="s">
        <v>3346</v>
      </c>
      <c r="C12" s="79">
        <v>6299</v>
      </c>
      <c r="D12" s="79">
        <v>1001</v>
      </c>
      <c r="E12" s="84">
        <v>6299</v>
      </c>
      <c r="F12" s="84">
        <v>1002</v>
      </c>
      <c r="G12" s="118" t="s">
        <v>3162</v>
      </c>
      <c r="H12" s="118" t="s">
        <v>2729</v>
      </c>
      <c r="I12" s="84" t="s">
        <v>3129</v>
      </c>
      <c r="J12" s="84" t="s">
        <v>3163</v>
      </c>
      <c r="K12" s="78" t="s">
        <v>2954</v>
      </c>
      <c r="L12" s="78" t="s">
        <v>3345</v>
      </c>
      <c r="M12" s="119">
        <v>8.7999999999999995E-2</v>
      </c>
      <c r="N12" s="78" t="s">
        <v>3337</v>
      </c>
      <c r="O12" s="78" t="s">
        <v>3353</v>
      </c>
      <c r="P12" s="78" t="s">
        <v>3338</v>
      </c>
      <c r="Q12" s="93" t="s">
        <v>3339</v>
      </c>
      <c r="R12" s="93">
        <v>18648</v>
      </c>
      <c r="S12" s="79">
        <v>50300</v>
      </c>
      <c r="T12" s="78" t="s">
        <v>3361</v>
      </c>
      <c r="U12" s="78"/>
      <c r="V12" s="78" t="s">
        <v>64</v>
      </c>
      <c r="W12" s="78"/>
      <c r="X12" s="78" t="s">
        <v>3361</v>
      </c>
      <c r="Y12" s="78"/>
      <c r="Z12" s="78" t="s">
        <v>3361</v>
      </c>
      <c r="AA12" s="78"/>
      <c r="AB12" s="78"/>
      <c r="AC12" s="78"/>
      <c r="AD12" s="78" t="s">
        <v>3361</v>
      </c>
      <c r="AE12" s="78"/>
      <c r="AF12" s="78" t="s">
        <v>3361</v>
      </c>
      <c r="AG12" s="78"/>
      <c r="AH12" s="78" t="s">
        <v>3361</v>
      </c>
      <c r="AI12" s="78"/>
      <c r="AJ12" s="74"/>
      <c r="AK12" s="7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4"/>
      <c r="BR12" s="104"/>
      <c r="BS12" s="104"/>
      <c r="BT12" s="104"/>
      <c r="BU12" s="104"/>
      <c r="BV12" s="104"/>
      <c r="BW12" s="104"/>
      <c r="BX12" s="104"/>
      <c r="BY12" s="104"/>
      <c r="BZ12" s="104"/>
      <c r="CA12" s="104"/>
      <c r="CB12" s="104"/>
      <c r="CC12" s="104"/>
      <c r="CD12" s="104"/>
      <c r="CE12" s="104"/>
      <c r="CF12" s="104"/>
      <c r="CG12" s="104"/>
      <c r="CH12" s="104"/>
      <c r="CI12" s="104"/>
      <c r="CJ12" s="104"/>
      <c r="CK12" s="104"/>
      <c r="CL12" s="104"/>
      <c r="CM12" s="104"/>
      <c r="CN12" s="104"/>
      <c r="CO12" s="104"/>
      <c r="CP12" s="104"/>
      <c r="CQ12" s="104"/>
      <c r="CR12" s="104"/>
      <c r="CS12" s="104"/>
      <c r="CT12" s="104"/>
      <c r="CU12" s="104"/>
      <c r="CV12" s="104"/>
      <c r="CW12" s="104"/>
      <c r="CX12" s="104"/>
      <c r="CY12" s="104"/>
      <c r="CZ12" s="104"/>
      <c r="DA12" s="104"/>
      <c r="DB12" s="104"/>
      <c r="DC12" s="104"/>
      <c r="DD12" s="104"/>
      <c r="DE12" s="104"/>
      <c r="DF12" s="104"/>
      <c r="DG12" s="104"/>
      <c r="DH12" s="104"/>
      <c r="DI12" s="104"/>
      <c r="DJ12" s="104"/>
      <c r="DK12" s="104"/>
      <c r="DL12" s="104"/>
      <c r="DM12" s="104"/>
      <c r="DN12" s="104"/>
      <c r="DO12" s="104"/>
      <c r="DP12" s="104"/>
      <c r="DQ12" s="104"/>
      <c r="DR12" s="104"/>
      <c r="DS12" s="104"/>
      <c r="DT12" s="104"/>
      <c r="DU12" s="104"/>
      <c r="DV12" s="104"/>
      <c r="DW12" s="104"/>
      <c r="DX12" s="104"/>
      <c r="DY12" s="104"/>
      <c r="DZ12" s="104"/>
      <c r="EA12" s="104"/>
      <c r="EB12" s="104"/>
      <c r="EC12" s="104"/>
      <c r="ED12" s="104"/>
      <c r="EE12" s="104"/>
      <c r="EF12" s="104"/>
      <c r="EG12" s="104"/>
      <c r="EH12" s="104"/>
      <c r="EI12" s="104"/>
      <c r="EJ12" s="104"/>
      <c r="EK12" s="104"/>
      <c r="EL12" s="104"/>
      <c r="EM12" s="104"/>
      <c r="EN12" s="104"/>
      <c r="EO12" s="104"/>
      <c r="EP12" s="104"/>
      <c r="EQ12" s="104"/>
      <c r="ER12" s="104"/>
      <c r="ES12" s="104"/>
      <c r="ET12" s="104"/>
      <c r="EU12" s="104"/>
      <c r="EV12" s="104"/>
      <c r="EW12" s="104"/>
      <c r="EX12" s="104"/>
      <c r="EY12" s="104"/>
      <c r="EZ12" s="104"/>
      <c r="FA12" s="104"/>
      <c r="FB12" s="104"/>
      <c r="FC12" s="104"/>
      <c r="FD12" s="104"/>
      <c r="FE12" s="104"/>
      <c r="FF12" s="104"/>
      <c r="FG12" s="104"/>
      <c r="FH12" s="104"/>
      <c r="FI12" s="104"/>
      <c r="FJ12" s="104"/>
      <c r="FK12" s="104"/>
      <c r="FL12" s="104"/>
      <c r="FM12" s="104"/>
      <c r="FN12" s="104"/>
      <c r="FO12" s="104"/>
      <c r="FP12" s="104"/>
      <c r="FQ12" s="104"/>
      <c r="FR12" s="104"/>
      <c r="FS12" s="104"/>
      <c r="FT12" s="104"/>
      <c r="FU12" s="104"/>
      <c r="FV12" s="104"/>
      <c r="FW12" s="104"/>
      <c r="FX12" s="104"/>
      <c r="FY12" s="104"/>
      <c r="FZ12" s="104"/>
      <c r="GA12" s="104"/>
      <c r="GB12" s="104"/>
      <c r="GC12" s="104"/>
      <c r="GD12" s="104"/>
      <c r="GE12" s="104"/>
      <c r="GF12" s="104"/>
      <c r="GG12" s="104"/>
      <c r="GH12" s="104"/>
      <c r="GI12" s="104"/>
      <c r="GJ12" s="104"/>
      <c r="GK12" s="104"/>
      <c r="GL12" s="104"/>
      <c r="GM12" s="104"/>
      <c r="GN12" s="104"/>
      <c r="GO12" s="104"/>
      <c r="GP12" s="104"/>
      <c r="GQ12" s="104"/>
      <c r="GR12" s="104"/>
      <c r="GS12" s="104"/>
      <c r="GT12" s="104"/>
      <c r="GU12" s="104"/>
      <c r="GV12" s="104"/>
      <c r="GW12" s="104"/>
      <c r="GX12" s="104"/>
      <c r="GY12" s="104"/>
      <c r="GZ12" s="104"/>
      <c r="HA12" s="104"/>
      <c r="HB12" s="104"/>
      <c r="HC12" s="104"/>
      <c r="HD12" s="104"/>
      <c r="HE12" s="104"/>
    </row>
    <row r="13" spans="1:213" s="141" customFormat="1" ht="16.5">
      <c r="A13" s="22" t="s">
        <v>2771</v>
      </c>
      <c r="B13" s="22" t="s">
        <v>2772</v>
      </c>
      <c r="C13" s="22">
        <v>1154</v>
      </c>
      <c r="D13" s="22">
        <v>1001</v>
      </c>
      <c r="E13" s="22">
        <v>1154</v>
      </c>
      <c r="F13" s="84">
        <v>1002</v>
      </c>
      <c r="G13" s="48" t="s">
        <v>2729</v>
      </c>
      <c r="H13" s="49" t="s">
        <v>2729</v>
      </c>
      <c r="I13" s="22" t="s">
        <v>2730</v>
      </c>
      <c r="J13" s="22" t="s">
        <v>2731</v>
      </c>
      <c r="K13" s="24" t="s">
        <v>38</v>
      </c>
      <c r="L13" s="22" t="s">
        <v>203</v>
      </c>
      <c r="M13" s="28">
        <v>7.6999999999999999E-2</v>
      </c>
      <c r="N13" s="22" t="s">
        <v>2773</v>
      </c>
      <c r="O13" s="22" t="s">
        <v>2774</v>
      </c>
      <c r="P13" s="30" t="s">
        <v>2775</v>
      </c>
      <c r="Q13" s="30"/>
      <c r="R13" s="22">
        <v>15005</v>
      </c>
      <c r="S13" s="22">
        <v>10001</v>
      </c>
      <c r="T13" s="22" t="s">
        <v>3817</v>
      </c>
      <c r="U13" s="22"/>
      <c r="V13" s="22" t="s">
        <v>3817</v>
      </c>
      <c r="W13" s="22"/>
      <c r="X13" s="22" t="s">
        <v>124</v>
      </c>
      <c r="Y13" s="22"/>
      <c r="Z13" s="22" t="s">
        <v>124</v>
      </c>
      <c r="AA13" s="22"/>
      <c r="AB13" s="22" t="s">
        <v>124</v>
      </c>
      <c r="AC13" s="22"/>
      <c r="AD13" s="24"/>
      <c r="AE13" s="31" t="s">
        <v>124</v>
      </c>
      <c r="AF13" s="24"/>
      <c r="AG13" s="31" t="s">
        <v>124</v>
      </c>
      <c r="AH13" s="24"/>
      <c r="AI13" s="31" t="s">
        <v>124</v>
      </c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  <c r="BR13" s="104"/>
      <c r="BS13" s="104"/>
      <c r="BT13" s="104"/>
      <c r="BU13" s="104"/>
      <c r="BV13" s="104"/>
      <c r="BW13" s="104"/>
      <c r="BX13" s="104"/>
      <c r="BY13" s="104"/>
      <c r="BZ13" s="104"/>
      <c r="CA13" s="104"/>
      <c r="CB13" s="104"/>
      <c r="CC13" s="104"/>
      <c r="CD13" s="104"/>
      <c r="CE13" s="104"/>
      <c r="CF13" s="104"/>
      <c r="CG13" s="104"/>
      <c r="CH13" s="104"/>
      <c r="CI13" s="104"/>
      <c r="CJ13" s="104"/>
      <c r="CK13" s="104"/>
      <c r="CL13" s="104"/>
      <c r="CM13" s="104"/>
      <c r="CN13" s="104"/>
      <c r="CO13" s="104"/>
      <c r="CP13" s="104"/>
      <c r="CQ13" s="104"/>
      <c r="CR13" s="104"/>
      <c r="CS13" s="104"/>
      <c r="CT13" s="104"/>
      <c r="CU13" s="104"/>
      <c r="CV13" s="104"/>
      <c r="CW13" s="104"/>
      <c r="CX13" s="104"/>
      <c r="CY13" s="104"/>
      <c r="CZ13" s="104"/>
      <c r="DA13" s="104"/>
      <c r="DB13" s="104"/>
      <c r="DC13" s="104"/>
      <c r="DD13" s="104"/>
      <c r="DE13" s="104"/>
      <c r="DF13" s="104"/>
      <c r="DG13" s="104"/>
      <c r="DH13" s="104"/>
      <c r="DI13" s="104"/>
      <c r="DJ13" s="104"/>
      <c r="DK13" s="104"/>
      <c r="DL13" s="104"/>
      <c r="DM13" s="104"/>
      <c r="DN13" s="104"/>
      <c r="DO13" s="104"/>
      <c r="DP13" s="104"/>
      <c r="DQ13" s="104"/>
      <c r="DR13" s="104"/>
      <c r="DS13" s="104"/>
      <c r="DT13" s="104"/>
      <c r="DU13" s="104"/>
      <c r="DV13" s="104"/>
      <c r="DW13" s="104"/>
      <c r="DX13" s="104"/>
      <c r="DY13" s="104"/>
      <c r="DZ13" s="104"/>
      <c r="EA13" s="104"/>
      <c r="EB13" s="104"/>
      <c r="EC13" s="104"/>
      <c r="ED13" s="104"/>
      <c r="EE13" s="104"/>
      <c r="EF13" s="104"/>
      <c r="EG13" s="104"/>
      <c r="EH13" s="104"/>
      <c r="EI13" s="104"/>
      <c r="EJ13" s="104"/>
      <c r="EK13" s="104"/>
      <c r="EL13" s="104"/>
      <c r="EM13" s="104"/>
      <c r="EN13" s="104"/>
      <c r="EO13" s="104"/>
      <c r="EP13" s="104"/>
      <c r="EQ13" s="104"/>
      <c r="ER13" s="104"/>
      <c r="ES13" s="104"/>
      <c r="ET13" s="104"/>
      <c r="EU13" s="104"/>
      <c r="EV13" s="104"/>
      <c r="EW13" s="104"/>
      <c r="EX13" s="104"/>
      <c r="EY13" s="104"/>
      <c r="EZ13" s="104"/>
      <c r="FA13" s="104"/>
      <c r="FB13" s="104"/>
      <c r="FC13" s="104"/>
      <c r="FD13" s="104"/>
      <c r="FE13" s="104"/>
      <c r="FF13" s="104"/>
      <c r="FG13" s="104"/>
      <c r="FH13" s="104"/>
      <c r="FI13" s="104"/>
      <c r="FJ13" s="104"/>
      <c r="FK13" s="104"/>
      <c r="FL13" s="104"/>
      <c r="FM13" s="104"/>
      <c r="FN13" s="104"/>
      <c r="FO13" s="104"/>
      <c r="FP13" s="104"/>
      <c r="FQ13" s="104"/>
      <c r="FR13" s="104"/>
      <c r="FS13" s="104"/>
      <c r="FT13" s="104"/>
      <c r="FU13" s="104"/>
      <c r="FV13" s="104"/>
      <c r="FW13" s="104"/>
      <c r="FX13" s="104"/>
      <c r="FY13" s="104"/>
      <c r="FZ13" s="104"/>
      <c r="GA13" s="104"/>
      <c r="GB13" s="104"/>
      <c r="GC13" s="104"/>
      <c r="GD13" s="104"/>
      <c r="GE13" s="104"/>
      <c r="GF13" s="104"/>
      <c r="GG13" s="104"/>
      <c r="GH13" s="104"/>
      <c r="GI13" s="104"/>
      <c r="GJ13" s="104"/>
      <c r="GK13" s="104"/>
      <c r="GL13" s="104"/>
      <c r="GM13" s="104"/>
      <c r="GN13" s="104"/>
      <c r="GO13" s="104"/>
      <c r="GP13" s="104"/>
      <c r="GQ13" s="104"/>
      <c r="GR13" s="104"/>
      <c r="GS13" s="104"/>
      <c r="GT13" s="104"/>
      <c r="GU13" s="104"/>
      <c r="GV13" s="104"/>
      <c r="GW13" s="104"/>
      <c r="GX13" s="104"/>
      <c r="GY13" s="104"/>
      <c r="GZ13" s="104"/>
      <c r="HA13" s="104"/>
      <c r="HB13" s="104"/>
    </row>
    <row r="14" spans="1:213" s="46" customFormat="1" ht="17.45" customHeight="1">
      <c r="A14" s="22" t="s">
        <v>2780</v>
      </c>
      <c r="B14" s="22" t="s">
        <v>2781</v>
      </c>
      <c r="C14" s="22">
        <v>1093</v>
      </c>
      <c r="D14" s="22">
        <v>1001</v>
      </c>
      <c r="E14" s="22"/>
      <c r="F14" s="84"/>
      <c r="G14" s="48" t="s">
        <v>2729</v>
      </c>
      <c r="H14" s="48"/>
      <c r="I14" s="22" t="s">
        <v>2730</v>
      </c>
      <c r="J14" s="22" t="s">
        <v>2731</v>
      </c>
      <c r="K14" s="24" t="s">
        <v>38</v>
      </c>
      <c r="L14" s="22" t="s">
        <v>3785</v>
      </c>
      <c r="M14" s="28">
        <v>8.7999999999999995E-2</v>
      </c>
      <c r="N14" s="22" t="s">
        <v>2782</v>
      </c>
      <c r="O14" s="22" t="s">
        <v>2783</v>
      </c>
      <c r="P14" s="30" t="s">
        <v>2784</v>
      </c>
      <c r="Q14" s="30"/>
      <c r="R14" s="22">
        <v>17501</v>
      </c>
      <c r="S14" s="22">
        <v>10001</v>
      </c>
      <c r="T14" s="22" t="s">
        <v>3817</v>
      </c>
      <c r="U14" s="22"/>
      <c r="V14" s="22" t="s">
        <v>3817</v>
      </c>
      <c r="W14" s="24"/>
      <c r="X14" s="22" t="s">
        <v>124</v>
      </c>
      <c r="Y14" s="22"/>
      <c r="Z14" s="22" t="s">
        <v>124</v>
      </c>
      <c r="AA14" s="22"/>
      <c r="AB14" s="24" t="s">
        <v>124</v>
      </c>
      <c r="AC14" s="22"/>
      <c r="AD14" s="24"/>
      <c r="AE14" s="31"/>
      <c r="AF14" s="24"/>
      <c r="AG14" s="31"/>
      <c r="AH14" s="24"/>
      <c r="AI14" s="31"/>
    </row>
    <row r="15" spans="1:213" ht="17.45" customHeight="1">
      <c r="A15" s="120" t="s">
        <v>3481</v>
      </c>
      <c r="B15" s="120" t="s">
        <v>3482</v>
      </c>
      <c r="C15" s="121">
        <v>6746</v>
      </c>
      <c r="D15" s="121">
        <v>1001</v>
      </c>
      <c r="E15" s="121">
        <v>6746</v>
      </c>
      <c r="F15" s="120">
        <v>1002</v>
      </c>
      <c r="G15" s="122" t="s">
        <v>3162</v>
      </c>
      <c r="H15" s="122" t="s">
        <v>2729</v>
      </c>
      <c r="I15" s="123" t="s">
        <v>3129</v>
      </c>
      <c r="J15" s="123" t="s">
        <v>3163</v>
      </c>
      <c r="K15" s="120" t="s">
        <v>38</v>
      </c>
      <c r="L15" s="123" t="s">
        <v>68</v>
      </c>
      <c r="M15" s="124">
        <v>8.7999999999999995E-2</v>
      </c>
      <c r="N15" s="120" t="s">
        <v>3491</v>
      </c>
      <c r="O15" s="125" t="s">
        <v>3494</v>
      </c>
      <c r="P15" s="93" t="s">
        <v>3497</v>
      </c>
      <c r="Q15" s="93" t="s">
        <v>3498</v>
      </c>
      <c r="R15" s="126">
        <v>15056</v>
      </c>
      <c r="S15" s="123">
        <v>50300</v>
      </c>
      <c r="T15" s="120" t="s">
        <v>64</v>
      </c>
      <c r="U15" s="120"/>
      <c r="V15" s="120" t="s">
        <v>64</v>
      </c>
      <c r="W15" s="127"/>
      <c r="X15" s="120" t="s">
        <v>64</v>
      </c>
      <c r="Y15" s="121"/>
      <c r="Z15" s="120" t="s">
        <v>64</v>
      </c>
      <c r="AA15" s="120"/>
      <c r="AB15" s="158"/>
      <c r="AC15" s="125"/>
      <c r="AD15" s="120" t="s">
        <v>64</v>
      </c>
      <c r="AE15" s="120"/>
      <c r="AF15" s="120" t="s">
        <v>64</v>
      </c>
      <c r="AG15" s="120"/>
      <c r="AH15" s="120" t="s">
        <v>64</v>
      </c>
      <c r="AI15" s="120"/>
    </row>
    <row r="16" spans="1:213" ht="17.45" customHeight="1">
      <c r="A16" s="120" t="s">
        <v>3480</v>
      </c>
      <c r="B16" s="120" t="s">
        <v>3483</v>
      </c>
      <c r="C16" s="121">
        <v>6743</v>
      </c>
      <c r="D16" s="121">
        <v>1001</v>
      </c>
      <c r="E16" s="121">
        <v>6743</v>
      </c>
      <c r="F16" s="120">
        <v>1002</v>
      </c>
      <c r="G16" s="122" t="s">
        <v>3162</v>
      </c>
      <c r="H16" s="122" t="s">
        <v>2729</v>
      </c>
      <c r="I16" s="123" t="s">
        <v>3129</v>
      </c>
      <c r="J16" s="123" t="s">
        <v>3163</v>
      </c>
      <c r="K16" s="120" t="s">
        <v>38</v>
      </c>
      <c r="L16" s="120" t="s">
        <v>419</v>
      </c>
      <c r="M16" s="124">
        <v>8.1500000000000003E-2</v>
      </c>
      <c r="N16" s="120" t="s">
        <v>3490</v>
      </c>
      <c r="O16" s="125" t="s">
        <v>3492</v>
      </c>
      <c r="P16" s="93" t="s">
        <v>3495</v>
      </c>
      <c r="Q16" s="93" t="s">
        <v>3496</v>
      </c>
      <c r="R16" s="126">
        <v>18681</v>
      </c>
      <c r="S16" s="123">
        <v>50300</v>
      </c>
      <c r="T16" s="120" t="s">
        <v>64</v>
      </c>
      <c r="U16" s="120"/>
      <c r="V16" s="120" t="s">
        <v>64</v>
      </c>
      <c r="W16" s="127"/>
      <c r="X16" s="120" t="s">
        <v>64</v>
      </c>
      <c r="Y16" s="121"/>
      <c r="Z16" s="120" t="s">
        <v>64</v>
      </c>
      <c r="AA16" s="120"/>
      <c r="AB16" s="120"/>
      <c r="AC16" s="125"/>
      <c r="AD16" s="120" t="s">
        <v>64</v>
      </c>
      <c r="AE16" s="120"/>
      <c r="AF16" s="120" t="s">
        <v>64</v>
      </c>
      <c r="AG16" s="120"/>
      <c r="AH16" s="120" t="s">
        <v>64</v>
      </c>
      <c r="AI16" s="120"/>
    </row>
    <row r="17" spans="1:35" ht="17.45" customHeight="1">
      <c r="A17" s="120" t="s">
        <v>3437</v>
      </c>
      <c r="B17" s="120" t="s">
        <v>3431</v>
      </c>
      <c r="C17" s="121">
        <v>6431</v>
      </c>
      <c r="D17" s="121">
        <v>1001</v>
      </c>
      <c r="E17" s="121">
        <v>6431</v>
      </c>
      <c r="F17" s="123">
        <v>1002</v>
      </c>
      <c r="G17" s="122" t="s">
        <v>3162</v>
      </c>
      <c r="H17" s="122" t="s">
        <v>2729</v>
      </c>
      <c r="I17" s="123" t="s">
        <v>3129</v>
      </c>
      <c r="J17" s="123" t="s">
        <v>3163</v>
      </c>
      <c r="K17" s="120" t="s">
        <v>2954</v>
      </c>
      <c r="L17" s="120" t="s">
        <v>3056</v>
      </c>
      <c r="M17" s="124">
        <v>8.1500000000000003E-2</v>
      </c>
      <c r="N17" s="120" t="s">
        <v>3445</v>
      </c>
      <c r="O17" s="125" t="s">
        <v>3477</v>
      </c>
      <c r="P17" s="93" t="s">
        <v>3458</v>
      </c>
      <c r="Q17" s="93" t="s">
        <v>3459</v>
      </c>
      <c r="R17" s="155">
        <v>18670</v>
      </c>
      <c r="S17" s="121">
        <v>50300</v>
      </c>
      <c r="T17" s="120" t="s">
        <v>3020</v>
      </c>
      <c r="U17" s="120"/>
      <c r="V17" s="120" t="s">
        <v>3020</v>
      </c>
      <c r="W17" s="120"/>
      <c r="X17" s="120" t="s">
        <v>3020</v>
      </c>
      <c r="Y17" s="123"/>
      <c r="Z17" s="120" t="s">
        <v>3020</v>
      </c>
      <c r="AA17" s="123"/>
      <c r="AB17" s="120"/>
      <c r="AC17" s="156"/>
      <c r="AD17" s="120" t="s">
        <v>3020</v>
      </c>
      <c r="AE17" s="123"/>
      <c r="AF17" s="120" t="s">
        <v>3020</v>
      </c>
      <c r="AG17" s="123"/>
      <c r="AH17" s="120" t="s">
        <v>3020</v>
      </c>
      <c r="AI17" s="123"/>
    </row>
    <row r="18" spans="1:35" ht="17.45" customHeight="1">
      <c r="A18" s="120" t="s">
        <v>3184</v>
      </c>
      <c r="B18" s="120" t="s">
        <v>3218</v>
      </c>
      <c r="C18" s="120">
        <v>6215</v>
      </c>
      <c r="D18" s="120">
        <v>1001</v>
      </c>
      <c r="E18" s="120">
        <v>6215</v>
      </c>
      <c r="F18" s="120">
        <v>1002</v>
      </c>
      <c r="G18" s="147" t="str">
        <f>IF(C18&gt;0,"Yes","")</f>
        <v>Yes</v>
      </c>
      <c r="H18" s="147" t="str">
        <f>IF(E18&gt;0,"Yes","")</f>
        <v>Yes</v>
      </c>
      <c r="I18" s="123" t="s">
        <v>3129</v>
      </c>
      <c r="J18" s="123" t="s">
        <v>3163</v>
      </c>
      <c r="K18" s="120" t="s">
        <v>2954</v>
      </c>
      <c r="L18" s="123" t="s">
        <v>3056</v>
      </c>
      <c r="M18" s="124">
        <v>8.1500000000000003E-2</v>
      </c>
      <c r="N18" s="120" t="s">
        <v>3192</v>
      </c>
      <c r="O18" s="125" t="s">
        <v>3231</v>
      </c>
      <c r="P18" s="78" t="s">
        <v>3201</v>
      </c>
      <c r="Q18" s="78" t="s">
        <v>3202</v>
      </c>
      <c r="R18" s="126">
        <v>15051</v>
      </c>
      <c r="S18" s="123">
        <v>50300</v>
      </c>
      <c r="T18" s="120" t="s">
        <v>3020</v>
      </c>
      <c r="U18" s="120"/>
      <c r="V18" s="120" t="s">
        <v>3020</v>
      </c>
      <c r="W18" s="120"/>
      <c r="X18" s="120" t="s">
        <v>3020</v>
      </c>
      <c r="Y18" s="120"/>
      <c r="Z18" s="120" t="s">
        <v>3020</v>
      </c>
      <c r="AA18" s="120"/>
      <c r="AB18" s="120"/>
      <c r="AC18" s="125"/>
      <c r="AD18" s="120" t="s">
        <v>3020</v>
      </c>
      <c r="AE18" s="120"/>
      <c r="AF18" s="120" t="s">
        <v>3020</v>
      </c>
      <c r="AG18" s="120"/>
      <c r="AH18" s="120" t="s">
        <v>3020</v>
      </c>
      <c r="AI18" s="120"/>
    </row>
    <row r="19" spans="1:35" ht="17.45" customHeight="1">
      <c r="A19" s="9" t="s">
        <v>2796</v>
      </c>
      <c r="B19" s="9" t="s">
        <v>2797</v>
      </c>
      <c r="C19" s="9">
        <v>1391</v>
      </c>
      <c r="D19" s="9">
        <v>1001</v>
      </c>
      <c r="E19" s="9">
        <v>1391</v>
      </c>
      <c r="F19" s="120">
        <v>1002</v>
      </c>
      <c r="G19" s="49" t="s">
        <v>2729</v>
      </c>
      <c r="H19" s="49" t="s">
        <v>2729</v>
      </c>
      <c r="I19" s="9" t="s">
        <v>2730</v>
      </c>
      <c r="J19" s="9" t="s">
        <v>2731</v>
      </c>
      <c r="K19" s="8" t="s">
        <v>38</v>
      </c>
      <c r="L19" s="9" t="s">
        <v>375</v>
      </c>
      <c r="M19" s="50">
        <v>0.06</v>
      </c>
      <c r="N19" s="9" t="s">
        <v>2798</v>
      </c>
      <c r="O19" s="52" t="s">
        <v>2799</v>
      </c>
      <c r="P19" s="30" t="s">
        <v>2800</v>
      </c>
      <c r="Q19" s="30"/>
      <c r="R19" s="53">
        <v>15001</v>
      </c>
      <c r="S19" s="9">
        <v>10001</v>
      </c>
      <c r="T19" s="9" t="s">
        <v>3817</v>
      </c>
      <c r="U19" s="9"/>
      <c r="V19" s="9" t="s">
        <v>3817</v>
      </c>
      <c r="W19" s="9"/>
      <c r="X19" s="9" t="s">
        <v>124</v>
      </c>
      <c r="Y19" s="9"/>
      <c r="Z19" s="9" t="s">
        <v>124</v>
      </c>
      <c r="AA19" s="9"/>
      <c r="AB19" s="9" t="s">
        <v>124</v>
      </c>
      <c r="AC19" s="52"/>
      <c r="AD19" s="8"/>
      <c r="AE19" s="16" t="s">
        <v>124</v>
      </c>
      <c r="AF19" s="8"/>
      <c r="AG19" s="16" t="s">
        <v>124</v>
      </c>
      <c r="AH19" s="8"/>
      <c r="AI19" s="16" t="s">
        <v>124</v>
      </c>
    </row>
    <row r="20" spans="1:35" ht="17.45" customHeight="1">
      <c r="A20" s="120" t="s">
        <v>2742</v>
      </c>
      <c r="B20" s="120" t="s">
        <v>2743</v>
      </c>
      <c r="C20" s="121">
        <v>5383</v>
      </c>
      <c r="D20" s="121">
        <v>1001</v>
      </c>
      <c r="E20" s="121">
        <v>5383</v>
      </c>
      <c r="F20" s="120">
        <v>1002</v>
      </c>
      <c r="G20" s="122" t="s">
        <v>2729</v>
      </c>
      <c r="H20" s="122" t="s">
        <v>2729</v>
      </c>
      <c r="I20" s="123" t="s">
        <v>2730</v>
      </c>
      <c r="J20" s="123" t="s">
        <v>2731</v>
      </c>
      <c r="K20" s="120" t="s">
        <v>38</v>
      </c>
      <c r="L20" s="120" t="s">
        <v>419</v>
      </c>
      <c r="M20" s="124">
        <v>8.1600000000000006E-2</v>
      </c>
      <c r="N20" s="120" t="s">
        <v>2744</v>
      </c>
      <c r="O20" s="125" t="s">
        <v>2745</v>
      </c>
      <c r="P20" s="93" t="s">
        <v>2746</v>
      </c>
      <c r="Q20" s="93" t="s">
        <v>2747</v>
      </c>
      <c r="R20" s="126">
        <v>15041</v>
      </c>
      <c r="S20" s="123">
        <v>50300</v>
      </c>
      <c r="T20" s="120" t="s">
        <v>64</v>
      </c>
      <c r="U20" s="120"/>
      <c r="V20" s="120" t="s">
        <v>64</v>
      </c>
      <c r="W20" s="127"/>
      <c r="X20" s="120" t="s">
        <v>64</v>
      </c>
      <c r="Y20" s="121"/>
      <c r="Z20" s="120" t="s">
        <v>64</v>
      </c>
      <c r="AA20" s="120"/>
      <c r="AB20" s="120"/>
      <c r="AC20" s="125"/>
      <c r="AD20" s="120" t="s">
        <v>64</v>
      </c>
      <c r="AE20" s="120"/>
      <c r="AF20" s="120" t="s">
        <v>64</v>
      </c>
      <c r="AG20" s="120"/>
      <c r="AH20" s="120" t="s">
        <v>64</v>
      </c>
      <c r="AI20" s="120"/>
    </row>
    <row r="21" spans="1:35" ht="15.75" customHeight="1"/>
    <row r="22" spans="1:35" ht="15.75" customHeight="1"/>
    <row r="23" spans="1:35" ht="15.75" customHeight="1"/>
    <row r="24" spans="1:35" ht="15.75" customHeight="1"/>
    <row r="25" spans="1:35" ht="15.75" customHeight="1"/>
    <row r="26" spans="1:35" ht="15.75" customHeight="1"/>
    <row r="27" spans="1:35" ht="15.75" customHeight="1"/>
    <row r="28" spans="1:35" ht="15.75" customHeight="1"/>
    <row r="29" spans="1:35" ht="15.75" customHeight="1"/>
    <row r="30" spans="1:35" ht="15.75" customHeight="1"/>
    <row r="31" spans="1:35" ht="15.75" customHeight="1"/>
    <row r="32" spans="1:3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autoFilter ref="A1:AI20" xr:uid="{00000000-0009-0000-0000-000002000000}"/>
  <sortState xmlns:xlrd2="http://schemas.microsoft.com/office/spreadsheetml/2017/richdata2" ref="A4:AI20">
    <sortCondition ref="A4:A20"/>
  </sortState>
  <mergeCells count="27">
    <mergeCell ref="Z1:AA1"/>
    <mergeCell ref="AB1:AC1"/>
    <mergeCell ref="AD1:AE1"/>
    <mergeCell ref="AF1:AG1"/>
    <mergeCell ref="AH1:AI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T1:U1"/>
    <mergeCell ref="V1:W1"/>
    <mergeCell ref="X1:Y1"/>
    <mergeCell ref="K1:K2"/>
    <mergeCell ref="L1:L2"/>
    <mergeCell ref="M1:M2"/>
    <mergeCell ref="N1:N2"/>
    <mergeCell ref="O1:O2"/>
    <mergeCell ref="P1:P2"/>
    <mergeCell ref="Q1:Q2"/>
    <mergeCell ref="R1:R2"/>
    <mergeCell ref="S1:S2"/>
  </mergeCells>
  <phoneticPr fontId="2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S12"/>
  <sheetViews>
    <sheetView workbookViewId="0">
      <selection sqref="A1:A2"/>
    </sheetView>
  </sheetViews>
  <sheetFormatPr defaultColWidth="9" defaultRowHeight="15.75"/>
  <cols>
    <col min="1" max="2" width="42.5" customWidth="1"/>
    <col min="3" max="4" width="22.625" customWidth="1"/>
    <col min="5" max="7" width="20.625" customWidth="1"/>
    <col min="8" max="8" width="15.625" customWidth="1"/>
    <col min="9" max="9" width="15" customWidth="1"/>
    <col min="10" max="10" width="82.125" customWidth="1"/>
    <col min="11" max="18" width="11.625" customWidth="1"/>
    <col min="19" max="20" width="14.625" customWidth="1"/>
    <col min="21" max="26" width="11.625" customWidth="1"/>
  </cols>
  <sheetData>
    <row r="1" spans="1:201" s="32" customFormat="1" ht="35.1" customHeight="1">
      <c r="A1" s="170" t="s">
        <v>0</v>
      </c>
      <c r="B1" s="170" t="s">
        <v>2</v>
      </c>
      <c r="C1" s="170" t="s">
        <v>5</v>
      </c>
      <c r="D1" s="170" t="s">
        <v>6</v>
      </c>
      <c r="E1" s="170" t="s">
        <v>9</v>
      </c>
      <c r="F1" s="170" t="s">
        <v>10</v>
      </c>
      <c r="G1" s="170" t="s">
        <v>11</v>
      </c>
      <c r="H1" s="170" t="s">
        <v>13</v>
      </c>
      <c r="I1" s="170" t="s">
        <v>16</v>
      </c>
      <c r="J1" s="170" t="s">
        <v>18</v>
      </c>
      <c r="K1" s="173" t="s">
        <v>23</v>
      </c>
      <c r="L1" s="173"/>
      <c r="M1" s="173" t="s">
        <v>24</v>
      </c>
      <c r="N1" s="173"/>
      <c r="O1" s="173" t="s">
        <v>25</v>
      </c>
      <c r="P1" s="173"/>
      <c r="Q1" s="173" t="s">
        <v>26</v>
      </c>
      <c r="R1" s="173"/>
      <c r="S1" s="173" t="s">
        <v>27</v>
      </c>
      <c r="T1" s="173"/>
      <c r="U1" s="174" t="s">
        <v>28</v>
      </c>
      <c r="V1" s="175"/>
      <c r="W1" s="174" t="s">
        <v>29</v>
      </c>
      <c r="X1" s="175"/>
      <c r="Y1" s="174" t="s">
        <v>30</v>
      </c>
      <c r="Z1" s="175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</row>
    <row r="2" spans="1:201" s="32" customFormat="1" ht="16.5">
      <c r="A2" s="171"/>
      <c r="B2" s="171"/>
      <c r="C2" s="171"/>
      <c r="D2" s="171"/>
      <c r="E2" s="171"/>
      <c r="F2" s="171"/>
      <c r="G2" s="171"/>
      <c r="H2" s="171"/>
      <c r="I2" s="171"/>
      <c r="J2" s="171"/>
      <c r="K2" s="35" t="s">
        <v>33</v>
      </c>
      <c r="L2" s="35" t="s">
        <v>34</v>
      </c>
      <c r="M2" s="35" t="s">
        <v>33</v>
      </c>
      <c r="N2" s="35" t="s">
        <v>34</v>
      </c>
      <c r="O2" s="35" t="s">
        <v>33</v>
      </c>
      <c r="P2" s="35" t="s">
        <v>34</v>
      </c>
      <c r="Q2" s="35" t="s">
        <v>33</v>
      </c>
      <c r="R2" s="35" t="s">
        <v>34</v>
      </c>
      <c r="S2" s="35" t="s">
        <v>33</v>
      </c>
      <c r="T2" s="35" t="s">
        <v>34</v>
      </c>
      <c r="U2" s="40" t="s">
        <v>33</v>
      </c>
      <c r="V2" s="40" t="s">
        <v>34</v>
      </c>
      <c r="W2" s="40" t="s">
        <v>33</v>
      </c>
      <c r="X2" s="40" t="s">
        <v>34</v>
      </c>
      <c r="Y2" s="40" t="s">
        <v>33</v>
      </c>
      <c r="Z2" s="40" t="s">
        <v>34</v>
      </c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  <c r="CF2" s="43"/>
      <c r="CG2" s="43"/>
      <c r="CH2" s="43"/>
      <c r="CI2" s="43"/>
      <c r="CJ2" s="43"/>
      <c r="CK2" s="43"/>
      <c r="CL2" s="43"/>
      <c r="CM2" s="43"/>
      <c r="CN2" s="43"/>
      <c r="CO2" s="43"/>
      <c r="CP2" s="43"/>
      <c r="CQ2" s="43"/>
      <c r="CR2" s="43"/>
      <c r="CS2" s="43"/>
      <c r="CT2" s="43"/>
      <c r="CU2" s="43"/>
      <c r="CV2" s="43"/>
      <c r="CW2" s="43"/>
      <c r="CX2" s="43"/>
      <c r="CY2" s="43"/>
      <c r="CZ2" s="43"/>
      <c r="DA2" s="43"/>
      <c r="DB2" s="43"/>
      <c r="DC2" s="43"/>
      <c r="DD2" s="43"/>
      <c r="DE2" s="43"/>
      <c r="DF2" s="43"/>
      <c r="DG2" s="43"/>
      <c r="DH2" s="43"/>
      <c r="DI2" s="43"/>
      <c r="DJ2" s="43"/>
      <c r="DK2" s="43"/>
      <c r="DL2" s="43"/>
      <c r="DM2" s="43"/>
      <c r="DN2" s="43"/>
      <c r="DO2" s="43"/>
      <c r="DP2" s="43"/>
      <c r="DQ2" s="43"/>
      <c r="DR2" s="43"/>
      <c r="DS2" s="43"/>
      <c r="DT2" s="43"/>
      <c r="DU2" s="43"/>
      <c r="DV2" s="43"/>
      <c r="DW2" s="43"/>
      <c r="DX2" s="43"/>
      <c r="DY2" s="43"/>
      <c r="DZ2" s="43"/>
      <c r="EA2" s="43"/>
      <c r="EB2" s="43"/>
      <c r="EC2" s="43"/>
      <c r="ED2" s="43"/>
      <c r="EE2" s="43"/>
      <c r="EF2" s="43"/>
      <c r="EG2" s="43"/>
      <c r="EH2" s="43"/>
      <c r="EI2" s="43"/>
      <c r="EJ2" s="43"/>
      <c r="EK2" s="43"/>
      <c r="EL2" s="43"/>
      <c r="EM2" s="43"/>
      <c r="EN2" s="43"/>
      <c r="EO2" s="43"/>
      <c r="EP2" s="43"/>
      <c r="EQ2" s="43"/>
      <c r="ER2" s="43"/>
      <c r="ES2" s="43"/>
      <c r="ET2" s="43"/>
      <c r="EU2" s="43"/>
      <c r="EV2" s="43"/>
      <c r="EW2" s="43"/>
      <c r="EX2" s="43"/>
      <c r="EY2" s="43"/>
      <c r="EZ2" s="43"/>
      <c r="FA2" s="43"/>
      <c r="FB2" s="43"/>
      <c r="FC2" s="43"/>
      <c r="FD2" s="43"/>
      <c r="FE2" s="43"/>
      <c r="FF2" s="43"/>
      <c r="FG2" s="43"/>
      <c r="FH2" s="43"/>
      <c r="FI2" s="43"/>
      <c r="FJ2" s="43"/>
      <c r="FK2" s="43"/>
      <c r="FL2" s="43"/>
      <c r="FM2" s="43"/>
      <c r="FN2" s="43"/>
      <c r="FO2" s="43"/>
      <c r="FP2" s="43"/>
      <c r="FQ2" s="43"/>
      <c r="FR2" s="43"/>
      <c r="FS2" s="43"/>
      <c r="FT2" s="43"/>
      <c r="FU2" s="43"/>
      <c r="FV2" s="43"/>
      <c r="FW2" s="43"/>
      <c r="FX2" s="43"/>
      <c r="FY2" s="43"/>
      <c r="FZ2" s="43"/>
      <c r="GA2" s="43"/>
      <c r="GB2" s="43"/>
      <c r="GC2" s="43"/>
      <c r="GD2" s="43"/>
      <c r="GE2" s="43"/>
      <c r="GF2" s="43"/>
      <c r="GG2" s="43"/>
      <c r="GH2" s="43"/>
      <c r="GI2" s="43"/>
      <c r="GJ2" s="43"/>
      <c r="GK2" s="43"/>
      <c r="GL2" s="43"/>
      <c r="GM2" s="43"/>
      <c r="GN2" s="43"/>
      <c r="GO2" s="43"/>
      <c r="GP2" s="43"/>
      <c r="GQ2" s="43"/>
      <c r="GR2" s="43"/>
      <c r="GS2" s="43"/>
    </row>
    <row r="3" spans="1:201" s="199" customFormat="1" ht="16.5">
      <c r="A3" s="194" t="s">
        <v>2659</v>
      </c>
      <c r="B3" s="194" t="s">
        <v>2660</v>
      </c>
      <c r="C3" s="195">
        <v>2072</v>
      </c>
      <c r="D3" s="195">
        <v>5307</v>
      </c>
      <c r="E3" s="194" t="s">
        <v>37</v>
      </c>
      <c r="F3" s="194" t="s">
        <v>38</v>
      </c>
      <c r="G3" s="194" t="s">
        <v>68</v>
      </c>
      <c r="H3" s="196">
        <v>0.96040000000000003</v>
      </c>
      <c r="I3" s="197" t="s">
        <v>2729</v>
      </c>
      <c r="J3" s="194" t="s">
        <v>2661</v>
      </c>
      <c r="K3" s="194" t="s">
        <v>167</v>
      </c>
      <c r="L3" s="194"/>
      <c r="M3" s="194" t="s">
        <v>167</v>
      </c>
      <c r="N3" s="194"/>
      <c r="O3" s="194" t="s">
        <v>167</v>
      </c>
      <c r="P3" s="194"/>
      <c r="Q3" s="194" t="s">
        <v>167</v>
      </c>
      <c r="R3" s="194"/>
      <c r="S3" s="194"/>
      <c r="T3" s="194"/>
      <c r="U3" s="194" t="s">
        <v>167</v>
      </c>
      <c r="V3" s="194"/>
      <c r="W3" s="194"/>
      <c r="X3" s="194"/>
      <c r="Y3" s="194"/>
      <c r="Z3" s="194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  <c r="AL3" s="198"/>
      <c r="AM3" s="198"/>
      <c r="AN3" s="198"/>
      <c r="AO3" s="198"/>
      <c r="AP3" s="198"/>
      <c r="AQ3" s="198"/>
      <c r="AR3" s="198"/>
      <c r="AS3" s="198"/>
      <c r="AT3" s="198"/>
      <c r="AU3" s="198"/>
      <c r="AV3" s="198"/>
      <c r="AW3" s="198"/>
      <c r="AX3" s="198"/>
      <c r="AY3" s="198"/>
      <c r="AZ3" s="198"/>
      <c r="BA3" s="198"/>
      <c r="BB3" s="198"/>
      <c r="BC3" s="198"/>
      <c r="BD3" s="198"/>
      <c r="BE3" s="198"/>
      <c r="BF3" s="198"/>
      <c r="BG3" s="198"/>
      <c r="BH3" s="198"/>
      <c r="BI3" s="198"/>
      <c r="BJ3" s="198"/>
      <c r="BK3" s="198"/>
      <c r="BL3" s="198"/>
      <c r="BM3" s="198"/>
      <c r="BN3" s="198"/>
      <c r="BO3" s="198"/>
      <c r="BP3" s="198"/>
      <c r="BQ3" s="198"/>
      <c r="BR3" s="198"/>
      <c r="BS3" s="198"/>
      <c r="BT3" s="198"/>
      <c r="BU3" s="198"/>
      <c r="BV3" s="198"/>
      <c r="BW3" s="198"/>
      <c r="BX3" s="198"/>
      <c r="BY3" s="198"/>
      <c r="BZ3" s="198"/>
      <c r="CA3" s="198"/>
      <c r="CB3" s="198"/>
      <c r="CC3" s="198"/>
      <c r="CD3" s="198"/>
      <c r="CE3" s="198"/>
      <c r="CF3" s="198"/>
      <c r="CG3" s="198"/>
      <c r="CH3" s="198"/>
      <c r="CI3" s="198"/>
      <c r="CJ3" s="198"/>
      <c r="CK3" s="198"/>
      <c r="CL3" s="198"/>
      <c r="CM3" s="198"/>
      <c r="CN3" s="198"/>
      <c r="CO3" s="198"/>
      <c r="CP3" s="198"/>
      <c r="CQ3" s="198"/>
      <c r="CR3" s="198"/>
      <c r="CS3" s="198"/>
      <c r="CT3" s="198"/>
      <c r="CU3" s="198"/>
      <c r="CV3" s="198"/>
      <c r="CW3" s="198"/>
      <c r="CX3" s="198"/>
      <c r="CY3" s="198"/>
      <c r="CZ3" s="198"/>
      <c r="DA3" s="198"/>
      <c r="DB3" s="198"/>
      <c r="DC3" s="198"/>
      <c r="DD3" s="198"/>
      <c r="DE3" s="198"/>
      <c r="DF3" s="198"/>
      <c r="DG3" s="198"/>
      <c r="DH3" s="198"/>
      <c r="DI3" s="198"/>
      <c r="DJ3" s="198"/>
      <c r="DK3" s="198"/>
      <c r="DL3" s="198"/>
      <c r="DM3" s="198"/>
      <c r="DN3" s="198"/>
      <c r="DO3" s="198"/>
      <c r="DP3" s="198"/>
      <c r="DQ3" s="198"/>
      <c r="DR3" s="198"/>
      <c r="DS3" s="198"/>
      <c r="DT3" s="198"/>
      <c r="DU3" s="198"/>
      <c r="DV3" s="198"/>
      <c r="DW3" s="198"/>
      <c r="DX3" s="198"/>
      <c r="DY3" s="198"/>
      <c r="DZ3" s="198"/>
      <c r="EA3" s="198"/>
      <c r="EB3" s="198"/>
      <c r="EC3" s="198"/>
      <c r="ED3" s="198"/>
      <c r="EE3" s="198"/>
      <c r="EF3" s="198"/>
      <c r="EG3" s="198"/>
      <c r="EH3" s="198"/>
      <c r="EI3" s="198"/>
      <c r="EJ3" s="198"/>
      <c r="EK3" s="198"/>
      <c r="EL3" s="198"/>
      <c r="EM3" s="198"/>
      <c r="EN3" s="198"/>
      <c r="EO3" s="198"/>
      <c r="EP3" s="198"/>
      <c r="EQ3" s="198"/>
      <c r="ER3" s="198"/>
      <c r="ES3" s="198"/>
      <c r="ET3" s="198"/>
      <c r="EU3" s="198"/>
      <c r="EV3" s="198"/>
      <c r="EW3" s="198"/>
      <c r="EX3" s="198"/>
      <c r="EY3" s="198"/>
      <c r="EZ3" s="198"/>
      <c r="FA3" s="198"/>
      <c r="FB3" s="198"/>
      <c r="FC3" s="198"/>
      <c r="FD3" s="198"/>
      <c r="FE3" s="198"/>
      <c r="FF3" s="198"/>
      <c r="FG3" s="198"/>
      <c r="FH3" s="198"/>
      <c r="FI3" s="198"/>
      <c r="FJ3" s="198"/>
      <c r="FK3" s="198"/>
      <c r="FL3" s="198"/>
      <c r="FM3" s="198"/>
      <c r="FN3" s="198"/>
      <c r="FO3" s="198"/>
      <c r="FP3" s="198"/>
      <c r="FQ3" s="198"/>
      <c r="FR3" s="198"/>
      <c r="FS3" s="198"/>
      <c r="FT3" s="198"/>
      <c r="FU3" s="198"/>
      <c r="FV3" s="198"/>
      <c r="FW3" s="198"/>
      <c r="FX3" s="198"/>
      <c r="FY3" s="198"/>
      <c r="FZ3" s="198"/>
      <c r="GA3" s="198"/>
      <c r="GB3" s="198"/>
      <c r="GC3" s="198"/>
      <c r="GD3" s="198"/>
      <c r="GE3" s="198"/>
      <c r="GF3" s="198"/>
      <c r="GG3" s="198"/>
      <c r="GH3" s="198"/>
      <c r="GI3" s="198"/>
      <c r="GJ3" s="198"/>
      <c r="GK3" s="198"/>
      <c r="GL3" s="198"/>
      <c r="GM3" s="198"/>
      <c r="GN3" s="198"/>
      <c r="GO3" s="198"/>
      <c r="GP3" s="198"/>
      <c r="GQ3" s="198"/>
      <c r="GR3" s="198"/>
      <c r="GS3" s="198"/>
    </row>
    <row r="4" spans="1:201" s="199" customFormat="1" ht="16.5">
      <c r="A4" s="194" t="s">
        <v>2674</v>
      </c>
      <c r="B4" s="194" t="s">
        <v>2675</v>
      </c>
      <c r="C4" s="195">
        <v>5677</v>
      </c>
      <c r="D4" s="195">
        <v>5307</v>
      </c>
      <c r="E4" s="194" t="s">
        <v>37</v>
      </c>
      <c r="F4" s="194" t="s">
        <v>38</v>
      </c>
      <c r="G4" s="194" t="s">
        <v>75</v>
      </c>
      <c r="H4" s="196">
        <v>0.95979999999999999</v>
      </c>
      <c r="I4" s="197" t="s">
        <v>2729</v>
      </c>
      <c r="J4" s="194" t="s">
        <v>2676</v>
      </c>
      <c r="K4" s="194" t="s">
        <v>167</v>
      </c>
      <c r="L4" s="194"/>
      <c r="M4" s="194" t="s">
        <v>167</v>
      </c>
      <c r="N4" s="194"/>
      <c r="O4" s="194" t="s">
        <v>167</v>
      </c>
      <c r="P4" s="194"/>
      <c r="Q4" s="194" t="s">
        <v>167</v>
      </c>
      <c r="R4" s="194"/>
      <c r="S4" s="194"/>
      <c r="T4" s="194"/>
      <c r="U4" s="194" t="s">
        <v>167</v>
      </c>
      <c r="V4" s="194"/>
      <c r="W4" s="194"/>
      <c r="X4" s="194"/>
      <c r="Y4" s="194"/>
      <c r="Z4" s="194"/>
      <c r="AA4" s="198"/>
      <c r="AB4" s="198"/>
      <c r="AC4" s="198"/>
      <c r="AD4" s="198"/>
      <c r="AE4" s="198"/>
      <c r="AF4" s="198"/>
      <c r="AG4" s="198"/>
      <c r="AH4" s="198"/>
      <c r="AI4" s="198"/>
      <c r="AJ4" s="198"/>
      <c r="AK4" s="198"/>
      <c r="AL4" s="198"/>
      <c r="AM4" s="198"/>
      <c r="AN4" s="198"/>
      <c r="AO4" s="198"/>
      <c r="AP4" s="198"/>
      <c r="AQ4" s="198"/>
      <c r="AR4" s="198"/>
      <c r="AS4" s="198"/>
      <c r="AT4" s="198"/>
      <c r="AU4" s="198"/>
      <c r="AV4" s="198"/>
      <c r="AW4" s="198"/>
      <c r="AX4" s="198"/>
      <c r="AY4" s="198"/>
      <c r="AZ4" s="198"/>
      <c r="BA4" s="198"/>
      <c r="BB4" s="198"/>
      <c r="BC4" s="198"/>
      <c r="BD4" s="198"/>
      <c r="BE4" s="198"/>
      <c r="BF4" s="198"/>
      <c r="BG4" s="198"/>
      <c r="BH4" s="198"/>
      <c r="BI4" s="198"/>
      <c r="BJ4" s="198"/>
      <c r="BK4" s="198"/>
      <c r="BL4" s="198"/>
      <c r="BM4" s="198"/>
      <c r="BN4" s="198"/>
      <c r="BO4" s="198"/>
      <c r="BP4" s="198"/>
      <c r="BQ4" s="198"/>
      <c r="BR4" s="198"/>
      <c r="BS4" s="198"/>
      <c r="BT4" s="198"/>
      <c r="BU4" s="198"/>
      <c r="BV4" s="198"/>
      <c r="BW4" s="198"/>
      <c r="BX4" s="198"/>
      <c r="BY4" s="198"/>
      <c r="BZ4" s="198"/>
      <c r="CA4" s="198"/>
      <c r="CB4" s="198"/>
      <c r="CC4" s="198"/>
      <c r="CD4" s="198"/>
      <c r="CE4" s="198"/>
      <c r="CF4" s="198"/>
      <c r="CG4" s="198"/>
      <c r="CH4" s="198"/>
      <c r="CI4" s="198"/>
      <c r="CJ4" s="198"/>
      <c r="CK4" s="198"/>
      <c r="CL4" s="198"/>
      <c r="CM4" s="198"/>
      <c r="CN4" s="198"/>
      <c r="CO4" s="198"/>
      <c r="CP4" s="198"/>
      <c r="CQ4" s="198"/>
      <c r="CR4" s="198"/>
      <c r="CS4" s="198"/>
      <c r="CT4" s="198"/>
      <c r="CU4" s="198"/>
      <c r="CV4" s="198"/>
      <c r="CW4" s="198"/>
      <c r="CX4" s="198"/>
      <c r="CY4" s="198"/>
      <c r="CZ4" s="198"/>
      <c r="DA4" s="198"/>
      <c r="DB4" s="198"/>
      <c r="DC4" s="198"/>
      <c r="DD4" s="198"/>
      <c r="DE4" s="198"/>
      <c r="DF4" s="198"/>
      <c r="DG4" s="198"/>
      <c r="DH4" s="198"/>
      <c r="DI4" s="198"/>
      <c r="DJ4" s="198"/>
      <c r="DK4" s="198"/>
      <c r="DL4" s="198"/>
      <c r="DM4" s="198"/>
      <c r="DN4" s="198"/>
      <c r="DO4" s="198"/>
      <c r="DP4" s="198"/>
      <c r="DQ4" s="198"/>
      <c r="DR4" s="198"/>
      <c r="DS4" s="198"/>
      <c r="DT4" s="198"/>
      <c r="DU4" s="198"/>
      <c r="DV4" s="198"/>
      <c r="DW4" s="198"/>
      <c r="DX4" s="198"/>
      <c r="DY4" s="198"/>
      <c r="DZ4" s="198"/>
      <c r="EA4" s="198"/>
      <c r="EB4" s="198"/>
      <c r="EC4" s="198"/>
      <c r="ED4" s="198"/>
      <c r="EE4" s="198"/>
      <c r="EF4" s="198"/>
      <c r="EG4" s="198"/>
      <c r="EH4" s="198"/>
      <c r="EI4" s="198"/>
      <c r="EJ4" s="198"/>
      <c r="EK4" s="198"/>
      <c r="EL4" s="198"/>
      <c r="EM4" s="198"/>
      <c r="EN4" s="198"/>
      <c r="EO4" s="198"/>
      <c r="EP4" s="198"/>
      <c r="EQ4" s="198"/>
      <c r="ER4" s="198"/>
      <c r="ES4" s="198"/>
      <c r="ET4" s="198"/>
      <c r="EU4" s="198"/>
      <c r="EV4" s="198"/>
      <c r="EW4" s="198"/>
      <c r="EX4" s="198"/>
      <c r="EY4" s="198"/>
      <c r="EZ4" s="198"/>
      <c r="FA4" s="198"/>
      <c r="FB4" s="198"/>
      <c r="FC4" s="198"/>
      <c r="FD4" s="198"/>
      <c r="FE4" s="198"/>
      <c r="FF4" s="198"/>
      <c r="FG4" s="198"/>
      <c r="FH4" s="198"/>
      <c r="FI4" s="198"/>
      <c r="FJ4" s="198"/>
      <c r="FK4" s="198"/>
      <c r="FL4" s="198"/>
      <c r="FM4" s="198"/>
      <c r="FN4" s="198"/>
      <c r="FO4" s="198"/>
      <c r="FP4" s="198"/>
      <c r="FQ4" s="198"/>
      <c r="FR4" s="198"/>
      <c r="FS4" s="198"/>
      <c r="FT4" s="198"/>
      <c r="FU4" s="198"/>
      <c r="FV4" s="198"/>
      <c r="FW4" s="198"/>
      <c r="FX4" s="198"/>
      <c r="FY4" s="198"/>
      <c r="FZ4" s="198"/>
      <c r="GA4" s="198"/>
      <c r="GB4" s="198"/>
      <c r="GC4" s="198"/>
      <c r="GD4" s="198"/>
      <c r="GE4" s="198"/>
      <c r="GF4" s="198"/>
      <c r="GG4" s="198"/>
      <c r="GH4" s="198"/>
      <c r="GI4" s="198"/>
      <c r="GJ4" s="198"/>
      <c r="GK4" s="198"/>
      <c r="GL4" s="198"/>
      <c r="GM4" s="198"/>
      <c r="GN4" s="198"/>
      <c r="GO4" s="198"/>
      <c r="GP4" s="198"/>
      <c r="GQ4" s="198"/>
      <c r="GR4" s="198"/>
      <c r="GS4" s="198"/>
    </row>
    <row r="5" spans="1:201" s="199" customFormat="1" ht="16.5">
      <c r="A5" s="194" t="s">
        <v>2683</v>
      </c>
      <c r="B5" s="194" t="s">
        <v>2684</v>
      </c>
      <c r="C5" s="195">
        <v>5680</v>
      </c>
      <c r="D5" s="195">
        <v>5307</v>
      </c>
      <c r="E5" s="194" t="s">
        <v>37</v>
      </c>
      <c r="F5" s="194" t="s">
        <v>38</v>
      </c>
      <c r="G5" s="194" t="s">
        <v>481</v>
      </c>
      <c r="H5" s="196">
        <v>0.94120000000000004</v>
      </c>
      <c r="I5" s="197" t="s">
        <v>2729</v>
      </c>
      <c r="J5" s="194" t="s">
        <v>2685</v>
      </c>
      <c r="K5" s="194" t="s">
        <v>167</v>
      </c>
      <c r="L5" s="194"/>
      <c r="M5" s="194" t="s">
        <v>167</v>
      </c>
      <c r="N5" s="194"/>
      <c r="O5" s="194" t="s">
        <v>167</v>
      </c>
      <c r="P5" s="194"/>
      <c r="Q5" s="194" t="s">
        <v>167</v>
      </c>
      <c r="R5" s="194"/>
      <c r="S5" s="194"/>
      <c r="T5" s="194"/>
      <c r="U5" s="194" t="s">
        <v>167</v>
      </c>
      <c r="V5" s="194"/>
      <c r="W5" s="194"/>
      <c r="X5" s="194"/>
      <c r="Y5" s="194"/>
      <c r="Z5" s="194"/>
      <c r="AA5" s="198"/>
      <c r="AB5" s="198"/>
      <c r="AC5" s="198"/>
      <c r="AD5" s="198"/>
      <c r="AE5" s="198"/>
      <c r="AF5" s="198"/>
      <c r="AG5" s="198"/>
      <c r="AH5" s="198"/>
      <c r="AI5" s="198"/>
      <c r="AJ5" s="198"/>
      <c r="AK5" s="198"/>
      <c r="AL5" s="198"/>
      <c r="AM5" s="198"/>
      <c r="AN5" s="198"/>
      <c r="AO5" s="198"/>
      <c r="AP5" s="198"/>
      <c r="AQ5" s="198"/>
      <c r="AR5" s="198"/>
      <c r="AS5" s="198"/>
      <c r="AT5" s="198"/>
      <c r="AU5" s="198"/>
      <c r="AV5" s="198"/>
      <c r="AW5" s="198"/>
      <c r="AX5" s="198"/>
      <c r="AY5" s="198"/>
      <c r="AZ5" s="198"/>
      <c r="BA5" s="198"/>
      <c r="BB5" s="198"/>
      <c r="BC5" s="198"/>
      <c r="BD5" s="198"/>
      <c r="BE5" s="198"/>
      <c r="BF5" s="198"/>
      <c r="BG5" s="198"/>
      <c r="BH5" s="198"/>
      <c r="BI5" s="198"/>
      <c r="BJ5" s="198"/>
      <c r="BK5" s="198"/>
      <c r="BL5" s="198"/>
      <c r="BM5" s="198"/>
      <c r="BN5" s="198"/>
      <c r="BO5" s="198"/>
      <c r="BP5" s="198"/>
      <c r="BQ5" s="198"/>
      <c r="BR5" s="198"/>
      <c r="BS5" s="198"/>
      <c r="BT5" s="198"/>
      <c r="BU5" s="198"/>
      <c r="BV5" s="198"/>
      <c r="BW5" s="198"/>
      <c r="BX5" s="198"/>
      <c r="BY5" s="198"/>
      <c r="BZ5" s="198"/>
      <c r="CA5" s="198"/>
      <c r="CB5" s="198"/>
      <c r="CC5" s="198"/>
      <c r="CD5" s="198"/>
      <c r="CE5" s="198"/>
      <c r="CF5" s="198"/>
      <c r="CG5" s="198"/>
      <c r="CH5" s="198"/>
      <c r="CI5" s="198"/>
      <c r="CJ5" s="198"/>
      <c r="CK5" s="198"/>
      <c r="CL5" s="198"/>
      <c r="CM5" s="198"/>
      <c r="CN5" s="198"/>
      <c r="CO5" s="198"/>
      <c r="CP5" s="198"/>
      <c r="CQ5" s="198"/>
      <c r="CR5" s="198"/>
      <c r="CS5" s="198"/>
      <c r="CT5" s="198"/>
      <c r="CU5" s="198"/>
      <c r="CV5" s="198"/>
      <c r="CW5" s="198"/>
      <c r="CX5" s="198"/>
      <c r="CY5" s="198"/>
      <c r="CZ5" s="198"/>
      <c r="DA5" s="198"/>
      <c r="DB5" s="198"/>
      <c r="DC5" s="198"/>
      <c r="DD5" s="198"/>
      <c r="DE5" s="198"/>
      <c r="DF5" s="198"/>
      <c r="DG5" s="198"/>
      <c r="DH5" s="198"/>
      <c r="DI5" s="198"/>
      <c r="DJ5" s="198"/>
      <c r="DK5" s="198"/>
      <c r="DL5" s="198"/>
      <c r="DM5" s="198"/>
      <c r="DN5" s="198"/>
      <c r="DO5" s="198"/>
      <c r="DP5" s="198"/>
      <c r="DQ5" s="198"/>
      <c r="DR5" s="198"/>
      <c r="DS5" s="198"/>
      <c r="DT5" s="198"/>
      <c r="DU5" s="198"/>
      <c r="DV5" s="198"/>
      <c r="DW5" s="198"/>
      <c r="DX5" s="198"/>
      <c r="DY5" s="198"/>
      <c r="DZ5" s="198"/>
      <c r="EA5" s="198"/>
      <c r="EB5" s="198"/>
      <c r="EC5" s="198"/>
      <c r="ED5" s="198"/>
      <c r="EE5" s="198"/>
      <c r="EF5" s="198"/>
      <c r="EG5" s="198"/>
      <c r="EH5" s="198"/>
      <c r="EI5" s="198"/>
      <c r="EJ5" s="198"/>
      <c r="EK5" s="198"/>
      <c r="EL5" s="198"/>
      <c r="EM5" s="198"/>
      <c r="EN5" s="198"/>
      <c r="EO5" s="198"/>
      <c r="EP5" s="198"/>
      <c r="EQ5" s="198"/>
      <c r="ER5" s="198"/>
      <c r="ES5" s="198"/>
      <c r="ET5" s="198"/>
      <c r="EU5" s="198"/>
      <c r="EV5" s="198"/>
      <c r="EW5" s="198"/>
      <c r="EX5" s="198"/>
      <c r="EY5" s="198"/>
      <c r="EZ5" s="198"/>
      <c r="FA5" s="198"/>
      <c r="FB5" s="198"/>
      <c r="FC5" s="198"/>
      <c r="FD5" s="198"/>
      <c r="FE5" s="198"/>
      <c r="FF5" s="198"/>
      <c r="FG5" s="198"/>
      <c r="FH5" s="198"/>
      <c r="FI5" s="198"/>
      <c r="FJ5" s="198"/>
      <c r="FK5" s="198"/>
      <c r="FL5" s="198"/>
      <c r="FM5" s="198"/>
      <c r="FN5" s="198"/>
      <c r="FO5" s="198"/>
      <c r="FP5" s="198"/>
      <c r="FQ5" s="198"/>
      <c r="FR5" s="198"/>
      <c r="FS5" s="198"/>
      <c r="FT5" s="198"/>
      <c r="FU5" s="198"/>
      <c r="FV5" s="198"/>
      <c r="FW5" s="198"/>
      <c r="FX5" s="198"/>
      <c r="FY5" s="198"/>
      <c r="FZ5" s="198"/>
      <c r="GA5" s="198"/>
      <c r="GB5" s="198"/>
      <c r="GC5" s="198"/>
      <c r="GD5" s="198"/>
      <c r="GE5" s="198"/>
      <c r="GF5" s="198"/>
      <c r="GG5" s="198"/>
      <c r="GH5" s="198"/>
      <c r="GI5" s="198"/>
      <c r="GJ5" s="198"/>
      <c r="GK5" s="198"/>
      <c r="GL5" s="198"/>
      <c r="GM5" s="198"/>
      <c r="GN5" s="198"/>
      <c r="GO5" s="198"/>
      <c r="GP5" s="198"/>
      <c r="GQ5" s="198"/>
      <c r="GR5" s="198"/>
      <c r="GS5" s="198"/>
    </row>
    <row r="6" spans="1:201" s="199" customFormat="1" ht="16.5">
      <c r="A6" s="194" t="s">
        <v>2692</v>
      </c>
      <c r="B6" s="194" t="s">
        <v>2693</v>
      </c>
      <c r="C6" s="195">
        <v>5683</v>
      </c>
      <c r="D6" s="195">
        <v>5307</v>
      </c>
      <c r="E6" s="194" t="s">
        <v>37</v>
      </c>
      <c r="F6" s="194" t="s">
        <v>38</v>
      </c>
      <c r="G6" s="194" t="s">
        <v>68</v>
      </c>
      <c r="H6" s="196">
        <v>0.96040000000000003</v>
      </c>
      <c r="I6" s="197" t="s">
        <v>2729</v>
      </c>
      <c r="J6" s="194" t="s">
        <v>2694</v>
      </c>
      <c r="K6" s="194" t="s">
        <v>167</v>
      </c>
      <c r="L6" s="194"/>
      <c r="M6" s="194" t="s">
        <v>167</v>
      </c>
      <c r="N6" s="194"/>
      <c r="O6" s="194" t="s">
        <v>167</v>
      </c>
      <c r="P6" s="194"/>
      <c r="Q6" s="194" t="s">
        <v>167</v>
      </c>
      <c r="R6" s="194"/>
      <c r="S6" s="194"/>
      <c r="T6" s="194"/>
      <c r="U6" s="194" t="s">
        <v>167</v>
      </c>
      <c r="V6" s="194"/>
      <c r="W6" s="194"/>
      <c r="X6" s="194"/>
      <c r="Y6" s="194"/>
      <c r="Z6" s="194"/>
      <c r="AA6" s="198"/>
      <c r="AB6" s="198"/>
      <c r="AC6" s="198"/>
      <c r="AD6" s="198"/>
      <c r="AE6" s="198"/>
      <c r="AF6" s="198"/>
      <c r="AG6" s="198"/>
      <c r="AH6" s="198"/>
      <c r="AI6" s="198"/>
      <c r="AJ6" s="198"/>
      <c r="AK6" s="198"/>
      <c r="AL6" s="198"/>
      <c r="AM6" s="198"/>
      <c r="AN6" s="198"/>
      <c r="AO6" s="198"/>
      <c r="AP6" s="198"/>
      <c r="AQ6" s="198"/>
      <c r="AR6" s="198"/>
      <c r="AS6" s="198"/>
      <c r="AT6" s="198"/>
      <c r="AU6" s="198"/>
      <c r="AV6" s="198"/>
      <c r="AW6" s="198"/>
      <c r="AX6" s="198"/>
      <c r="AY6" s="198"/>
      <c r="AZ6" s="198"/>
      <c r="BA6" s="198"/>
      <c r="BB6" s="198"/>
      <c r="BC6" s="198"/>
      <c r="BD6" s="198"/>
      <c r="BE6" s="198"/>
      <c r="BF6" s="198"/>
      <c r="BG6" s="198"/>
      <c r="BH6" s="198"/>
      <c r="BI6" s="198"/>
      <c r="BJ6" s="198"/>
      <c r="BK6" s="198"/>
      <c r="BL6" s="198"/>
      <c r="BM6" s="198"/>
      <c r="BN6" s="198"/>
      <c r="BO6" s="198"/>
      <c r="BP6" s="198"/>
      <c r="BQ6" s="198"/>
      <c r="BR6" s="198"/>
      <c r="BS6" s="198"/>
      <c r="BT6" s="198"/>
      <c r="BU6" s="198"/>
      <c r="BV6" s="198"/>
      <c r="BW6" s="198"/>
      <c r="BX6" s="198"/>
      <c r="BY6" s="198"/>
      <c r="BZ6" s="198"/>
      <c r="CA6" s="198"/>
      <c r="CB6" s="198"/>
      <c r="CC6" s="198"/>
      <c r="CD6" s="198"/>
      <c r="CE6" s="198"/>
      <c r="CF6" s="198"/>
      <c r="CG6" s="198"/>
      <c r="CH6" s="198"/>
      <c r="CI6" s="198"/>
      <c r="CJ6" s="198"/>
      <c r="CK6" s="198"/>
      <c r="CL6" s="198"/>
      <c r="CM6" s="198"/>
      <c r="CN6" s="198"/>
      <c r="CO6" s="198"/>
      <c r="CP6" s="198"/>
      <c r="CQ6" s="198"/>
      <c r="CR6" s="198"/>
      <c r="CS6" s="198"/>
      <c r="CT6" s="198"/>
      <c r="CU6" s="198"/>
      <c r="CV6" s="198"/>
      <c r="CW6" s="198"/>
      <c r="CX6" s="198"/>
      <c r="CY6" s="198"/>
      <c r="CZ6" s="198"/>
      <c r="DA6" s="198"/>
      <c r="DB6" s="198"/>
      <c r="DC6" s="198"/>
      <c r="DD6" s="198"/>
      <c r="DE6" s="198"/>
      <c r="DF6" s="198"/>
      <c r="DG6" s="198"/>
      <c r="DH6" s="198"/>
      <c r="DI6" s="198"/>
      <c r="DJ6" s="198"/>
      <c r="DK6" s="198"/>
      <c r="DL6" s="198"/>
      <c r="DM6" s="198"/>
      <c r="DN6" s="198"/>
      <c r="DO6" s="198"/>
      <c r="DP6" s="198"/>
      <c r="DQ6" s="198"/>
      <c r="DR6" s="198"/>
      <c r="DS6" s="198"/>
      <c r="DT6" s="198"/>
      <c r="DU6" s="198"/>
      <c r="DV6" s="198"/>
      <c r="DW6" s="198"/>
      <c r="DX6" s="198"/>
      <c r="DY6" s="198"/>
      <c r="DZ6" s="198"/>
      <c r="EA6" s="198"/>
      <c r="EB6" s="198"/>
      <c r="EC6" s="198"/>
      <c r="ED6" s="198"/>
      <c r="EE6" s="198"/>
      <c r="EF6" s="198"/>
      <c r="EG6" s="198"/>
      <c r="EH6" s="198"/>
      <c r="EI6" s="198"/>
      <c r="EJ6" s="198"/>
      <c r="EK6" s="198"/>
      <c r="EL6" s="198"/>
      <c r="EM6" s="198"/>
      <c r="EN6" s="198"/>
      <c r="EO6" s="198"/>
      <c r="EP6" s="198"/>
      <c r="EQ6" s="198"/>
      <c r="ER6" s="198"/>
      <c r="ES6" s="198"/>
      <c r="ET6" s="198"/>
      <c r="EU6" s="198"/>
      <c r="EV6" s="198"/>
      <c r="EW6" s="198"/>
      <c r="EX6" s="198"/>
      <c r="EY6" s="198"/>
      <c r="EZ6" s="198"/>
      <c r="FA6" s="198"/>
      <c r="FB6" s="198"/>
      <c r="FC6" s="198"/>
      <c r="FD6" s="198"/>
      <c r="FE6" s="198"/>
      <c r="FF6" s="198"/>
      <c r="FG6" s="198"/>
      <c r="FH6" s="198"/>
      <c r="FI6" s="198"/>
      <c r="FJ6" s="198"/>
      <c r="FK6" s="198"/>
      <c r="FL6" s="198"/>
      <c r="FM6" s="198"/>
      <c r="FN6" s="198"/>
      <c r="FO6" s="198"/>
      <c r="FP6" s="198"/>
      <c r="FQ6" s="198"/>
      <c r="FR6" s="198"/>
      <c r="FS6" s="198"/>
      <c r="FT6" s="198"/>
      <c r="FU6" s="198"/>
      <c r="FV6" s="198"/>
      <c r="FW6" s="198"/>
      <c r="FX6" s="198"/>
      <c r="FY6" s="198"/>
      <c r="FZ6" s="198"/>
      <c r="GA6" s="198"/>
      <c r="GB6" s="198"/>
      <c r="GC6" s="198"/>
      <c r="GD6" s="198"/>
      <c r="GE6" s="198"/>
      <c r="GF6" s="198"/>
      <c r="GG6" s="198"/>
      <c r="GH6" s="198"/>
      <c r="GI6" s="198"/>
      <c r="GJ6" s="198"/>
      <c r="GK6" s="198"/>
      <c r="GL6" s="198"/>
      <c r="GM6" s="198"/>
      <c r="GN6" s="198"/>
      <c r="GO6" s="198"/>
      <c r="GP6" s="198"/>
      <c r="GQ6" s="198"/>
      <c r="GR6" s="198"/>
      <c r="GS6" s="198"/>
    </row>
    <row r="7" spans="1:201" s="199" customFormat="1" ht="16.5">
      <c r="A7" s="194" t="s">
        <v>3937</v>
      </c>
      <c r="B7" s="194" t="s">
        <v>2695</v>
      </c>
      <c r="C7" s="195">
        <v>5684</v>
      </c>
      <c r="D7" s="195">
        <v>5307</v>
      </c>
      <c r="E7" s="194" t="s">
        <v>37</v>
      </c>
      <c r="F7" s="194" t="s">
        <v>38</v>
      </c>
      <c r="G7" s="194" t="s">
        <v>481</v>
      </c>
      <c r="H7" s="196">
        <v>0.94120000000000004</v>
      </c>
      <c r="I7" s="197" t="s">
        <v>2729</v>
      </c>
      <c r="J7" s="194" t="s">
        <v>2696</v>
      </c>
      <c r="K7" s="194" t="s">
        <v>167</v>
      </c>
      <c r="L7" s="194"/>
      <c r="M7" s="194" t="s">
        <v>167</v>
      </c>
      <c r="N7" s="194"/>
      <c r="O7" s="194" t="s">
        <v>167</v>
      </c>
      <c r="P7" s="194"/>
      <c r="Q7" s="194" t="s">
        <v>167</v>
      </c>
      <c r="R7" s="194"/>
      <c r="S7" s="194"/>
      <c r="T7" s="194"/>
      <c r="U7" s="194" t="s">
        <v>167</v>
      </c>
      <c r="V7" s="194"/>
      <c r="W7" s="194"/>
      <c r="X7" s="194"/>
      <c r="Y7" s="194"/>
      <c r="Z7" s="194"/>
      <c r="AA7" s="198"/>
      <c r="AB7" s="198"/>
      <c r="AC7" s="198"/>
      <c r="AD7" s="198"/>
      <c r="AE7" s="198"/>
      <c r="AF7" s="198"/>
      <c r="AG7" s="198"/>
      <c r="AH7" s="198"/>
      <c r="AI7" s="198"/>
      <c r="AJ7" s="198"/>
      <c r="AK7" s="198"/>
      <c r="AL7" s="198"/>
      <c r="AM7" s="198"/>
      <c r="AN7" s="198"/>
      <c r="AO7" s="198"/>
      <c r="AP7" s="198"/>
      <c r="AQ7" s="198"/>
      <c r="AR7" s="198"/>
      <c r="AS7" s="198"/>
      <c r="AT7" s="198"/>
      <c r="AU7" s="198"/>
      <c r="AV7" s="198"/>
      <c r="AW7" s="198"/>
      <c r="AX7" s="198"/>
      <c r="AY7" s="198"/>
      <c r="AZ7" s="198"/>
      <c r="BA7" s="198"/>
      <c r="BB7" s="198"/>
      <c r="BC7" s="198"/>
      <c r="BD7" s="198"/>
      <c r="BE7" s="198"/>
      <c r="BF7" s="198"/>
      <c r="BG7" s="198"/>
      <c r="BH7" s="198"/>
      <c r="BI7" s="198"/>
      <c r="BJ7" s="198"/>
      <c r="BK7" s="198"/>
      <c r="BL7" s="198"/>
      <c r="BM7" s="198"/>
      <c r="BN7" s="198"/>
      <c r="BO7" s="198"/>
      <c r="BP7" s="198"/>
      <c r="BQ7" s="198"/>
      <c r="BR7" s="198"/>
      <c r="BS7" s="198"/>
      <c r="BT7" s="198"/>
      <c r="BU7" s="198"/>
      <c r="BV7" s="198"/>
      <c r="BW7" s="198"/>
      <c r="BX7" s="198"/>
      <c r="BY7" s="198"/>
      <c r="BZ7" s="198"/>
      <c r="CA7" s="198"/>
      <c r="CB7" s="198"/>
      <c r="CC7" s="198"/>
      <c r="CD7" s="198"/>
      <c r="CE7" s="198"/>
      <c r="CF7" s="198"/>
      <c r="CG7" s="198"/>
      <c r="CH7" s="198"/>
      <c r="CI7" s="198"/>
      <c r="CJ7" s="198"/>
      <c r="CK7" s="198"/>
      <c r="CL7" s="198"/>
      <c r="CM7" s="198"/>
      <c r="CN7" s="198"/>
      <c r="CO7" s="198"/>
      <c r="CP7" s="198"/>
      <c r="CQ7" s="198"/>
      <c r="CR7" s="198"/>
      <c r="CS7" s="198"/>
      <c r="CT7" s="198"/>
      <c r="CU7" s="198"/>
      <c r="CV7" s="198"/>
      <c r="CW7" s="198"/>
      <c r="CX7" s="198"/>
      <c r="CY7" s="198"/>
      <c r="CZ7" s="198"/>
      <c r="DA7" s="198"/>
      <c r="DB7" s="198"/>
      <c r="DC7" s="198"/>
      <c r="DD7" s="198"/>
      <c r="DE7" s="198"/>
      <c r="DF7" s="198"/>
      <c r="DG7" s="198"/>
      <c r="DH7" s="198"/>
      <c r="DI7" s="198"/>
      <c r="DJ7" s="198"/>
      <c r="DK7" s="198"/>
      <c r="DL7" s="198"/>
      <c r="DM7" s="198"/>
      <c r="DN7" s="198"/>
      <c r="DO7" s="198"/>
      <c r="DP7" s="198"/>
      <c r="DQ7" s="198"/>
      <c r="DR7" s="198"/>
      <c r="DS7" s="198"/>
      <c r="DT7" s="198"/>
      <c r="DU7" s="198"/>
      <c r="DV7" s="198"/>
      <c r="DW7" s="198"/>
      <c r="DX7" s="198"/>
      <c r="DY7" s="198"/>
      <c r="DZ7" s="198"/>
      <c r="EA7" s="198"/>
      <c r="EB7" s="198"/>
      <c r="EC7" s="198"/>
      <c r="ED7" s="198"/>
      <c r="EE7" s="198"/>
      <c r="EF7" s="198"/>
      <c r="EG7" s="198"/>
      <c r="EH7" s="198"/>
      <c r="EI7" s="198"/>
      <c r="EJ7" s="198"/>
      <c r="EK7" s="198"/>
      <c r="EL7" s="198"/>
      <c r="EM7" s="198"/>
      <c r="EN7" s="198"/>
      <c r="EO7" s="198"/>
      <c r="EP7" s="198"/>
      <c r="EQ7" s="198"/>
      <c r="ER7" s="198"/>
      <c r="ES7" s="198"/>
      <c r="ET7" s="198"/>
      <c r="EU7" s="198"/>
      <c r="EV7" s="198"/>
      <c r="EW7" s="198"/>
      <c r="EX7" s="198"/>
      <c r="EY7" s="198"/>
      <c r="EZ7" s="198"/>
      <c r="FA7" s="198"/>
      <c r="FB7" s="198"/>
      <c r="FC7" s="198"/>
      <c r="FD7" s="198"/>
      <c r="FE7" s="198"/>
      <c r="FF7" s="198"/>
      <c r="FG7" s="198"/>
      <c r="FH7" s="198"/>
      <c r="FI7" s="198"/>
      <c r="FJ7" s="198"/>
      <c r="FK7" s="198"/>
      <c r="FL7" s="198"/>
      <c r="FM7" s="198"/>
      <c r="FN7" s="198"/>
      <c r="FO7" s="198"/>
      <c r="FP7" s="198"/>
      <c r="FQ7" s="198"/>
      <c r="FR7" s="198"/>
      <c r="FS7" s="198"/>
      <c r="FT7" s="198"/>
      <c r="FU7" s="198"/>
      <c r="FV7" s="198"/>
      <c r="FW7" s="198"/>
      <c r="FX7" s="198"/>
      <c r="FY7" s="198"/>
      <c r="FZ7" s="198"/>
      <c r="GA7" s="198"/>
      <c r="GB7" s="198"/>
      <c r="GC7" s="198"/>
      <c r="GD7" s="198"/>
      <c r="GE7" s="198"/>
      <c r="GF7" s="198"/>
      <c r="GG7" s="198"/>
      <c r="GH7" s="198"/>
      <c r="GI7" s="198"/>
      <c r="GJ7" s="198"/>
      <c r="GK7" s="198"/>
      <c r="GL7" s="198"/>
      <c r="GM7" s="198"/>
      <c r="GN7" s="198"/>
      <c r="GO7" s="198"/>
      <c r="GP7" s="198"/>
      <c r="GQ7" s="198"/>
      <c r="GR7" s="198"/>
      <c r="GS7" s="198"/>
    </row>
    <row r="8" spans="1:201" s="199" customFormat="1" ht="16.5">
      <c r="A8" s="194" t="s">
        <v>2703</v>
      </c>
      <c r="B8" s="194" t="s">
        <v>2704</v>
      </c>
      <c r="C8" s="195">
        <v>5687</v>
      </c>
      <c r="D8" s="195">
        <v>5307</v>
      </c>
      <c r="E8" s="194" t="s">
        <v>37</v>
      </c>
      <c r="F8" s="194" t="s">
        <v>38</v>
      </c>
      <c r="G8" s="194" t="s">
        <v>68</v>
      </c>
      <c r="H8" s="196">
        <v>0.96040000000000003</v>
      </c>
      <c r="I8" s="197" t="s">
        <v>2729</v>
      </c>
      <c r="J8" s="194" t="s">
        <v>2705</v>
      </c>
      <c r="K8" s="194" t="s">
        <v>167</v>
      </c>
      <c r="L8" s="194"/>
      <c r="M8" s="194" t="s">
        <v>167</v>
      </c>
      <c r="N8" s="194"/>
      <c r="O8" s="194" t="s">
        <v>167</v>
      </c>
      <c r="P8" s="194"/>
      <c r="Q8" s="194" t="s">
        <v>167</v>
      </c>
      <c r="R8" s="194"/>
      <c r="S8" s="194"/>
      <c r="T8" s="194"/>
      <c r="U8" s="194" t="s">
        <v>167</v>
      </c>
      <c r="V8" s="194"/>
      <c r="W8" s="194"/>
      <c r="X8" s="194"/>
      <c r="Y8" s="194"/>
      <c r="Z8" s="194"/>
      <c r="AA8" s="198"/>
      <c r="AB8" s="198"/>
      <c r="AC8" s="198"/>
      <c r="AD8" s="198"/>
      <c r="AE8" s="198"/>
      <c r="AF8" s="198"/>
      <c r="AG8" s="198"/>
      <c r="AH8" s="198"/>
      <c r="AI8" s="198"/>
      <c r="AJ8" s="198"/>
      <c r="AK8" s="198"/>
      <c r="AL8" s="198"/>
      <c r="AM8" s="198"/>
      <c r="AN8" s="198"/>
      <c r="AO8" s="198"/>
      <c r="AP8" s="198"/>
      <c r="AQ8" s="198"/>
      <c r="AR8" s="198"/>
      <c r="AS8" s="198"/>
      <c r="AT8" s="198"/>
      <c r="AU8" s="198"/>
      <c r="AV8" s="198"/>
      <c r="AW8" s="198"/>
      <c r="AX8" s="198"/>
      <c r="AY8" s="198"/>
      <c r="AZ8" s="198"/>
      <c r="BA8" s="198"/>
      <c r="BB8" s="198"/>
      <c r="BC8" s="198"/>
      <c r="BD8" s="198"/>
      <c r="BE8" s="198"/>
      <c r="BF8" s="198"/>
      <c r="BG8" s="198"/>
      <c r="BH8" s="198"/>
      <c r="BI8" s="198"/>
      <c r="BJ8" s="198"/>
      <c r="BK8" s="198"/>
      <c r="BL8" s="198"/>
      <c r="BM8" s="198"/>
      <c r="BN8" s="198"/>
      <c r="BO8" s="198"/>
      <c r="BP8" s="198"/>
      <c r="BQ8" s="198"/>
      <c r="BR8" s="198"/>
      <c r="BS8" s="198"/>
      <c r="BT8" s="198"/>
      <c r="BU8" s="198"/>
      <c r="BV8" s="198"/>
      <c r="BW8" s="198"/>
      <c r="BX8" s="198"/>
      <c r="BY8" s="198"/>
      <c r="BZ8" s="198"/>
      <c r="CA8" s="198"/>
      <c r="CB8" s="198"/>
      <c r="CC8" s="198"/>
      <c r="CD8" s="198"/>
      <c r="CE8" s="198"/>
      <c r="CF8" s="198"/>
      <c r="CG8" s="198"/>
      <c r="CH8" s="198"/>
      <c r="CI8" s="198"/>
      <c r="CJ8" s="198"/>
      <c r="CK8" s="198"/>
      <c r="CL8" s="198"/>
      <c r="CM8" s="198"/>
      <c r="CN8" s="198"/>
      <c r="CO8" s="198"/>
      <c r="CP8" s="198"/>
      <c r="CQ8" s="198"/>
      <c r="CR8" s="198"/>
      <c r="CS8" s="198"/>
      <c r="CT8" s="198"/>
      <c r="CU8" s="198"/>
      <c r="CV8" s="198"/>
      <c r="CW8" s="198"/>
      <c r="CX8" s="198"/>
      <c r="CY8" s="198"/>
      <c r="CZ8" s="198"/>
      <c r="DA8" s="198"/>
      <c r="DB8" s="198"/>
      <c r="DC8" s="198"/>
      <c r="DD8" s="198"/>
      <c r="DE8" s="198"/>
      <c r="DF8" s="198"/>
      <c r="DG8" s="198"/>
      <c r="DH8" s="198"/>
      <c r="DI8" s="198"/>
      <c r="DJ8" s="198"/>
      <c r="DK8" s="198"/>
      <c r="DL8" s="198"/>
      <c r="DM8" s="198"/>
      <c r="DN8" s="198"/>
      <c r="DO8" s="198"/>
      <c r="DP8" s="198"/>
      <c r="DQ8" s="198"/>
      <c r="DR8" s="198"/>
      <c r="DS8" s="198"/>
      <c r="DT8" s="198"/>
      <c r="DU8" s="198"/>
      <c r="DV8" s="198"/>
      <c r="DW8" s="198"/>
      <c r="DX8" s="198"/>
      <c r="DY8" s="198"/>
      <c r="DZ8" s="198"/>
      <c r="EA8" s="198"/>
      <c r="EB8" s="198"/>
      <c r="EC8" s="198"/>
      <c r="ED8" s="198"/>
      <c r="EE8" s="198"/>
      <c r="EF8" s="198"/>
      <c r="EG8" s="198"/>
      <c r="EH8" s="198"/>
      <c r="EI8" s="198"/>
      <c r="EJ8" s="198"/>
      <c r="EK8" s="198"/>
      <c r="EL8" s="198"/>
      <c r="EM8" s="198"/>
      <c r="EN8" s="198"/>
      <c r="EO8" s="198"/>
      <c r="EP8" s="198"/>
      <c r="EQ8" s="198"/>
      <c r="ER8" s="198"/>
      <c r="ES8" s="198"/>
      <c r="ET8" s="198"/>
      <c r="EU8" s="198"/>
      <c r="EV8" s="198"/>
      <c r="EW8" s="198"/>
      <c r="EX8" s="198"/>
      <c r="EY8" s="198"/>
      <c r="EZ8" s="198"/>
      <c r="FA8" s="198"/>
      <c r="FB8" s="198"/>
      <c r="FC8" s="198"/>
      <c r="FD8" s="198"/>
      <c r="FE8" s="198"/>
      <c r="FF8" s="198"/>
      <c r="FG8" s="198"/>
      <c r="FH8" s="198"/>
      <c r="FI8" s="198"/>
      <c r="FJ8" s="198"/>
      <c r="FK8" s="198"/>
      <c r="FL8" s="198"/>
      <c r="FM8" s="198"/>
      <c r="FN8" s="198"/>
      <c r="FO8" s="198"/>
      <c r="FP8" s="198"/>
      <c r="FQ8" s="198"/>
      <c r="FR8" s="198"/>
      <c r="FS8" s="198"/>
      <c r="FT8" s="198"/>
      <c r="FU8" s="198"/>
      <c r="FV8" s="198"/>
      <c r="FW8" s="198"/>
      <c r="FX8" s="198"/>
      <c r="FY8" s="198"/>
      <c r="FZ8" s="198"/>
      <c r="GA8" s="198"/>
      <c r="GB8" s="198"/>
      <c r="GC8" s="198"/>
      <c r="GD8" s="198"/>
      <c r="GE8" s="198"/>
      <c r="GF8" s="198"/>
      <c r="GG8" s="198"/>
      <c r="GH8" s="198"/>
      <c r="GI8" s="198"/>
      <c r="GJ8" s="198"/>
      <c r="GK8" s="198"/>
      <c r="GL8" s="198"/>
      <c r="GM8" s="198"/>
      <c r="GN8" s="198"/>
      <c r="GO8" s="198"/>
      <c r="GP8" s="198"/>
      <c r="GQ8" s="198"/>
      <c r="GR8" s="198"/>
      <c r="GS8" s="198"/>
    </row>
    <row r="9" spans="1:201" s="199" customFormat="1" ht="16.5">
      <c r="A9" s="194" t="s">
        <v>3938</v>
      </c>
      <c r="B9" s="194" t="s">
        <v>3939</v>
      </c>
      <c r="C9" s="195">
        <v>6238</v>
      </c>
      <c r="D9" s="195">
        <v>5307</v>
      </c>
      <c r="E9" s="194" t="s">
        <v>37</v>
      </c>
      <c r="F9" s="194" t="s">
        <v>38</v>
      </c>
      <c r="G9" s="194" t="s">
        <v>481</v>
      </c>
      <c r="H9" s="196">
        <v>0.95389999999999997</v>
      </c>
      <c r="I9" s="197" t="s">
        <v>2729</v>
      </c>
      <c r="J9" s="194" t="s">
        <v>3940</v>
      </c>
      <c r="K9" s="194" t="s">
        <v>167</v>
      </c>
      <c r="L9" s="194"/>
      <c r="M9" s="194" t="s">
        <v>167</v>
      </c>
      <c r="N9" s="194"/>
      <c r="O9" s="194" t="s">
        <v>167</v>
      </c>
      <c r="P9" s="194"/>
      <c r="Q9" s="194" t="s">
        <v>167</v>
      </c>
      <c r="R9" s="194"/>
      <c r="S9" s="194"/>
      <c r="T9" s="194"/>
      <c r="U9" s="194" t="s">
        <v>167</v>
      </c>
      <c r="V9" s="194"/>
      <c r="W9" s="194"/>
      <c r="X9" s="194"/>
      <c r="Y9" s="194"/>
      <c r="Z9" s="194"/>
      <c r="AA9" s="198"/>
      <c r="AB9" s="198"/>
      <c r="AC9" s="198"/>
      <c r="AD9" s="198"/>
      <c r="AE9" s="198"/>
      <c r="AF9" s="198"/>
      <c r="AG9" s="198"/>
      <c r="AH9" s="198"/>
      <c r="AI9" s="198"/>
      <c r="AJ9" s="198"/>
      <c r="AK9" s="198"/>
      <c r="AL9" s="198"/>
      <c r="AM9" s="198"/>
      <c r="AN9" s="198"/>
      <c r="AO9" s="198"/>
      <c r="AP9" s="198"/>
      <c r="AQ9" s="198"/>
      <c r="AR9" s="198"/>
      <c r="AS9" s="198"/>
      <c r="AT9" s="198"/>
      <c r="AU9" s="198"/>
      <c r="AV9" s="198"/>
      <c r="AW9" s="198"/>
      <c r="AX9" s="198"/>
      <c r="AY9" s="198"/>
      <c r="AZ9" s="198"/>
      <c r="BA9" s="198"/>
      <c r="BB9" s="198"/>
      <c r="BC9" s="198"/>
      <c r="BD9" s="198"/>
      <c r="BE9" s="198"/>
      <c r="BF9" s="198"/>
      <c r="BG9" s="198"/>
      <c r="BH9" s="198"/>
      <c r="BI9" s="198"/>
      <c r="BJ9" s="198"/>
      <c r="BK9" s="198"/>
      <c r="BL9" s="198"/>
      <c r="BM9" s="198"/>
      <c r="BN9" s="198"/>
      <c r="BO9" s="198"/>
      <c r="BP9" s="198"/>
      <c r="BQ9" s="198"/>
      <c r="BR9" s="198"/>
      <c r="BS9" s="198"/>
      <c r="BT9" s="198"/>
      <c r="BU9" s="198"/>
      <c r="BV9" s="198"/>
      <c r="BW9" s="198"/>
      <c r="BX9" s="198"/>
      <c r="BY9" s="198"/>
      <c r="BZ9" s="198"/>
      <c r="CA9" s="198"/>
      <c r="CB9" s="198"/>
      <c r="CC9" s="198"/>
      <c r="CD9" s="198"/>
      <c r="CE9" s="198"/>
      <c r="CF9" s="198"/>
      <c r="CG9" s="198"/>
      <c r="CH9" s="198"/>
      <c r="CI9" s="198"/>
      <c r="CJ9" s="198"/>
      <c r="CK9" s="198"/>
      <c r="CL9" s="198"/>
      <c r="CM9" s="198"/>
      <c r="CN9" s="198"/>
      <c r="CO9" s="198"/>
      <c r="CP9" s="198"/>
      <c r="CQ9" s="198"/>
      <c r="CR9" s="198"/>
      <c r="CS9" s="198"/>
      <c r="CT9" s="198"/>
      <c r="CU9" s="198"/>
      <c r="CV9" s="198"/>
      <c r="CW9" s="198"/>
      <c r="CX9" s="198"/>
      <c r="CY9" s="198"/>
      <c r="CZ9" s="198"/>
      <c r="DA9" s="198"/>
      <c r="DB9" s="198"/>
      <c r="DC9" s="198"/>
      <c r="DD9" s="198"/>
      <c r="DE9" s="198"/>
      <c r="DF9" s="198"/>
      <c r="DG9" s="198"/>
      <c r="DH9" s="198"/>
      <c r="DI9" s="198"/>
      <c r="DJ9" s="198"/>
      <c r="DK9" s="198"/>
      <c r="DL9" s="198"/>
      <c r="DM9" s="198"/>
      <c r="DN9" s="198"/>
      <c r="DO9" s="198"/>
      <c r="DP9" s="198"/>
      <c r="DQ9" s="198"/>
      <c r="DR9" s="198"/>
      <c r="DS9" s="198"/>
      <c r="DT9" s="198"/>
      <c r="DU9" s="198"/>
      <c r="DV9" s="198"/>
      <c r="DW9" s="198"/>
      <c r="DX9" s="198"/>
      <c r="DY9" s="198"/>
      <c r="DZ9" s="198"/>
      <c r="EA9" s="198"/>
      <c r="EB9" s="198"/>
      <c r="EC9" s="198"/>
      <c r="ED9" s="198"/>
      <c r="EE9" s="198"/>
      <c r="EF9" s="198"/>
      <c r="EG9" s="198"/>
      <c r="EH9" s="198"/>
      <c r="EI9" s="198"/>
      <c r="EJ9" s="198"/>
      <c r="EK9" s="198"/>
      <c r="EL9" s="198"/>
      <c r="EM9" s="198"/>
      <c r="EN9" s="198"/>
      <c r="EO9" s="198"/>
      <c r="EP9" s="198"/>
      <c r="EQ9" s="198"/>
      <c r="ER9" s="198"/>
      <c r="ES9" s="198"/>
      <c r="ET9" s="198"/>
      <c r="EU9" s="198"/>
      <c r="EV9" s="198"/>
      <c r="EW9" s="198"/>
      <c r="EX9" s="198"/>
      <c r="EY9" s="198"/>
      <c r="EZ9" s="198"/>
      <c r="FA9" s="198"/>
      <c r="FB9" s="198"/>
      <c r="FC9" s="198"/>
      <c r="FD9" s="198"/>
      <c r="FE9" s="198"/>
      <c r="FF9" s="198"/>
      <c r="FG9" s="198"/>
      <c r="FH9" s="198"/>
      <c r="FI9" s="198"/>
      <c r="FJ9" s="198"/>
      <c r="FK9" s="198"/>
      <c r="FL9" s="198"/>
      <c r="FM9" s="198"/>
      <c r="FN9" s="198"/>
      <c r="FO9" s="198"/>
      <c r="FP9" s="198"/>
      <c r="FQ9" s="198"/>
      <c r="FR9" s="198"/>
      <c r="FS9" s="198"/>
      <c r="FT9" s="198"/>
      <c r="FU9" s="198"/>
      <c r="FV9" s="198"/>
      <c r="FW9" s="198"/>
      <c r="FX9" s="198"/>
      <c r="FY9" s="198"/>
      <c r="FZ9" s="198"/>
      <c r="GA9" s="198"/>
      <c r="GB9" s="198"/>
      <c r="GC9" s="198"/>
      <c r="GD9" s="198"/>
      <c r="GE9" s="198"/>
      <c r="GF9" s="198"/>
      <c r="GG9" s="198"/>
      <c r="GH9" s="198"/>
      <c r="GI9" s="198"/>
      <c r="GJ9" s="198"/>
      <c r="GK9" s="198"/>
      <c r="GL9" s="198"/>
      <c r="GM9" s="198"/>
      <c r="GN9" s="198"/>
      <c r="GO9" s="198"/>
      <c r="GP9" s="198"/>
      <c r="GQ9" s="198"/>
      <c r="GR9" s="198"/>
      <c r="GS9" s="198"/>
    </row>
    <row r="10" spans="1:201" s="199" customFormat="1" ht="16.5">
      <c r="A10" s="194" t="s">
        <v>2715</v>
      </c>
      <c r="B10" s="194" t="s">
        <v>2716</v>
      </c>
      <c r="C10" s="195">
        <v>5692</v>
      </c>
      <c r="D10" s="195">
        <v>5307</v>
      </c>
      <c r="E10" s="194" t="s">
        <v>37</v>
      </c>
      <c r="F10" s="194" t="s">
        <v>38</v>
      </c>
      <c r="G10" s="194" t="s">
        <v>75</v>
      </c>
      <c r="H10" s="196">
        <v>0.94120000000000004</v>
      </c>
      <c r="I10" s="197" t="s">
        <v>2729</v>
      </c>
      <c r="J10" s="194" t="s">
        <v>3941</v>
      </c>
      <c r="K10" s="194" t="s">
        <v>167</v>
      </c>
      <c r="L10" s="194"/>
      <c r="M10" s="194" t="s">
        <v>167</v>
      </c>
      <c r="N10" s="194"/>
      <c r="O10" s="194" t="s">
        <v>167</v>
      </c>
      <c r="P10" s="194"/>
      <c r="Q10" s="194" t="s">
        <v>167</v>
      </c>
      <c r="R10" s="194"/>
      <c r="S10" s="194"/>
      <c r="T10" s="194"/>
      <c r="U10" s="194" t="s">
        <v>167</v>
      </c>
      <c r="V10" s="194"/>
      <c r="W10" s="194"/>
      <c r="X10" s="194"/>
      <c r="Y10" s="194"/>
      <c r="Z10" s="194"/>
      <c r="AA10" s="198"/>
      <c r="AB10" s="198"/>
      <c r="AC10" s="198"/>
      <c r="AD10" s="198"/>
      <c r="AE10" s="198"/>
      <c r="AF10" s="198"/>
      <c r="AG10" s="198"/>
      <c r="AH10" s="198"/>
      <c r="AI10" s="198"/>
      <c r="AJ10" s="198"/>
      <c r="AK10" s="198"/>
      <c r="AL10" s="198"/>
      <c r="AM10" s="198"/>
      <c r="AN10" s="198"/>
      <c r="AO10" s="198"/>
      <c r="AP10" s="198"/>
      <c r="AQ10" s="198"/>
      <c r="AR10" s="198"/>
      <c r="AS10" s="198"/>
      <c r="AT10" s="198"/>
      <c r="AU10" s="198"/>
      <c r="AV10" s="198"/>
      <c r="AW10" s="198"/>
      <c r="AX10" s="198"/>
      <c r="AY10" s="198"/>
      <c r="AZ10" s="198"/>
      <c r="BA10" s="198"/>
      <c r="BB10" s="198"/>
      <c r="BC10" s="198"/>
      <c r="BD10" s="198"/>
      <c r="BE10" s="198"/>
      <c r="BF10" s="198"/>
      <c r="BG10" s="198"/>
      <c r="BH10" s="198"/>
      <c r="BI10" s="198"/>
      <c r="BJ10" s="198"/>
      <c r="BK10" s="198"/>
      <c r="BL10" s="198"/>
      <c r="BM10" s="198"/>
      <c r="BN10" s="198"/>
      <c r="BO10" s="198"/>
      <c r="BP10" s="198"/>
      <c r="BQ10" s="198"/>
      <c r="BR10" s="198"/>
      <c r="BS10" s="198"/>
      <c r="BT10" s="198"/>
      <c r="BU10" s="198"/>
      <c r="BV10" s="198"/>
      <c r="BW10" s="198"/>
      <c r="BX10" s="198"/>
      <c r="BY10" s="198"/>
      <c r="BZ10" s="198"/>
      <c r="CA10" s="198"/>
      <c r="CB10" s="198"/>
      <c r="CC10" s="198"/>
      <c r="CD10" s="198"/>
      <c r="CE10" s="198"/>
      <c r="CF10" s="198"/>
      <c r="CG10" s="198"/>
      <c r="CH10" s="198"/>
      <c r="CI10" s="198"/>
      <c r="CJ10" s="198"/>
      <c r="CK10" s="198"/>
      <c r="CL10" s="198"/>
      <c r="CM10" s="198"/>
      <c r="CN10" s="198"/>
      <c r="CO10" s="198"/>
      <c r="CP10" s="198"/>
      <c r="CQ10" s="198"/>
      <c r="CR10" s="198"/>
      <c r="CS10" s="198"/>
      <c r="CT10" s="198"/>
      <c r="CU10" s="198"/>
      <c r="CV10" s="198"/>
      <c r="CW10" s="198"/>
      <c r="CX10" s="198"/>
      <c r="CY10" s="198"/>
      <c r="CZ10" s="198"/>
      <c r="DA10" s="198"/>
      <c r="DB10" s="198"/>
      <c r="DC10" s="198"/>
      <c r="DD10" s="198"/>
      <c r="DE10" s="198"/>
      <c r="DF10" s="198"/>
      <c r="DG10" s="198"/>
      <c r="DH10" s="198"/>
      <c r="DI10" s="198"/>
      <c r="DJ10" s="198"/>
      <c r="DK10" s="198"/>
      <c r="DL10" s="198"/>
      <c r="DM10" s="198"/>
      <c r="DN10" s="198"/>
      <c r="DO10" s="198"/>
      <c r="DP10" s="198"/>
      <c r="DQ10" s="198"/>
      <c r="DR10" s="198"/>
      <c r="DS10" s="198"/>
      <c r="DT10" s="198"/>
      <c r="DU10" s="198"/>
      <c r="DV10" s="198"/>
      <c r="DW10" s="198"/>
      <c r="DX10" s="198"/>
      <c r="DY10" s="198"/>
      <c r="DZ10" s="198"/>
      <c r="EA10" s="198"/>
      <c r="EB10" s="198"/>
      <c r="EC10" s="198"/>
      <c r="ED10" s="198"/>
      <c r="EE10" s="198"/>
      <c r="EF10" s="198"/>
      <c r="EG10" s="198"/>
      <c r="EH10" s="198"/>
      <c r="EI10" s="198"/>
      <c r="EJ10" s="198"/>
      <c r="EK10" s="198"/>
      <c r="EL10" s="198"/>
      <c r="EM10" s="198"/>
      <c r="EN10" s="198"/>
      <c r="EO10" s="198"/>
      <c r="EP10" s="198"/>
      <c r="EQ10" s="198"/>
      <c r="ER10" s="198"/>
      <c r="ES10" s="198"/>
      <c r="ET10" s="198"/>
      <c r="EU10" s="198"/>
      <c r="EV10" s="198"/>
      <c r="EW10" s="198"/>
      <c r="EX10" s="198"/>
      <c r="EY10" s="198"/>
      <c r="EZ10" s="198"/>
      <c r="FA10" s="198"/>
      <c r="FB10" s="198"/>
      <c r="FC10" s="198"/>
      <c r="FD10" s="198"/>
      <c r="FE10" s="198"/>
      <c r="FF10" s="198"/>
      <c r="FG10" s="198"/>
      <c r="FH10" s="198"/>
      <c r="FI10" s="198"/>
      <c r="FJ10" s="198"/>
      <c r="FK10" s="198"/>
      <c r="FL10" s="198"/>
      <c r="FM10" s="198"/>
      <c r="FN10" s="198"/>
      <c r="FO10" s="198"/>
      <c r="FP10" s="198"/>
      <c r="FQ10" s="198"/>
      <c r="FR10" s="198"/>
      <c r="FS10" s="198"/>
      <c r="FT10" s="198"/>
      <c r="FU10" s="198"/>
      <c r="FV10" s="198"/>
      <c r="FW10" s="198"/>
      <c r="FX10" s="198"/>
      <c r="FY10" s="198"/>
      <c r="FZ10" s="198"/>
      <c r="GA10" s="198"/>
      <c r="GB10" s="198"/>
      <c r="GC10" s="198"/>
      <c r="GD10" s="198"/>
      <c r="GE10" s="198"/>
      <c r="GF10" s="198"/>
      <c r="GG10" s="198"/>
      <c r="GH10" s="198"/>
      <c r="GI10" s="198"/>
      <c r="GJ10" s="198"/>
      <c r="GK10" s="198"/>
      <c r="GL10" s="198"/>
      <c r="GM10" s="198"/>
      <c r="GN10" s="198"/>
      <c r="GO10" s="198"/>
      <c r="GP10" s="198"/>
      <c r="GQ10" s="198"/>
      <c r="GR10" s="198"/>
      <c r="GS10" s="198"/>
    </row>
    <row r="11" spans="1:201" s="199" customFormat="1" ht="16.5">
      <c r="A11" s="194" t="s">
        <v>2717</v>
      </c>
      <c r="B11" s="194" t="s">
        <v>2718</v>
      </c>
      <c r="C11" s="195">
        <v>5693</v>
      </c>
      <c r="D11" s="195">
        <v>5307</v>
      </c>
      <c r="E11" s="194" t="s">
        <v>37</v>
      </c>
      <c r="F11" s="194" t="s">
        <v>38</v>
      </c>
      <c r="G11" s="194" t="s">
        <v>68</v>
      </c>
      <c r="H11" s="196">
        <v>0.96040000000000003</v>
      </c>
      <c r="I11" s="197" t="s">
        <v>2729</v>
      </c>
      <c r="J11" s="194" t="s">
        <v>2719</v>
      </c>
      <c r="K11" s="194" t="s">
        <v>167</v>
      </c>
      <c r="L11" s="194"/>
      <c r="M11" s="194" t="s">
        <v>167</v>
      </c>
      <c r="N11" s="194"/>
      <c r="O11" s="194"/>
      <c r="P11" s="194"/>
      <c r="Q11" s="194"/>
      <c r="R11" s="194"/>
      <c r="S11" s="194"/>
      <c r="T11" s="194"/>
      <c r="U11" s="194"/>
      <c r="V11" s="194"/>
      <c r="W11" s="194"/>
      <c r="X11" s="194"/>
      <c r="Y11" s="194"/>
      <c r="Z11" s="194"/>
      <c r="AA11" s="198"/>
      <c r="AB11" s="198"/>
      <c r="AC11" s="198"/>
      <c r="AD11" s="198"/>
      <c r="AE11" s="198"/>
      <c r="AF11" s="198"/>
      <c r="AG11" s="198"/>
      <c r="AH11" s="198"/>
      <c r="AI11" s="198"/>
      <c r="AJ11" s="198"/>
      <c r="AK11" s="198"/>
      <c r="AL11" s="198"/>
      <c r="AM11" s="198"/>
      <c r="AN11" s="198"/>
      <c r="AO11" s="198"/>
      <c r="AP11" s="198"/>
      <c r="AQ11" s="198"/>
      <c r="AR11" s="198"/>
      <c r="AS11" s="198"/>
      <c r="AT11" s="198"/>
      <c r="AU11" s="198"/>
      <c r="AV11" s="198"/>
      <c r="AW11" s="198"/>
      <c r="AX11" s="198"/>
      <c r="AY11" s="198"/>
      <c r="AZ11" s="198"/>
      <c r="BA11" s="198"/>
      <c r="BB11" s="198"/>
      <c r="BC11" s="198"/>
      <c r="BD11" s="198"/>
      <c r="BE11" s="198"/>
      <c r="BF11" s="198"/>
      <c r="BG11" s="198"/>
      <c r="BH11" s="198"/>
      <c r="BI11" s="198"/>
      <c r="BJ11" s="198"/>
      <c r="BK11" s="198"/>
      <c r="BL11" s="198"/>
      <c r="BM11" s="198"/>
      <c r="BN11" s="198"/>
      <c r="BO11" s="198"/>
      <c r="BP11" s="198"/>
      <c r="BQ11" s="198"/>
      <c r="BR11" s="198"/>
      <c r="BS11" s="198"/>
      <c r="BT11" s="198"/>
      <c r="BU11" s="198"/>
      <c r="BV11" s="198"/>
      <c r="BW11" s="198"/>
      <c r="BX11" s="198"/>
      <c r="BY11" s="198"/>
      <c r="BZ11" s="198"/>
      <c r="CA11" s="198"/>
      <c r="CB11" s="198"/>
      <c r="CC11" s="198"/>
      <c r="CD11" s="198"/>
      <c r="CE11" s="198"/>
      <c r="CF11" s="198"/>
      <c r="CG11" s="198"/>
      <c r="CH11" s="198"/>
      <c r="CI11" s="198"/>
      <c r="CJ11" s="198"/>
      <c r="CK11" s="198"/>
      <c r="CL11" s="198"/>
      <c r="CM11" s="198"/>
      <c r="CN11" s="198"/>
      <c r="CO11" s="198"/>
      <c r="CP11" s="198"/>
      <c r="CQ11" s="198"/>
      <c r="CR11" s="198"/>
      <c r="CS11" s="198"/>
      <c r="CT11" s="198"/>
      <c r="CU11" s="198"/>
      <c r="CV11" s="198"/>
      <c r="CW11" s="198"/>
      <c r="CX11" s="198"/>
      <c r="CY11" s="198"/>
      <c r="CZ11" s="198"/>
      <c r="DA11" s="198"/>
      <c r="DB11" s="198"/>
      <c r="DC11" s="198"/>
      <c r="DD11" s="198"/>
      <c r="DE11" s="198"/>
      <c r="DF11" s="198"/>
      <c r="DG11" s="198"/>
      <c r="DH11" s="198"/>
      <c r="DI11" s="198"/>
      <c r="DJ11" s="198"/>
      <c r="DK11" s="198"/>
      <c r="DL11" s="198"/>
      <c r="DM11" s="198"/>
      <c r="DN11" s="198"/>
      <c r="DO11" s="198"/>
      <c r="DP11" s="198"/>
      <c r="DQ11" s="198"/>
      <c r="DR11" s="198"/>
      <c r="DS11" s="198"/>
      <c r="DT11" s="198"/>
      <c r="DU11" s="198"/>
      <c r="DV11" s="198"/>
      <c r="DW11" s="198"/>
      <c r="DX11" s="198"/>
      <c r="DY11" s="198"/>
      <c r="DZ11" s="198"/>
      <c r="EA11" s="198"/>
      <c r="EB11" s="198"/>
      <c r="EC11" s="198"/>
      <c r="ED11" s="198"/>
      <c r="EE11" s="198"/>
      <c r="EF11" s="198"/>
      <c r="EG11" s="198"/>
      <c r="EH11" s="198"/>
      <c r="EI11" s="198"/>
      <c r="EJ11" s="198"/>
      <c r="EK11" s="198"/>
      <c r="EL11" s="198"/>
      <c r="EM11" s="198"/>
      <c r="EN11" s="198"/>
      <c r="EO11" s="198"/>
      <c r="EP11" s="198"/>
      <c r="EQ11" s="198"/>
      <c r="ER11" s="198"/>
      <c r="ES11" s="198"/>
      <c r="ET11" s="198"/>
      <c r="EU11" s="198"/>
      <c r="EV11" s="198"/>
      <c r="EW11" s="198"/>
      <c r="EX11" s="198"/>
      <c r="EY11" s="198"/>
      <c r="EZ11" s="198"/>
      <c r="FA11" s="198"/>
      <c r="FB11" s="198"/>
      <c r="FC11" s="198"/>
      <c r="FD11" s="198"/>
      <c r="FE11" s="198"/>
      <c r="FF11" s="198"/>
      <c r="FG11" s="198"/>
      <c r="FH11" s="198"/>
      <c r="FI11" s="198"/>
      <c r="FJ11" s="198"/>
      <c r="FK11" s="198"/>
      <c r="FL11" s="198"/>
      <c r="FM11" s="198"/>
      <c r="FN11" s="198"/>
      <c r="FO11" s="198"/>
      <c r="FP11" s="198"/>
      <c r="FQ11" s="198"/>
      <c r="FR11" s="198"/>
      <c r="FS11" s="198"/>
      <c r="FT11" s="198"/>
      <c r="FU11" s="198"/>
      <c r="FV11" s="198"/>
      <c r="FW11" s="198"/>
      <c r="FX11" s="198"/>
      <c r="FY11" s="198"/>
      <c r="FZ11" s="198"/>
      <c r="GA11" s="198"/>
      <c r="GB11" s="198"/>
      <c r="GC11" s="198"/>
      <c r="GD11" s="198"/>
      <c r="GE11" s="198"/>
      <c r="GF11" s="198"/>
      <c r="GG11" s="198"/>
      <c r="GH11" s="198"/>
      <c r="GI11" s="198"/>
      <c r="GJ11" s="198"/>
      <c r="GK11" s="198"/>
      <c r="GL11" s="198"/>
      <c r="GM11" s="198"/>
      <c r="GN11" s="198"/>
      <c r="GO11" s="198"/>
      <c r="GP11" s="198"/>
      <c r="GQ11" s="198"/>
      <c r="GR11" s="198"/>
      <c r="GS11" s="198"/>
    </row>
    <row r="12" spans="1:201" s="199" customFormat="1" ht="16.5">
      <c r="A12" s="194" t="s">
        <v>2720</v>
      </c>
      <c r="B12" s="194" t="s">
        <v>2721</v>
      </c>
      <c r="C12" s="195">
        <v>5694</v>
      </c>
      <c r="D12" s="195">
        <v>5307</v>
      </c>
      <c r="E12" s="194" t="s">
        <v>37</v>
      </c>
      <c r="F12" s="194" t="s">
        <v>38</v>
      </c>
      <c r="G12" s="194" t="s">
        <v>75</v>
      </c>
      <c r="H12" s="196">
        <v>0.95979999999999999</v>
      </c>
      <c r="I12" s="197" t="s">
        <v>2729</v>
      </c>
      <c r="J12" s="194" t="s">
        <v>2722</v>
      </c>
      <c r="K12" s="194" t="s">
        <v>167</v>
      </c>
      <c r="L12" s="194"/>
      <c r="M12" s="194" t="s">
        <v>167</v>
      </c>
      <c r="N12" s="194"/>
      <c r="O12" s="194" t="s">
        <v>167</v>
      </c>
      <c r="P12" s="194"/>
      <c r="Q12" s="194" t="s">
        <v>167</v>
      </c>
      <c r="R12" s="194"/>
      <c r="S12" s="194"/>
      <c r="T12" s="194"/>
      <c r="U12" s="194" t="s">
        <v>167</v>
      </c>
      <c r="V12" s="194"/>
      <c r="W12" s="194"/>
      <c r="X12" s="194"/>
      <c r="Y12" s="194"/>
      <c r="Z12" s="194"/>
      <c r="AA12" s="198"/>
      <c r="AB12" s="198"/>
      <c r="AC12" s="198"/>
      <c r="AD12" s="198"/>
      <c r="AE12" s="198"/>
      <c r="AF12" s="198"/>
      <c r="AG12" s="198"/>
      <c r="AH12" s="198"/>
      <c r="AI12" s="198"/>
      <c r="AJ12" s="198"/>
      <c r="AK12" s="198"/>
      <c r="AL12" s="198"/>
      <c r="AM12" s="198"/>
      <c r="AN12" s="198"/>
      <c r="AO12" s="198"/>
      <c r="AP12" s="198"/>
      <c r="AQ12" s="198"/>
      <c r="AR12" s="198"/>
      <c r="AS12" s="198"/>
      <c r="AT12" s="198"/>
      <c r="AU12" s="198"/>
      <c r="AV12" s="198"/>
      <c r="AW12" s="198"/>
      <c r="AX12" s="198"/>
      <c r="AY12" s="198"/>
      <c r="AZ12" s="198"/>
      <c r="BA12" s="198"/>
      <c r="BB12" s="198"/>
      <c r="BC12" s="198"/>
      <c r="BD12" s="198"/>
      <c r="BE12" s="198"/>
      <c r="BF12" s="198"/>
      <c r="BG12" s="198"/>
      <c r="BH12" s="198"/>
      <c r="BI12" s="198"/>
      <c r="BJ12" s="198"/>
      <c r="BK12" s="198"/>
      <c r="BL12" s="198"/>
      <c r="BM12" s="198"/>
      <c r="BN12" s="198"/>
      <c r="BO12" s="198"/>
      <c r="BP12" s="198"/>
      <c r="BQ12" s="198"/>
      <c r="BR12" s="198"/>
      <c r="BS12" s="198"/>
      <c r="BT12" s="198"/>
      <c r="BU12" s="198"/>
      <c r="BV12" s="198"/>
      <c r="BW12" s="198"/>
      <c r="BX12" s="198"/>
      <c r="BY12" s="198"/>
      <c r="BZ12" s="198"/>
      <c r="CA12" s="198"/>
      <c r="CB12" s="198"/>
      <c r="CC12" s="198"/>
      <c r="CD12" s="198"/>
      <c r="CE12" s="198"/>
      <c r="CF12" s="198"/>
      <c r="CG12" s="198"/>
      <c r="CH12" s="198"/>
      <c r="CI12" s="198"/>
      <c r="CJ12" s="198"/>
      <c r="CK12" s="198"/>
      <c r="CL12" s="198"/>
      <c r="CM12" s="198"/>
      <c r="CN12" s="198"/>
      <c r="CO12" s="198"/>
      <c r="CP12" s="198"/>
      <c r="CQ12" s="198"/>
      <c r="CR12" s="198"/>
      <c r="CS12" s="198"/>
      <c r="CT12" s="198"/>
      <c r="CU12" s="198"/>
      <c r="CV12" s="198"/>
      <c r="CW12" s="198"/>
      <c r="CX12" s="198"/>
      <c r="CY12" s="198"/>
      <c r="CZ12" s="198"/>
      <c r="DA12" s="198"/>
      <c r="DB12" s="198"/>
      <c r="DC12" s="198"/>
      <c r="DD12" s="198"/>
      <c r="DE12" s="198"/>
      <c r="DF12" s="198"/>
      <c r="DG12" s="198"/>
      <c r="DH12" s="198"/>
      <c r="DI12" s="198"/>
      <c r="DJ12" s="198"/>
      <c r="DK12" s="198"/>
      <c r="DL12" s="198"/>
      <c r="DM12" s="198"/>
      <c r="DN12" s="198"/>
      <c r="DO12" s="198"/>
      <c r="DP12" s="198"/>
      <c r="DQ12" s="198"/>
      <c r="DR12" s="198"/>
      <c r="DS12" s="198"/>
      <c r="DT12" s="198"/>
      <c r="DU12" s="198"/>
      <c r="DV12" s="198"/>
      <c r="DW12" s="198"/>
      <c r="DX12" s="198"/>
      <c r="DY12" s="198"/>
      <c r="DZ12" s="198"/>
      <c r="EA12" s="198"/>
      <c r="EB12" s="198"/>
      <c r="EC12" s="198"/>
      <c r="ED12" s="198"/>
      <c r="EE12" s="198"/>
      <c r="EF12" s="198"/>
      <c r="EG12" s="198"/>
      <c r="EH12" s="198"/>
      <c r="EI12" s="198"/>
      <c r="EJ12" s="198"/>
      <c r="EK12" s="198"/>
      <c r="EL12" s="198"/>
      <c r="EM12" s="198"/>
      <c r="EN12" s="198"/>
      <c r="EO12" s="198"/>
      <c r="EP12" s="198"/>
      <c r="EQ12" s="198"/>
      <c r="ER12" s="198"/>
      <c r="ES12" s="198"/>
      <c r="ET12" s="198"/>
      <c r="EU12" s="198"/>
      <c r="EV12" s="198"/>
      <c r="EW12" s="198"/>
      <c r="EX12" s="198"/>
      <c r="EY12" s="198"/>
      <c r="EZ12" s="198"/>
      <c r="FA12" s="198"/>
      <c r="FB12" s="198"/>
      <c r="FC12" s="198"/>
      <c r="FD12" s="198"/>
      <c r="FE12" s="198"/>
      <c r="FF12" s="198"/>
      <c r="FG12" s="198"/>
      <c r="FH12" s="198"/>
      <c r="FI12" s="198"/>
      <c r="FJ12" s="198"/>
      <c r="FK12" s="198"/>
      <c r="FL12" s="198"/>
      <c r="FM12" s="198"/>
      <c r="FN12" s="198"/>
      <c r="FO12" s="198"/>
      <c r="FP12" s="198"/>
      <c r="FQ12" s="198"/>
      <c r="FR12" s="198"/>
      <c r="FS12" s="198"/>
      <c r="FT12" s="198"/>
      <c r="FU12" s="198"/>
      <c r="FV12" s="198"/>
      <c r="FW12" s="198"/>
      <c r="FX12" s="198"/>
      <c r="FY12" s="198"/>
      <c r="FZ12" s="198"/>
      <c r="GA12" s="198"/>
      <c r="GB12" s="198"/>
      <c r="GC12" s="198"/>
      <c r="GD12" s="198"/>
      <c r="GE12" s="198"/>
      <c r="GF12" s="198"/>
      <c r="GG12" s="198"/>
      <c r="GH12" s="198"/>
      <c r="GI12" s="198"/>
      <c r="GJ12" s="198"/>
      <c r="GK12" s="198"/>
      <c r="GL12" s="198"/>
      <c r="GM12" s="198"/>
      <c r="GN12" s="198"/>
      <c r="GO12" s="198"/>
      <c r="GP12" s="198"/>
      <c r="GQ12" s="198"/>
      <c r="GR12" s="198"/>
      <c r="GS12" s="198"/>
    </row>
  </sheetData>
  <sortState xmlns:xlrd2="http://schemas.microsoft.com/office/spreadsheetml/2017/richdata2" ref="A3:Z48">
    <sortCondition ref="A3:A48"/>
  </sortState>
  <mergeCells count="18">
    <mergeCell ref="Q1:R1"/>
    <mergeCell ref="S1:T1"/>
    <mergeCell ref="U1:V1"/>
    <mergeCell ref="W1:X1"/>
    <mergeCell ref="Y1:Z1"/>
    <mergeCell ref="A1:A2"/>
    <mergeCell ref="B1:B2"/>
    <mergeCell ref="C1:C2"/>
    <mergeCell ref="D1:D2"/>
    <mergeCell ref="E1:E2"/>
    <mergeCell ref="K1:L1"/>
    <mergeCell ref="M1:N1"/>
    <mergeCell ref="O1:P1"/>
    <mergeCell ref="F1:F2"/>
    <mergeCell ref="G1:G2"/>
    <mergeCell ref="H1:H2"/>
    <mergeCell ref="I1:I2"/>
    <mergeCell ref="J1:J2"/>
  </mergeCells>
  <phoneticPr fontId="2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8E3C1-A9A4-4A7F-878B-D48EA44EC81D}">
  <dimension ref="A1:GS59"/>
  <sheetViews>
    <sheetView workbookViewId="0">
      <selection activeCell="I3" sqref="I3"/>
    </sheetView>
  </sheetViews>
  <sheetFormatPr defaultRowHeight="15.75"/>
  <cols>
    <col min="1" max="2" width="42.5" customWidth="1"/>
    <col min="3" max="4" width="22.625" customWidth="1"/>
    <col min="5" max="7" width="20.625" customWidth="1"/>
    <col min="8" max="9" width="15.625" customWidth="1"/>
    <col min="10" max="10" width="82.125" customWidth="1"/>
    <col min="11" max="18" width="11.625" customWidth="1"/>
    <col min="19" max="20" width="14.625" customWidth="1"/>
    <col min="21" max="26" width="11.625" customWidth="1"/>
  </cols>
  <sheetData>
    <row r="1" spans="1:201" s="32" customFormat="1" ht="35.1" customHeight="1">
      <c r="A1" s="170" t="s">
        <v>0</v>
      </c>
      <c r="B1" s="170" t="s">
        <v>2</v>
      </c>
      <c r="C1" s="170" t="s">
        <v>5</v>
      </c>
      <c r="D1" s="170" t="s">
        <v>6</v>
      </c>
      <c r="E1" s="170" t="s">
        <v>9</v>
      </c>
      <c r="F1" s="170" t="s">
        <v>10</v>
      </c>
      <c r="G1" s="170" t="s">
        <v>11</v>
      </c>
      <c r="H1" s="170" t="s">
        <v>13</v>
      </c>
      <c r="I1" s="170" t="s">
        <v>16</v>
      </c>
      <c r="J1" s="170" t="s">
        <v>18</v>
      </c>
      <c r="K1" s="173" t="s">
        <v>23</v>
      </c>
      <c r="L1" s="173"/>
      <c r="M1" s="173" t="s">
        <v>24</v>
      </c>
      <c r="N1" s="173"/>
      <c r="O1" s="173" t="s">
        <v>25</v>
      </c>
      <c r="P1" s="173"/>
      <c r="Q1" s="173" t="s">
        <v>26</v>
      </c>
      <c r="R1" s="173"/>
      <c r="S1" s="173" t="s">
        <v>27</v>
      </c>
      <c r="T1" s="173"/>
      <c r="U1" s="174" t="s">
        <v>28</v>
      </c>
      <c r="V1" s="175"/>
      <c r="W1" s="174" t="s">
        <v>29</v>
      </c>
      <c r="X1" s="175"/>
      <c r="Y1" s="174" t="s">
        <v>30</v>
      </c>
      <c r="Z1" s="175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</row>
    <row r="2" spans="1:201" s="32" customFormat="1" ht="16.5">
      <c r="A2" s="171"/>
      <c r="B2" s="171"/>
      <c r="C2" s="171"/>
      <c r="D2" s="171"/>
      <c r="E2" s="171"/>
      <c r="F2" s="171"/>
      <c r="G2" s="171"/>
      <c r="H2" s="171"/>
      <c r="I2" s="171"/>
      <c r="J2" s="171"/>
      <c r="K2" s="35" t="s">
        <v>33</v>
      </c>
      <c r="L2" s="35" t="s">
        <v>34</v>
      </c>
      <c r="M2" s="35" t="s">
        <v>33</v>
      </c>
      <c r="N2" s="35" t="s">
        <v>34</v>
      </c>
      <c r="O2" s="35" t="s">
        <v>33</v>
      </c>
      <c r="P2" s="35" t="s">
        <v>34</v>
      </c>
      <c r="Q2" s="35" t="s">
        <v>33</v>
      </c>
      <c r="R2" s="35" t="s">
        <v>34</v>
      </c>
      <c r="S2" s="35" t="s">
        <v>33</v>
      </c>
      <c r="T2" s="35" t="s">
        <v>34</v>
      </c>
      <c r="U2" s="40" t="s">
        <v>33</v>
      </c>
      <c r="V2" s="40" t="s">
        <v>34</v>
      </c>
      <c r="W2" s="40" t="s">
        <v>33</v>
      </c>
      <c r="X2" s="40" t="s">
        <v>34</v>
      </c>
      <c r="Y2" s="40" t="s">
        <v>33</v>
      </c>
      <c r="Z2" s="40" t="s">
        <v>34</v>
      </c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  <c r="CF2" s="43"/>
      <c r="CG2" s="43"/>
      <c r="CH2" s="43"/>
      <c r="CI2" s="43"/>
      <c r="CJ2" s="43"/>
      <c r="CK2" s="43"/>
      <c r="CL2" s="43"/>
      <c r="CM2" s="43"/>
      <c r="CN2" s="43"/>
      <c r="CO2" s="43"/>
      <c r="CP2" s="43"/>
      <c r="CQ2" s="43"/>
      <c r="CR2" s="43"/>
      <c r="CS2" s="43"/>
      <c r="CT2" s="43"/>
      <c r="CU2" s="43"/>
      <c r="CV2" s="43"/>
      <c r="CW2" s="43"/>
      <c r="CX2" s="43"/>
      <c r="CY2" s="43"/>
      <c r="CZ2" s="43"/>
      <c r="DA2" s="43"/>
      <c r="DB2" s="43"/>
      <c r="DC2" s="43"/>
      <c r="DD2" s="43"/>
      <c r="DE2" s="43"/>
      <c r="DF2" s="43"/>
      <c r="DG2" s="43"/>
      <c r="DH2" s="43"/>
      <c r="DI2" s="43"/>
      <c r="DJ2" s="43"/>
      <c r="DK2" s="43"/>
      <c r="DL2" s="43"/>
      <c r="DM2" s="43"/>
      <c r="DN2" s="43"/>
      <c r="DO2" s="43"/>
      <c r="DP2" s="43"/>
      <c r="DQ2" s="43"/>
      <c r="DR2" s="43"/>
      <c r="DS2" s="43"/>
      <c r="DT2" s="43"/>
      <c r="DU2" s="43"/>
      <c r="DV2" s="43"/>
      <c r="DW2" s="43"/>
      <c r="DX2" s="43"/>
      <c r="DY2" s="43"/>
      <c r="DZ2" s="43"/>
      <c r="EA2" s="43"/>
      <c r="EB2" s="43"/>
      <c r="EC2" s="43"/>
      <c r="ED2" s="43"/>
      <c r="EE2" s="43"/>
      <c r="EF2" s="43"/>
      <c r="EG2" s="43"/>
      <c r="EH2" s="43"/>
      <c r="EI2" s="43"/>
      <c r="EJ2" s="43"/>
      <c r="EK2" s="43"/>
      <c r="EL2" s="43"/>
      <c r="EM2" s="43"/>
      <c r="EN2" s="43"/>
      <c r="EO2" s="43"/>
      <c r="EP2" s="43"/>
      <c r="EQ2" s="43"/>
      <c r="ER2" s="43"/>
      <c r="ES2" s="43"/>
      <c r="ET2" s="43"/>
      <c r="EU2" s="43"/>
      <c r="EV2" s="43"/>
      <c r="EW2" s="43"/>
      <c r="EX2" s="43"/>
      <c r="EY2" s="43"/>
      <c r="EZ2" s="43"/>
      <c r="FA2" s="43"/>
      <c r="FB2" s="43"/>
      <c r="FC2" s="43"/>
      <c r="FD2" s="43"/>
      <c r="FE2" s="43"/>
      <c r="FF2" s="43"/>
      <c r="FG2" s="43"/>
      <c r="FH2" s="43"/>
      <c r="FI2" s="43"/>
      <c r="FJ2" s="43"/>
      <c r="FK2" s="43"/>
      <c r="FL2" s="43"/>
      <c r="FM2" s="43"/>
      <c r="FN2" s="43"/>
      <c r="FO2" s="43"/>
      <c r="FP2" s="43"/>
      <c r="FQ2" s="43"/>
      <c r="FR2" s="43"/>
      <c r="FS2" s="43"/>
      <c r="FT2" s="43"/>
      <c r="FU2" s="43"/>
      <c r="FV2" s="43"/>
      <c r="FW2" s="43"/>
      <c r="FX2" s="43"/>
      <c r="FY2" s="43"/>
      <c r="FZ2" s="43"/>
      <c r="GA2" s="43"/>
      <c r="GB2" s="43"/>
      <c r="GC2" s="43"/>
      <c r="GD2" s="43"/>
      <c r="GE2" s="43"/>
      <c r="GF2" s="43"/>
      <c r="GG2" s="43"/>
      <c r="GH2" s="43"/>
      <c r="GI2" s="43"/>
      <c r="GJ2" s="43"/>
      <c r="GK2" s="43"/>
      <c r="GL2" s="43"/>
      <c r="GM2" s="43"/>
      <c r="GN2" s="43"/>
      <c r="GO2" s="43"/>
      <c r="GP2" s="43"/>
      <c r="GQ2" s="43"/>
      <c r="GR2" s="43"/>
      <c r="GS2" s="43"/>
    </row>
    <row r="3" spans="1:201" s="32" customFormat="1" ht="16.5">
      <c r="A3" s="31">
        <v>777</v>
      </c>
      <c r="B3" s="31">
        <v>777</v>
      </c>
      <c r="C3" s="25">
        <v>7002</v>
      </c>
      <c r="D3" s="25">
        <v>5853</v>
      </c>
      <c r="E3" s="24" t="s">
        <v>3052</v>
      </c>
      <c r="F3" s="24" t="s">
        <v>2954</v>
      </c>
      <c r="G3" s="24" t="s">
        <v>3423</v>
      </c>
      <c r="H3" s="29">
        <v>0.9617</v>
      </c>
      <c r="I3" s="37" t="str">
        <f t="shared" ref="I3:I59" si="0">IF(C3&gt;0,"Yes","")</f>
        <v>Yes</v>
      </c>
      <c r="J3" s="24" t="s">
        <v>3578</v>
      </c>
      <c r="K3" s="24" t="s">
        <v>3020</v>
      </c>
      <c r="L3" s="24"/>
      <c r="M3" s="24" t="s">
        <v>3020</v>
      </c>
      <c r="N3" s="24"/>
      <c r="O3" s="24"/>
      <c r="P3" s="24"/>
      <c r="Q3" s="24"/>
      <c r="R3" s="24"/>
      <c r="S3" s="24"/>
      <c r="T3" s="24"/>
      <c r="U3" s="24" t="s">
        <v>3020</v>
      </c>
      <c r="V3" s="24"/>
      <c r="W3" s="24" t="s">
        <v>3020</v>
      </c>
      <c r="X3" s="24"/>
      <c r="Y3" s="24"/>
      <c r="Z3" s="24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B3" s="43"/>
      <c r="DC3" s="43"/>
      <c r="DD3" s="43"/>
      <c r="DE3" s="43"/>
      <c r="DF3" s="43"/>
      <c r="DG3" s="43"/>
      <c r="DH3" s="43"/>
      <c r="DI3" s="43"/>
      <c r="DJ3" s="43"/>
      <c r="DK3" s="43"/>
      <c r="DL3" s="43"/>
      <c r="DM3" s="43"/>
      <c r="DN3" s="43"/>
      <c r="DO3" s="43"/>
      <c r="DP3" s="43"/>
      <c r="DQ3" s="43"/>
      <c r="DR3" s="43"/>
      <c r="DS3" s="43"/>
      <c r="DT3" s="43"/>
      <c r="DU3" s="43"/>
      <c r="DV3" s="43"/>
      <c r="DW3" s="43"/>
      <c r="DX3" s="43"/>
      <c r="DY3" s="43"/>
      <c r="DZ3" s="43"/>
      <c r="EA3" s="43"/>
      <c r="EB3" s="43"/>
      <c r="EC3" s="43"/>
      <c r="ED3" s="43"/>
      <c r="EE3" s="43"/>
      <c r="EF3" s="43"/>
      <c r="EG3" s="43"/>
      <c r="EH3" s="43"/>
      <c r="EI3" s="43"/>
      <c r="EJ3" s="43"/>
      <c r="EK3" s="43"/>
      <c r="EL3" s="43"/>
      <c r="EM3" s="43"/>
      <c r="EN3" s="43"/>
      <c r="EO3" s="43"/>
      <c r="EP3" s="43"/>
      <c r="EQ3" s="43"/>
      <c r="ER3" s="43"/>
      <c r="ES3" s="43"/>
      <c r="ET3" s="43"/>
      <c r="EU3" s="43"/>
      <c r="EV3" s="43"/>
      <c r="EW3" s="43"/>
      <c r="EX3" s="43"/>
      <c r="EY3" s="43"/>
      <c r="EZ3" s="43"/>
      <c r="FA3" s="43"/>
      <c r="FB3" s="43"/>
      <c r="FC3" s="43"/>
      <c r="FD3" s="43"/>
      <c r="FE3" s="43"/>
      <c r="FF3" s="43"/>
      <c r="FG3" s="43"/>
      <c r="FH3" s="43"/>
      <c r="FI3" s="43"/>
      <c r="FJ3" s="43"/>
      <c r="FK3" s="43"/>
      <c r="FL3" s="43"/>
      <c r="FM3" s="43"/>
      <c r="FN3" s="43"/>
      <c r="FO3" s="43"/>
      <c r="FP3" s="43"/>
      <c r="FQ3" s="43"/>
      <c r="FR3" s="43"/>
      <c r="FS3" s="43"/>
      <c r="FT3" s="43"/>
      <c r="FU3" s="43"/>
      <c r="FV3" s="43"/>
      <c r="FW3" s="43"/>
      <c r="FX3" s="43"/>
      <c r="FY3" s="43"/>
      <c r="FZ3" s="43"/>
      <c r="GA3" s="43"/>
      <c r="GB3" s="43"/>
      <c r="GC3" s="43"/>
      <c r="GD3" s="43"/>
      <c r="GE3" s="43"/>
      <c r="GF3" s="43"/>
      <c r="GG3" s="43"/>
      <c r="GH3" s="43"/>
      <c r="GI3" s="43"/>
      <c r="GJ3" s="43"/>
      <c r="GK3" s="43"/>
      <c r="GL3" s="43"/>
      <c r="GM3" s="43"/>
      <c r="GN3" s="43"/>
      <c r="GO3" s="43"/>
      <c r="GP3" s="43"/>
      <c r="GQ3" s="43"/>
      <c r="GR3" s="43"/>
      <c r="GS3" s="43"/>
    </row>
    <row r="4" spans="1:201" s="32" customFormat="1" ht="16.5">
      <c r="A4" s="24" t="s">
        <v>3579</v>
      </c>
      <c r="B4" s="24" t="s">
        <v>3580</v>
      </c>
      <c r="C4" s="25">
        <v>7000</v>
      </c>
      <c r="D4" s="25">
        <v>5853</v>
      </c>
      <c r="E4" s="78" t="s">
        <v>2910</v>
      </c>
      <c r="F4" s="78" t="s">
        <v>3581</v>
      </c>
      <c r="G4" s="24"/>
      <c r="H4" s="29">
        <v>0.96</v>
      </c>
      <c r="I4" s="37" t="str">
        <f t="shared" si="0"/>
        <v>Yes</v>
      </c>
      <c r="J4" s="24" t="s">
        <v>3582</v>
      </c>
      <c r="K4" s="24" t="s">
        <v>3020</v>
      </c>
      <c r="L4" s="24"/>
      <c r="M4" s="24" t="s">
        <v>3020</v>
      </c>
      <c r="N4" s="24"/>
      <c r="O4" s="24"/>
      <c r="P4" s="24"/>
      <c r="Q4" s="24"/>
      <c r="R4" s="24"/>
      <c r="S4" s="24"/>
      <c r="T4" s="24"/>
      <c r="U4" s="24" t="s">
        <v>3020</v>
      </c>
      <c r="V4" s="24"/>
      <c r="W4" s="24" t="s">
        <v>3020</v>
      </c>
      <c r="X4" s="24"/>
      <c r="Y4" s="24"/>
      <c r="Z4" s="24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43"/>
      <c r="DH4" s="43"/>
      <c r="DI4" s="43"/>
      <c r="DJ4" s="43"/>
      <c r="DK4" s="43"/>
      <c r="DL4" s="43"/>
      <c r="DM4" s="43"/>
      <c r="DN4" s="43"/>
      <c r="DO4" s="43"/>
      <c r="DP4" s="43"/>
      <c r="DQ4" s="43"/>
      <c r="DR4" s="43"/>
      <c r="DS4" s="43"/>
      <c r="DT4" s="43"/>
      <c r="DU4" s="43"/>
      <c r="DV4" s="43"/>
      <c r="DW4" s="43"/>
      <c r="DX4" s="43"/>
      <c r="DY4" s="43"/>
      <c r="DZ4" s="43"/>
      <c r="EA4" s="43"/>
      <c r="EB4" s="43"/>
      <c r="EC4" s="43"/>
      <c r="ED4" s="43"/>
      <c r="EE4" s="43"/>
      <c r="EF4" s="43"/>
      <c r="EG4" s="43"/>
      <c r="EH4" s="43"/>
      <c r="EI4" s="43"/>
      <c r="EJ4" s="43"/>
      <c r="EK4" s="43"/>
      <c r="EL4" s="43"/>
      <c r="EM4" s="43"/>
      <c r="EN4" s="43"/>
      <c r="EO4" s="43"/>
      <c r="EP4" s="43"/>
      <c r="EQ4" s="43"/>
      <c r="ER4" s="43"/>
      <c r="ES4" s="43"/>
      <c r="ET4" s="43"/>
      <c r="EU4" s="43"/>
      <c r="EV4" s="43"/>
      <c r="EW4" s="43"/>
      <c r="EX4" s="43"/>
      <c r="EY4" s="43"/>
      <c r="EZ4" s="43"/>
      <c r="FA4" s="43"/>
      <c r="FB4" s="43"/>
      <c r="FC4" s="43"/>
      <c r="FD4" s="43"/>
      <c r="FE4" s="43"/>
      <c r="FF4" s="43"/>
      <c r="FG4" s="43"/>
      <c r="FH4" s="43"/>
      <c r="FI4" s="43"/>
      <c r="FJ4" s="43"/>
      <c r="FK4" s="43"/>
      <c r="FL4" s="43"/>
      <c r="FM4" s="43"/>
      <c r="FN4" s="43"/>
      <c r="FO4" s="43"/>
      <c r="FP4" s="43"/>
      <c r="FQ4" s="43"/>
      <c r="FR4" s="43"/>
      <c r="FS4" s="43"/>
      <c r="FT4" s="43"/>
      <c r="FU4" s="43"/>
      <c r="FV4" s="43"/>
      <c r="FW4" s="43"/>
      <c r="FX4" s="43"/>
      <c r="FY4" s="43"/>
      <c r="FZ4" s="43"/>
      <c r="GA4" s="43"/>
      <c r="GB4" s="43"/>
      <c r="GC4" s="43"/>
      <c r="GD4" s="43"/>
      <c r="GE4" s="43"/>
      <c r="GF4" s="43"/>
      <c r="GG4" s="43"/>
      <c r="GH4" s="43"/>
      <c r="GI4" s="43"/>
      <c r="GJ4" s="43"/>
      <c r="GK4" s="43"/>
      <c r="GL4" s="43"/>
      <c r="GM4" s="43"/>
      <c r="GN4" s="43"/>
      <c r="GO4" s="43"/>
      <c r="GP4" s="43"/>
      <c r="GQ4" s="43"/>
      <c r="GR4" s="43"/>
      <c r="GS4" s="43"/>
    </row>
    <row r="5" spans="1:201" s="32" customFormat="1" ht="16.5">
      <c r="A5" s="24" t="s">
        <v>3583</v>
      </c>
      <c r="B5" s="24" t="s">
        <v>3584</v>
      </c>
      <c r="C5" s="25">
        <v>7001</v>
      </c>
      <c r="D5" s="25">
        <v>5853</v>
      </c>
      <c r="E5" s="24" t="s">
        <v>3052</v>
      </c>
      <c r="F5" s="24" t="s">
        <v>2954</v>
      </c>
      <c r="G5" s="24" t="s">
        <v>2908</v>
      </c>
      <c r="H5" s="29">
        <v>0.96120000000000005</v>
      </c>
      <c r="I5" s="37" t="str">
        <f t="shared" si="0"/>
        <v>Yes</v>
      </c>
      <c r="J5" s="24" t="s">
        <v>3585</v>
      </c>
      <c r="K5" s="24" t="s">
        <v>3020</v>
      </c>
      <c r="L5" s="24"/>
      <c r="M5" s="24" t="s">
        <v>3020</v>
      </c>
      <c r="N5" s="24"/>
      <c r="O5" s="24"/>
      <c r="P5" s="24"/>
      <c r="Q5" s="24"/>
      <c r="R5" s="24"/>
      <c r="S5" s="24"/>
      <c r="T5" s="24"/>
      <c r="U5" s="24" t="s">
        <v>3020</v>
      </c>
      <c r="V5" s="24"/>
      <c r="W5" s="24" t="s">
        <v>3020</v>
      </c>
      <c r="X5" s="24"/>
      <c r="Y5" s="24"/>
      <c r="Z5" s="24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43"/>
      <c r="DO5" s="43"/>
      <c r="DP5" s="43"/>
      <c r="DQ5" s="43"/>
      <c r="DR5" s="43"/>
      <c r="DS5" s="43"/>
      <c r="DT5" s="43"/>
      <c r="DU5" s="43"/>
      <c r="DV5" s="43"/>
      <c r="DW5" s="43"/>
      <c r="DX5" s="43"/>
      <c r="DY5" s="43"/>
      <c r="DZ5" s="43"/>
      <c r="EA5" s="43"/>
      <c r="EB5" s="43"/>
      <c r="EC5" s="43"/>
      <c r="ED5" s="43"/>
      <c r="EE5" s="43"/>
      <c r="EF5" s="43"/>
      <c r="EG5" s="43"/>
      <c r="EH5" s="43"/>
      <c r="EI5" s="43"/>
      <c r="EJ5" s="43"/>
      <c r="EK5" s="43"/>
      <c r="EL5" s="43"/>
      <c r="EM5" s="43"/>
      <c r="EN5" s="43"/>
      <c r="EO5" s="43"/>
      <c r="EP5" s="43"/>
      <c r="EQ5" s="43"/>
      <c r="ER5" s="43"/>
      <c r="ES5" s="43"/>
      <c r="ET5" s="43"/>
      <c r="EU5" s="43"/>
      <c r="EV5" s="43"/>
      <c r="EW5" s="43"/>
      <c r="EX5" s="43"/>
      <c r="EY5" s="43"/>
      <c r="EZ5" s="43"/>
      <c r="FA5" s="43"/>
      <c r="FB5" s="43"/>
      <c r="FC5" s="43"/>
      <c r="FD5" s="43"/>
      <c r="FE5" s="43"/>
      <c r="FF5" s="43"/>
      <c r="FG5" s="43"/>
      <c r="FH5" s="43"/>
      <c r="FI5" s="43"/>
      <c r="FJ5" s="43"/>
      <c r="FK5" s="43"/>
      <c r="FL5" s="43"/>
      <c r="FM5" s="43"/>
      <c r="FN5" s="43"/>
      <c r="FO5" s="43"/>
      <c r="FP5" s="43"/>
      <c r="FQ5" s="43"/>
      <c r="FR5" s="43"/>
      <c r="FS5" s="43"/>
      <c r="FT5" s="43"/>
      <c r="FU5" s="43"/>
      <c r="FV5" s="43"/>
      <c r="FW5" s="43"/>
      <c r="FX5" s="43"/>
      <c r="FY5" s="43"/>
      <c r="FZ5" s="43"/>
      <c r="GA5" s="43"/>
      <c r="GB5" s="43"/>
      <c r="GC5" s="43"/>
      <c r="GD5" s="43"/>
      <c r="GE5" s="43"/>
      <c r="GF5" s="43"/>
      <c r="GG5" s="43"/>
      <c r="GH5" s="43"/>
      <c r="GI5" s="43"/>
      <c r="GJ5" s="43"/>
      <c r="GK5" s="43"/>
      <c r="GL5" s="43"/>
      <c r="GM5" s="43"/>
      <c r="GN5" s="43"/>
      <c r="GO5" s="43"/>
      <c r="GP5" s="43"/>
      <c r="GQ5" s="43"/>
      <c r="GR5" s="43"/>
      <c r="GS5" s="43"/>
    </row>
    <row r="6" spans="1:201" s="32" customFormat="1" ht="16.5">
      <c r="A6" s="24" t="s">
        <v>3586</v>
      </c>
      <c r="B6" s="24" t="s">
        <v>3587</v>
      </c>
      <c r="C6" s="25">
        <v>7003</v>
      </c>
      <c r="D6" s="25">
        <v>5853</v>
      </c>
      <c r="E6" s="22" t="s">
        <v>53</v>
      </c>
      <c r="F6" s="22" t="s">
        <v>1137</v>
      </c>
      <c r="G6" s="24"/>
      <c r="H6" s="29">
        <v>0.97</v>
      </c>
      <c r="I6" s="37" t="str">
        <f t="shared" si="0"/>
        <v>Yes</v>
      </c>
      <c r="J6" s="24" t="s">
        <v>3588</v>
      </c>
      <c r="K6" s="24" t="s">
        <v>3020</v>
      </c>
      <c r="L6" s="24"/>
      <c r="M6" s="24" t="s">
        <v>3020</v>
      </c>
      <c r="N6" s="24"/>
      <c r="O6" s="24"/>
      <c r="P6" s="24"/>
      <c r="Q6" s="24"/>
      <c r="R6" s="24"/>
      <c r="S6" s="24"/>
      <c r="T6" s="24"/>
      <c r="U6" s="24" t="s">
        <v>3020</v>
      </c>
      <c r="V6" s="24"/>
      <c r="W6" s="24" t="s">
        <v>3020</v>
      </c>
      <c r="X6" s="24"/>
      <c r="Y6" s="24"/>
      <c r="Z6" s="24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  <c r="DN6" s="43"/>
      <c r="DO6" s="43"/>
      <c r="DP6" s="43"/>
      <c r="DQ6" s="43"/>
      <c r="DR6" s="43"/>
      <c r="DS6" s="43"/>
      <c r="DT6" s="43"/>
      <c r="DU6" s="43"/>
      <c r="DV6" s="43"/>
      <c r="DW6" s="43"/>
      <c r="DX6" s="43"/>
      <c r="DY6" s="43"/>
      <c r="DZ6" s="43"/>
      <c r="EA6" s="43"/>
      <c r="EB6" s="43"/>
      <c r="EC6" s="43"/>
      <c r="ED6" s="43"/>
      <c r="EE6" s="43"/>
      <c r="EF6" s="43"/>
      <c r="EG6" s="43"/>
      <c r="EH6" s="43"/>
      <c r="EI6" s="43"/>
      <c r="EJ6" s="43"/>
      <c r="EK6" s="43"/>
      <c r="EL6" s="43"/>
      <c r="EM6" s="43"/>
      <c r="EN6" s="43"/>
      <c r="EO6" s="43"/>
      <c r="EP6" s="43"/>
      <c r="EQ6" s="43"/>
      <c r="ER6" s="43"/>
      <c r="ES6" s="43"/>
      <c r="ET6" s="43"/>
      <c r="EU6" s="43"/>
      <c r="EV6" s="43"/>
      <c r="EW6" s="43"/>
      <c r="EX6" s="43"/>
      <c r="EY6" s="43"/>
      <c r="EZ6" s="43"/>
      <c r="FA6" s="43"/>
      <c r="FB6" s="43"/>
      <c r="FC6" s="43"/>
      <c r="FD6" s="43"/>
      <c r="FE6" s="43"/>
      <c r="FF6" s="43"/>
      <c r="FG6" s="43"/>
      <c r="FH6" s="43"/>
      <c r="FI6" s="43"/>
      <c r="FJ6" s="43"/>
      <c r="FK6" s="43"/>
      <c r="FL6" s="43"/>
      <c r="FM6" s="43"/>
      <c r="FN6" s="43"/>
      <c r="FO6" s="43"/>
      <c r="FP6" s="43"/>
      <c r="FQ6" s="43"/>
      <c r="FR6" s="43"/>
      <c r="FS6" s="43"/>
      <c r="FT6" s="43"/>
      <c r="FU6" s="43"/>
      <c r="FV6" s="43"/>
      <c r="FW6" s="43"/>
      <c r="FX6" s="43"/>
      <c r="FY6" s="43"/>
      <c r="FZ6" s="43"/>
      <c r="GA6" s="43"/>
      <c r="GB6" s="43"/>
      <c r="GC6" s="43"/>
      <c r="GD6" s="43"/>
      <c r="GE6" s="43"/>
      <c r="GF6" s="43"/>
      <c r="GG6" s="43"/>
      <c r="GH6" s="43"/>
      <c r="GI6" s="43"/>
      <c r="GJ6" s="43"/>
      <c r="GK6" s="43"/>
      <c r="GL6" s="43"/>
      <c r="GM6" s="43"/>
      <c r="GN6" s="43"/>
      <c r="GO6" s="43"/>
      <c r="GP6" s="43"/>
      <c r="GQ6" s="43"/>
      <c r="GR6" s="43"/>
      <c r="GS6" s="43"/>
    </row>
    <row r="7" spans="1:201" s="32" customFormat="1" ht="16.5">
      <c r="A7" s="24" t="s">
        <v>3589</v>
      </c>
      <c r="B7" s="24" t="s">
        <v>3590</v>
      </c>
      <c r="C7" s="25">
        <v>7004</v>
      </c>
      <c r="D7" s="25">
        <v>5853</v>
      </c>
      <c r="E7" s="24" t="s">
        <v>3052</v>
      </c>
      <c r="F7" s="24" t="s">
        <v>2954</v>
      </c>
      <c r="G7" s="24" t="s">
        <v>2909</v>
      </c>
      <c r="H7" s="29">
        <v>0.97340000000000004</v>
      </c>
      <c r="I7" s="37" t="str">
        <f t="shared" si="0"/>
        <v>Yes</v>
      </c>
      <c r="J7" s="24" t="s">
        <v>3591</v>
      </c>
      <c r="K7" s="24" t="s">
        <v>3020</v>
      </c>
      <c r="L7" s="24"/>
      <c r="M7" s="24" t="s">
        <v>3020</v>
      </c>
      <c r="N7" s="24"/>
      <c r="O7" s="24"/>
      <c r="P7" s="24"/>
      <c r="Q7" s="24"/>
      <c r="R7" s="24"/>
      <c r="S7" s="24"/>
      <c r="T7" s="24"/>
      <c r="U7" s="24" t="s">
        <v>3020</v>
      </c>
      <c r="V7" s="24"/>
      <c r="W7" s="24" t="s">
        <v>3020</v>
      </c>
      <c r="X7" s="24"/>
      <c r="Y7" s="24"/>
      <c r="Z7" s="24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3"/>
      <c r="CZ7" s="43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3"/>
      <c r="DT7" s="43"/>
      <c r="DU7" s="43"/>
      <c r="DV7" s="43"/>
      <c r="DW7" s="43"/>
      <c r="DX7" s="43"/>
      <c r="DY7" s="43"/>
      <c r="DZ7" s="43"/>
      <c r="EA7" s="43"/>
      <c r="EB7" s="43"/>
      <c r="EC7" s="43"/>
      <c r="ED7" s="43"/>
      <c r="EE7" s="43"/>
      <c r="EF7" s="43"/>
      <c r="EG7" s="43"/>
      <c r="EH7" s="43"/>
      <c r="EI7" s="43"/>
      <c r="EJ7" s="43"/>
      <c r="EK7" s="43"/>
      <c r="EL7" s="43"/>
      <c r="EM7" s="43"/>
      <c r="EN7" s="43"/>
      <c r="EO7" s="43"/>
      <c r="EP7" s="43"/>
      <c r="EQ7" s="43"/>
      <c r="ER7" s="43"/>
      <c r="ES7" s="43"/>
      <c r="ET7" s="43"/>
      <c r="EU7" s="43"/>
      <c r="EV7" s="43"/>
      <c r="EW7" s="43"/>
      <c r="EX7" s="43"/>
      <c r="EY7" s="43"/>
      <c r="EZ7" s="43"/>
      <c r="FA7" s="43"/>
      <c r="FB7" s="43"/>
      <c r="FC7" s="43"/>
      <c r="FD7" s="43"/>
      <c r="FE7" s="43"/>
      <c r="FF7" s="43"/>
      <c r="FG7" s="43"/>
      <c r="FH7" s="43"/>
      <c r="FI7" s="43"/>
      <c r="FJ7" s="43"/>
      <c r="FK7" s="43"/>
      <c r="FL7" s="43"/>
      <c r="FM7" s="43"/>
      <c r="FN7" s="43"/>
      <c r="FO7" s="43"/>
      <c r="FP7" s="43"/>
      <c r="FQ7" s="43"/>
      <c r="FR7" s="43"/>
      <c r="FS7" s="43"/>
      <c r="FT7" s="43"/>
      <c r="FU7" s="43"/>
      <c r="FV7" s="43"/>
      <c r="FW7" s="43"/>
      <c r="FX7" s="43"/>
      <c r="FY7" s="43"/>
      <c r="FZ7" s="43"/>
      <c r="GA7" s="43"/>
      <c r="GB7" s="43"/>
      <c r="GC7" s="43"/>
      <c r="GD7" s="43"/>
      <c r="GE7" s="43"/>
      <c r="GF7" s="43"/>
      <c r="GG7" s="43"/>
      <c r="GH7" s="43"/>
      <c r="GI7" s="43"/>
      <c r="GJ7" s="43"/>
      <c r="GK7" s="43"/>
      <c r="GL7" s="43"/>
      <c r="GM7" s="43"/>
      <c r="GN7" s="43"/>
      <c r="GO7" s="43"/>
      <c r="GP7" s="43"/>
      <c r="GQ7" s="43"/>
      <c r="GR7" s="43"/>
      <c r="GS7" s="43"/>
    </row>
    <row r="8" spans="1:201" s="32" customFormat="1" ht="16.5">
      <c r="A8" s="24" t="s">
        <v>3592</v>
      </c>
      <c r="B8" s="24" t="s">
        <v>3593</v>
      </c>
      <c r="C8" s="25">
        <v>7008</v>
      </c>
      <c r="D8" s="25">
        <v>5853</v>
      </c>
      <c r="E8" s="24" t="s">
        <v>3052</v>
      </c>
      <c r="F8" s="24" t="s">
        <v>2954</v>
      </c>
      <c r="G8" s="24" t="s">
        <v>3424</v>
      </c>
      <c r="H8" s="29">
        <v>0.96799999999999997</v>
      </c>
      <c r="I8" s="37" t="str">
        <f t="shared" si="0"/>
        <v>Yes</v>
      </c>
      <c r="J8" s="24" t="s">
        <v>3594</v>
      </c>
      <c r="K8" s="24" t="s">
        <v>3020</v>
      </c>
      <c r="L8" s="24"/>
      <c r="M8" s="24" t="s">
        <v>3020</v>
      </c>
      <c r="N8" s="24"/>
      <c r="O8" s="24"/>
      <c r="P8" s="24"/>
      <c r="Q8" s="24"/>
      <c r="R8" s="24"/>
      <c r="S8" s="24"/>
      <c r="T8" s="24"/>
      <c r="U8" s="24" t="s">
        <v>3020</v>
      </c>
      <c r="V8" s="24"/>
      <c r="W8" s="24" t="s">
        <v>3020</v>
      </c>
      <c r="X8" s="24"/>
      <c r="Y8" s="24"/>
      <c r="Z8" s="24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  <c r="FT8" s="43"/>
      <c r="FU8" s="43"/>
      <c r="FV8" s="43"/>
      <c r="FW8" s="43"/>
      <c r="FX8" s="43"/>
      <c r="FY8" s="43"/>
      <c r="FZ8" s="43"/>
      <c r="GA8" s="43"/>
      <c r="GB8" s="43"/>
      <c r="GC8" s="43"/>
      <c r="GD8" s="43"/>
      <c r="GE8" s="43"/>
      <c r="GF8" s="43"/>
      <c r="GG8" s="43"/>
      <c r="GH8" s="43"/>
      <c r="GI8" s="43"/>
      <c r="GJ8" s="43"/>
      <c r="GK8" s="43"/>
      <c r="GL8" s="43"/>
      <c r="GM8" s="43"/>
      <c r="GN8" s="43"/>
      <c r="GO8" s="43"/>
      <c r="GP8" s="43"/>
      <c r="GQ8" s="43"/>
      <c r="GR8" s="43"/>
      <c r="GS8" s="43"/>
    </row>
    <row r="9" spans="1:201" s="32" customFormat="1" ht="16.5">
      <c r="A9" s="24" t="s">
        <v>3595</v>
      </c>
      <c r="B9" s="24" t="s">
        <v>3596</v>
      </c>
      <c r="C9" s="25">
        <v>7009</v>
      </c>
      <c r="D9" s="25">
        <v>5853</v>
      </c>
      <c r="E9" s="24" t="s">
        <v>3052</v>
      </c>
      <c r="F9" s="24" t="s">
        <v>2954</v>
      </c>
      <c r="G9" s="24" t="s">
        <v>3597</v>
      </c>
      <c r="H9" s="29">
        <v>0.95950000000000002</v>
      </c>
      <c r="I9" s="37" t="str">
        <f t="shared" si="0"/>
        <v>Yes</v>
      </c>
      <c r="J9" s="24" t="s">
        <v>3598</v>
      </c>
      <c r="K9" s="24" t="s">
        <v>3020</v>
      </c>
      <c r="L9" s="24"/>
      <c r="M9" s="24" t="s">
        <v>3020</v>
      </c>
      <c r="N9" s="24"/>
      <c r="O9" s="24"/>
      <c r="P9" s="24"/>
      <c r="Q9" s="24"/>
      <c r="R9" s="24"/>
      <c r="S9" s="24"/>
      <c r="T9" s="24"/>
      <c r="U9" s="24" t="s">
        <v>3020</v>
      </c>
      <c r="V9" s="24"/>
      <c r="W9" s="24" t="s">
        <v>3020</v>
      </c>
      <c r="X9" s="24"/>
      <c r="Y9" s="24"/>
      <c r="Z9" s="24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  <c r="FT9" s="43"/>
      <c r="FU9" s="43"/>
      <c r="FV9" s="43"/>
      <c r="FW9" s="43"/>
      <c r="FX9" s="43"/>
      <c r="FY9" s="43"/>
      <c r="FZ9" s="43"/>
      <c r="GA9" s="43"/>
      <c r="GB9" s="43"/>
      <c r="GC9" s="43"/>
      <c r="GD9" s="43"/>
      <c r="GE9" s="43"/>
      <c r="GF9" s="43"/>
      <c r="GG9" s="43"/>
      <c r="GH9" s="43"/>
      <c r="GI9" s="43"/>
      <c r="GJ9" s="43"/>
      <c r="GK9" s="43"/>
      <c r="GL9" s="43"/>
      <c r="GM9" s="43"/>
      <c r="GN9" s="43"/>
      <c r="GO9" s="43"/>
      <c r="GP9" s="43"/>
      <c r="GQ9" s="43"/>
      <c r="GR9" s="43"/>
      <c r="GS9" s="43"/>
    </row>
    <row r="10" spans="1:201" s="32" customFormat="1" ht="16.5">
      <c r="A10" s="24" t="s">
        <v>3599</v>
      </c>
      <c r="B10" s="24" t="s">
        <v>3600</v>
      </c>
      <c r="C10" s="25">
        <v>7010</v>
      </c>
      <c r="D10" s="25">
        <v>5853</v>
      </c>
      <c r="E10" s="24" t="s">
        <v>3052</v>
      </c>
      <c r="F10" s="24" t="s">
        <v>2954</v>
      </c>
      <c r="G10" s="24" t="s">
        <v>2908</v>
      </c>
      <c r="H10" s="29">
        <v>0.97350000000000003</v>
      </c>
      <c r="I10" s="37" t="str">
        <f t="shared" si="0"/>
        <v>Yes</v>
      </c>
      <c r="J10" s="24" t="s">
        <v>3601</v>
      </c>
      <c r="K10" s="24" t="s">
        <v>3020</v>
      </c>
      <c r="L10" s="24"/>
      <c r="M10" s="24" t="s">
        <v>3020</v>
      </c>
      <c r="N10" s="24"/>
      <c r="O10" s="24"/>
      <c r="P10" s="24"/>
      <c r="Q10" s="24"/>
      <c r="R10" s="24"/>
      <c r="S10" s="24"/>
      <c r="T10" s="24"/>
      <c r="U10" s="24" t="s">
        <v>3020</v>
      </c>
      <c r="V10" s="24"/>
      <c r="W10" s="24" t="s">
        <v>3020</v>
      </c>
      <c r="X10" s="24"/>
      <c r="Y10" s="24"/>
      <c r="Z10" s="24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  <c r="FT10" s="43"/>
      <c r="FU10" s="43"/>
      <c r="FV10" s="43"/>
      <c r="FW10" s="43"/>
      <c r="FX10" s="43"/>
      <c r="FY10" s="43"/>
      <c r="FZ10" s="43"/>
      <c r="GA10" s="43"/>
      <c r="GB10" s="43"/>
      <c r="GC10" s="43"/>
      <c r="GD10" s="43"/>
      <c r="GE10" s="43"/>
      <c r="GF10" s="43"/>
      <c r="GG10" s="43"/>
      <c r="GH10" s="43"/>
      <c r="GI10" s="43"/>
      <c r="GJ10" s="43"/>
      <c r="GK10" s="43"/>
      <c r="GL10" s="43"/>
      <c r="GM10" s="43"/>
      <c r="GN10" s="43"/>
      <c r="GO10" s="43"/>
      <c r="GP10" s="43"/>
      <c r="GQ10" s="43"/>
      <c r="GR10" s="43"/>
      <c r="GS10" s="43"/>
    </row>
    <row r="11" spans="1:201" s="32" customFormat="1" ht="16.5">
      <c r="A11" s="24" t="s">
        <v>3602</v>
      </c>
      <c r="B11" s="24" t="s">
        <v>3603</v>
      </c>
      <c r="C11" s="25">
        <v>7011</v>
      </c>
      <c r="D11" s="25">
        <v>5853</v>
      </c>
      <c r="E11" s="24" t="s">
        <v>3052</v>
      </c>
      <c r="F11" s="24" t="s">
        <v>2954</v>
      </c>
      <c r="G11" s="24" t="s">
        <v>2907</v>
      </c>
      <c r="H11" s="29">
        <v>0.97219999999999995</v>
      </c>
      <c r="I11" s="37" t="str">
        <f t="shared" si="0"/>
        <v>Yes</v>
      </c>
      <c r="J11" s="24" t="s">
        <v>3604</v>
      </c>
      <c r="K11" s="24" t="s">
        <v>3020</v>
      </c>
      <c r="L11" s="24"/>
      <c r="M11" s="24" t="s">
        <v>3020</v>
      </c>
      <c r="N11" s="24"/>
      <c r="O11" s="24"/>
      <c r="P11" s="24"/>
      <c r="Q11" s="24"/>
      <c r="R11" s="24"/>
      <c r="S11" s="24"/>
      <c r="T11" s="24"/>
      <c r="U11" s="24" t="s">
        <v>3020</v>
      </c>
      <c r="V11" s="24"/>
      <c r="W11" s="24" t="s">
        <v>3020</v>
      </c>
      <c r="X11" s="24"/>
      <c r="Y11" s="24"/>
      <c r="Z11" s="24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  <c r="FT11" s="43"/>
      <c r="FU11" s="43"/>
      <c r="FV11" s="43"/>
      <c r="FW11" s="43"/>
      <c r="FX11" s="43"/>
      <c r="FY11" s="43"/>
      <c r="FZ11" s="43"/>
      <c r="GA11" s="43"/>
      <c r="GB11" s="43"/>
      <c r="GC11" s="43"/>
      <c r="GD11" s="43"/>
      <c r="GE11" s="43"/>
      <c r="GF11" s="43"/>
      <c r="GG11" s="43"/>
      <c r="GH11" s="43"/>
      <c r="GI11" s="43"/>
      <c r="GJ11" s="43"/>
      <c r="GK11" s="43"/>
      <c r="GL11" s="43"/>
      <c r="GM11" s="43"/>
      <c r="GN11" s="43"/>
      <c r="GO11" s="43"/>
      <c r="GP11" s="43"/>
      <c r="GQ11" s="43"/>
      <c r="GR11" s="43"/>
      <c r="GS11" s="43"/>
    </row>
    <row r="12" spans="1:201" s="32" customFormat="1" ht="16.5">
      <c r="A12" s="24" t="s">
        <v>3605</v>
      </c>
      <c r="B12" s="24" t="s">
        <v>3606</v>
      </c>
      <c r="C12" s="25">
        <v>7012</v>
      </c>
      <c r="D12" s="25">
        <v>5853</v>
      </c>
      <c r="E12" s="24" t="s">
        <v>3052</v>
      </c>
      <c r="F12" s="24" t="s">
        <v>2954</v>
      </c>
      <c r="G12" s="24" t="s">
        <v>2909</v>
      </c>
      <c r="H12" s="29">
        <v>0.96330000000000005</v>
      </c>
      <c r="I12" s="37" t="str">
        <f t="shared" si="0"/>
        <v>Yes</v>
      </c>
      <c r="J12" s="24" t="s">
        <v>3607</v>
      </c>
      <c r="K12" s="24" t="s">
        <v>3020</v>
      </c>
      <c r="L12" s="24"/>
      <c r="M12" s="24" t="s">
        <v>3020</v>
      </c>
      <c r="N12" s="24"/>
      <c r="O12" s="24"/>
      <c r="P12" s="24"/>
      <c r="Q12" s="24"/>
      <c r="R12" s="24"/>
      <c r="S12" s="24"/>
      <c r="T12" s="24"/>
      <c r="U12" s="24" t="s">
        <v>3020</v>
      </c>
      <c r="V12" s="24"/>
      <c r="W12" s="24" t="s">
        <v>3020</v>
      </c>
      <c r="X12" s="24"/>
      <c r="Y12" s="24"/>
      <c r="Z12" s="24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  <c r="FT12" s="43"/>
      <c r="FU12" s="43"/>
      <c r="FV12" s="43"/>
      <c r="FW12" s="43"/>
      <c r="FX12" s="43"/>
      <c r="FY12" s="43"/>
      <c r="FZ12" s="43"/>
      <c r="GA12" s="43"/>
      <c r="GB12" s="43"/>
      <c r="GC12" s="43"/>
      <c r="GD12" s="43"/>
      <c r="GE12" s="43"/>
      <c r="GF12" s="43"/>
      <c r="GG12" s="43"/>
      <c r="GH12" s="43"/>
      <c r="GI12" s="43"/>
      <c r="GJ12" s="43"/>
      <c r="GK12" s="43"/>
      <c r="GL12" s="43"/>
      <c r="GM12" s="43"/>
      <c r="GN12" s="43"/>
      <c r="GO12" s="43"/>
      <c r="GP12" s="43"/>
      <c r="GQ12" s="43"/>
      <c r="GR12" s="43"/>
      <c r="GS12" s="43"/>
    </row>
    <row r="13" spans="1:201" s="32" customFormat="1" ht="16.5">
      <c r="A13" s="24" t="s">
        <v>3608</v>
      </c>
      <c r="B13" s="24" t="s">
        <v>3609</v>
      </c>
      <c r="C13" s="25">
        <v>7013</v>
      </c>
      <c r="D13" s="25">
        <v>5853</v>
      </c>
      <c r="E13" s="24" t="s">
        <v>3052</v>
      </c>
      <c r="F13" s="24" t="s">
        <v>2954</v>
      </c>
      <c r="G13" s="24" t="s">
        <v>2908</v>
      </c>
      <c r="H13" s="29">
        <v>0.96060000000000001</v>
      </c>
      <c r="I13" s="37" t="str">
        <f t="shared" si="0"/>
        <v>Yes</v>
      </c>
      <c r="J13" s="24" t="s">
        <v>3610</v>
      </c>
      <c r="K13" s="24" t="s">
        <v>3020</v>
      </c>
      <c r="L13" s="24"/>
      <c r="M13" s="24" t="s">
        <v>3020</v>
      </c>
      <c r="N13" s="24"/>
      <c r="O13" s="24"/>
      <c r="P13" s="24"/>
      <c r="Q13" s="24"/>
      <c r="R13" s="24"/>
      <c r="S13" s="24"/>
      <c r="T13" s="24"/>
      <c r="U13" s="24" t="s">
        <v>3020</v>
      </c>
      <c r="V13" s="24"/>
      <c r="W13" s="24" t="s">
        <v>3020</v>
      </c>
      <c r="X13" s="24"/>
      <c r="Y13" s="24"/>
      <c r="Z13" s="24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  <c r="FT13" s="43"/>
      <c r="FU13" s="43"/>
      <c r="FV13" s="43"/>
      <c r="FW13" s="43"/>
      <c r="FX13" s="43"/>
      <c r="FY13" s="43"/>
      <c r="FZ13" s="43"/>
      <c r="GA13" s="43"/>
      <c r="GB13" s="43"/>
      <c r="GC13" s="43"/>
      <c r="GD13" s="43"/>
      <c r="GE13" s="43"/>
      <c r="GF13" s="43"/>
      <c r="GG13" s="43"/>
      <c r="GH13" s="43"/>
      <c r="GI13" s="43"/>
      <c r="GJ13" s="43"/>
      <c r="GK13" s="43"/>
      <c r="GL13" s="43"/>
      <c r="GM13" s="43"/>
      <c r="GN13" s="43"/>
      <c r="GO13" s="43"/>
      <c r="GP13" s="43"/>
      <c r="GQ13" s="43"/>
      <c r="GR13" s="43"/>
      <c r="GS13" s="43"/>
    </row>
    <row r="14" spans="1:201" s="32" customFormat="1" ht="16.5">
      <c r="A14" s="24" t="s">
        <v>3611</v>
      </c>
      <c r="B14" s="24" t="s">
        <v>3612</v>
      </c>
      <c r="C14" s="25">
        <v>7015</v>
      </c>
      <c r="D14" s="25">
        <v>5853</v>
      </c>
      <c r="E14" s="24" t="s">
        <v>3052</v>
      </c>
      <c r="F14" s="24" t="s">
        <v>2954</v>
      </c>
      <c r="G14" s="24" t="s">
        <v>2909</v>
      </c>
      <c r="H14" s="29">
        <v>0.9607</v>
      </c>
      <c r="I14" s="37" t="str">
        <f t="shared" si="0"/>
        <v>Yes</v>
      </c>
      <c r="J14" s="24" t="s">
        <v>3613</v>
      </c>
      <c r="K14" s="24" t="s">
        <v>3020</v>
      </c>
      <c r="L14" s="24"/>
      <c r="M14" s="24" t="s">
        <v>3020</v>
      </c>
      <c r="N14" s="24"/>
      <c r="O14" s="24"/>
      <c r="P14" s="24"/>
      <c r="Q14" s="24"/>
      <c r="R14" s="24"/>
      <c r="S14" s="24"/>
      <c r="T14" s="24"/>
      <c r="U14" s="24" t="s">
        <v>3020</v>
      </c>
      <c r="V14" s="24"/>
      <c r="W14" s="24" t="s">
        <v>3020</v>
      </c>
      <c r="X14" s="24"/>
      <c r="Y14" s="24"/>
      <c r="Z14" s="24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  <c r="FT14" s="43"/>
      <c r="FU14" s="43"/>
      <c r="FV14" s="43"/>
      <c r="FW14" s="43"/>
      <c r="FX14" s="43"/>
      <c r="FY14" s="43"/>
      <c r="FZ14" s="43"/>
      <c r="GA14" s="43"/>
      <c r="GB14" s="43"/>
      <c r="GC14" s="43"/>
      <c r="GD14" s="43"/>
      <c r="GE14" s="43"/>
      <c r="GF14" s="43"/>
      <c r="GG14" s="43"/>
      <c r="GH14" s="43"/>
      <c r="GI14" s="43"/>
      <c r="GJ14" s="43"/>
      <c r="GK14" s="43"/>
      <c r="GL14" s="43"/>
      <c r="GM14" s="43"/>
      <c r="GN14" s="43"/>
      <c r="GO14" s="43"/>
      <c r="GP14" s="43"/>
      <c r="GQ14" s="43"/>
      <c r="GR14" s="43"/>
      <c r="GS14" s="43"/>
    </row>
    <row r="15" spans="1:201" s="32" customFormat="1" ht="16.5">
      <c r="A15" s="24" t="s">
        <v>3614</v>
      </c>
      <c r="B15" s="24" t="s">
        <v>3615</v>
      </c>
      <c r="C15" s="25">
        <v>7016</v>
      </c>
      <c r="D15" s="25">
        <v>5853</v>
      </c>
      <c r="E15" s="24" t="s">
        <v>3052</v>
      </c>
      <c r="F15" s="24" t="s">
        <v>2954</v>
      </c>
      <c r="G15" s="24" t="s">
        <v>3423</v>
      </c>
      <c r="H15" s="29">
        <v>0.96360000000000001</v>
      </c>
      <c r="I15" s="37" t="str">
        <f t="shared" si="0"/>
        <v>Yes</v>
      </c>
      <c r="J15" s="24" t="s">
        <v>3616</v>
      </c>
      <c r="K15" s="24" t="s">
        <v>3020</v>
      </c>
      <c r="L15" s="24"/>
      <c r="M15" s="24" t="s">
        <v>3020</v>
      </c>
      <c r="N15" s="24"/>
      <c r="O15" s="24"/>
      <c r="P15" s="24"/>
      <c r="Q15" s="24"/>
      <c r="R15" s="24"/>
      <c r="S15" s="24"/>
      <c r="T15" s="24"/>
      <c r="U15" s="24" t="s">
        <v>3020</v>
      </c>
      <c r="V15" s="24"/>
      <c r="W15" s="24" t="s">
        <v>3020</v>
      </c>
      <c r="X15" s="24"/>
      <c r="Y15" s="24"/>
      <c r="Z15" s="24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  <c r="FT15" s="43"/>
      <c r="FU15" s="43"/>
      <c r="FV15" s="43"/>
      <c r="FW15" s="43"/>
      <c r="FX15" s="43"/>
      <c r="FY15" s="43"/>
      <c r="FZ15" s="43"/>
      <c r="GA15" s="43"/>
      <c r="GB15" s="43"/>
      <c r="GC15" s="43"/>
      <c r="GD15" s="43"/>
      <c r="GE15" s="43"/>
      <c r="GF15" s="43"/>
      <c r="GG15" s="43"/>
      <c r="GH15" s="43"/>
      <c r="GI15" s="43"/>
      <c r="GJ15" s="43"/>
      <c r="GK15" s="43"/>
      <c r="GL15" s="43"/>
      <c r="GM15" s="43"/>
      <c r="GN15" s="43"/>
      <c r="GO15" s="43"/>
      <c r="GP15" s="43"/>
      <c r="GQ15" s="43"/>
      <c r="GR15" s="43"/>
      <c r="GS15" s="43"/>
    </row>
    <row r="16" spans="1:201" s="32" customFormat="1" ht="16.5">
      <c r="A16" s="24" t="s">
        <v>3617</v>
      </c>
      <c r="B16" s="24" t="s">
        <v>3618</v>
      </c>
      <c r="C16" s="25">
        <v>7017</v>
      </c>
      <c r="D16" s="25">
        <v>5853</v>
      </c>
      <c r="E16" s="24" t="s">
        <v>3052</v>
      </c>
      <c r="F16" s="24" t="s">
        <v>2954</v>
      </c>
      <c r="G16" s="24" t="s">
        <v>3423</v>
      </c>
      <c r="H16" s="29">
        <v>0.96879999999999999</v>
      </c>
      <c r="I16" s="37" t="str">
        <f t="shared" si="0"/>
        <v>Yes</v>
      </c>
      <c r="J16" s="24" t="s">
        <v>3619</v>
      </c>
      <c r="K16" s="24" t="s">
        <v>3020</v>
      </c>
      <c r="L16" s="24"/>
      <c r="M16" s="24" t="s">
        <v>3020</v>
      </c>
      <c r="N16" s="24"/>
      <c r="O16" s="24"/>
      <c r="P16" s="24"/>
      <c r="Q16" s="24"/>
      <c r="R16" s="24"/>
      <c r="S16" s="24"/>
      <c r="T16" s="24"/>
      <c r="U16" s="24" t="s">
        <v>3020</v>
      </c>
      <c r="V16" s="24"/>
      <c r="W16" s="24" t="s">
        <v>3020</v>
      </c>
      <c r="X16" s="24"/>
      <c r="Y16" s="24"/>
      <c r="Z16" s="24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  <c r="FT16" s="43"/>
      <c r="FU16" s="43"/>
      <c r="FV16" s="43"/>
      <c r="FW16" s="43"/>
      <c r="FX16" s="43"/>
      <c r="FY16" s="43"/>
      <c r="FZ16" s="43"/>
      <c r="GA16" s="43"/>
      <c r="GB16" s="43"/>
      <c r="GC16" s="43"/>
      <c r="GD16" s="43"/>
      <c r="GE16" s="43"/>
      <c r="GF16" s="43"/>
      <c r="GG16" s="43"/>
      <c r="GH16" s="43"/>
      <c r="GI16" s="43"/>
      <c r="GJ16" s="43"/>
      <c r="GK16" s="43"/>
      <c r="GL16" s="43"/>
      <c r="GM16" s="43"/>
      <c r="GN16" s="43"/>
      <c r="GO16" s="43"/>
      <c r="GP16" s="43"/>
      <c r="GQ16" s="43"/>
      <c r="GR16" s="43"/>
      <c r="GS16" s="43"/>
    </row>
    <row r="17" spans="1:201" s="32" customFormat="1" ht="16.5">
      <c r="A17" s="24" t="s">
        <v>3620</v>
      </c>
      <c r="B17" s="24" t="s">
        <v>3621</v>
      </c>
      <c r="C17" s="25">
        <v>7018</v>
      </c>
      <c r="D17" s="25">
        <v>5853</v>
      </c>
      <c r="E17" s="24" t="s">
        <v>3052</v>
      </c>
      <c r="F17" s="24" t="s">
        <v>2954</v>
      </c>
      <c r="G17" s="24" t="s">
        <v>2907</v>
      </c>
      <c r="H17" s="29">
        <v>0.96970000000000001</v>
      </c>
      <c r="I17" s="37" t="str">
        <f t="shared" si="0"/>
        <v>Yes</v>
      </c>
      <c r="J17" s="24" t="s">
        <v>3622</v>
      </c>
      <c r="K17" s="24" t="s">
        <v>3020</v>
      </c>
      <c r="L17" s="24"/>
      <c r="M17" s="24" t="s">
        <v>3020</v>
      </c>
      <c r="N17" s="24"/>
      <c r="O17" s="24"/>
      <c r="P17" s="24"/>
      <c r="Q17" s="24"/>
      <c r="R17" s="24"/>
      <c r="S17" s="24"/>
      <c r="T17" s="24"/>
      <c r="U17" s="24" t="s">
        <v>3020</v>
      </c>
      <c r="V17" s="24"/>
      <c r="W17" s="24" t="s">
        <v>3020</v>
      </c>
      <c r="X17" s="24"/>
      <c r="Y17" s="24"/>
      <c r="Z17" s="24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  <c r="FT17" s="43"/>
      <c r="FU17" s="43"/>
      <c r="FV17" s="43"/>
      <c r="FW17" s="43"/>
      <c r="FX17" s="43"/>
      <c r="FY17" s="43"/>
      <c r="FZ17" s="43"/>
      <c r="GA17" s="43"/>
      <c r="GB17" s="43"/>
      <c r="GC17" s="43"/>
      <c r="GD17" s="43"/>
      <c r="GE17" s="43"/>
      <c r="GF17" s="43"/>
      <c r="GG17" s="43"/>
      <c r="GH17" s="43"/>
      <c r="GI17" s="43"/>
      <c r="GJ17" s="43"/>
      <c r="GK17" s="43"/>
      <c r="GL17" s="43"/>
      <c r="GM17" s="43"/>
      <c r="GN17" s="43"/>
      <c r="GO17" s="43"/>
      <c r="GP17" s="43"/>
      <c r="GQ17" s="43"/>
      <c r="GR17" s="43"/>
      <c r="GS17" s="43"/>
    </row>
    <row r="18" spans="1:201" s="32" customFormat="1" ht="16.5">
      <c r="A18" s="24" t="s">
        <v>3623</v>
      </c>
      <c r="B18" s="24" t="s">
        <v>3624</v>
      </c>
      <c r="C18" s="25">
        <v>7019</v>
      </c>
      <c r="D18" s="25">
        <v>5853</v>
      </c>
      <c r="E18" s="78" t="s">
        <v>2910</v>
      </c>
      <c r="F18" s="78" t="s">
        <v>3581</v>
      </c>
      <c r="G18" s="24"/>
      <c r="H18" s="29">
        <v>0.96</v>
      </c>
      <c r="I18" s="37" t="str">
        <f t="shared" si="0"/>
        <v>Yes</v>
      </c>
      <c r="J18" s="24" t="s">
        <v>3625</v>
      </c>
      <c r="K18" s="24" t="s">
        <v>3020</v>
      </c>
      <c r="L18" s="24"/>
      <c r="M18" s="24" t="s">
        <v>3020</v>
      </c>
      <c r="N18" s="24"/>
      <c r="O18" s="24"/>
      <c r="P18" s="24"/>
      <c r="Q18" s="24"/>
      <c r="R18" s="24"/>
      <c r="S18" s="24"/>
      <c r="T18" s="24"/>
      <c r="U18" s="24" t="s">
        <v>3020</v>
      </c>
      <c r="V18" s="24"/>
      <c r="W18" s="24" t="s">
        <v>3020</v>
      </c>
      <c r="X18" s="24"/>
      <c r="Y18" s="24"/>
      <c r="Z18" s="24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  <c r="FT18" s="43"/>
      <c r="FU18" s="43"/>
      <c r="FV18" s="43"/>
      <c r="FW18" s="43"/>
      <c r="FX18" s="43"/>
      <c r="FY18" s="43"/>
      <c r="FZ18" s="43"/>
      <c r="GA18" s="43"/>
      <c r="GB18" s="43"/>
      <c r="GC18" s="43"/>
      <c r="GD18" s="43"/>
      <c r="GE18" s="43"/>
      <c r="GF18" s="43"/>
      <c r="GG18" s="43"/>
      <c r="GH18" s="43"/>
      <c r="GI18" s="43"/>
      <c r="GJ18" s="43"/>
      <c r="GK18" s="43"/>
      <c r="GL18" s="43"/>
      <c r="GM18" s="43"/>
      <c r="GN18" s="43"/>
      <c r="GO18" s="43"/>
      <c r="GP18" s="43"/>
      <c r="GQ18" s="43"/>
      <c r="GR18" s="43"/>
      <c r="GS18" s="43"/>
    </row>
    <row r="19" spans="1:201" s="32" customFormat="1" ht="16.5">
      <c r="A19" s="24" t="s">
        <v>3626</v>
      </c>
      <c r="B19" s="24" t="s">
        <v>3627</v>
      </c>
      <c r="C19" s="25">
        <v>7020</v>
      </c>
      <c r="D19" s="25">
        <v>5853</v>
      </c>
      <c r="E19" s="24" t="s">
        <v>3052</v>
      </c>
      <c r="F19" s="24" t="s">
        <v>2954</v>
      </c>
      <c r="G19" s="24" t="s">
        <v>3169</v>
      </c>
      <c r="H19" s="29">
        <v>0.96179999999999999</v>
      </c>
      <c r="I19" s="37" t="str">
        <f t="shared" si="0"/>
        <v>Yes</v>
      </c>
      <c r="J19" s="24" t="s">
        <v>3628</v>
      </c>
      <c r="K19" s="24" t="s">
        <v>3020</v>
      </c>
      <c r="L19" s="24"/>
      <c r="M19" s="24" t="s">
        <v>3020</v>
      </c>
      <c r="N19" s="24"/>
      <c r="O19" s="24"/>
      <c r="P19" s="24"/>
      <c r="Q19" s="24"/>
      <c r="R19" s="24"/>
      <c r="S19" s="24"/>
      <c r="T19" s="24"/>
      <c r="U19" s="24" t="s">
        <v>3020</v>
      </c>
      <c r="V19" s="24"/>
      <c r="W19" s="24" t="s">
        <v>3020</v>
      </c>
      <c r="X19" s="24"/>
      <c r="Y19" s="24"/>
      <c r="Z19" s="24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  <c r="FT19" s="43"/>
      <c r="FU19" s="43"/>
      <c r="FV19" s="43"/>
      <c r="FW19" s="43"/>
      <c r="FX19" s="43"/>
      <c r="FY19" s="43"/>
      <c r="FZ19" s="43"/>
      <c r="GA19" s="43"/>
      <c r="GB19" s="43"/>
      <c r="GC19" s="43"/>
      <c r="GD19" s="43"/>
      <c r="GE19" s="43"/>
      <c r="GF19" s="43"/>
      <c r="GG19" s="43"/>
      <c r="GH19" s="43"/>
      <c r="GI19" s="43"/>
      <c r="GJ19" s="43"/>
      <c r="GK19" s="43"/>
      <c r="GL19" s="43"/>
      <c r="GM19" s="43"/>
      <c r="GN19" s="43"/>
      <c r="GO19" s="43"/>
      <c r="GP19" s="43"/>
      <c r="GQ19" s="43"/>
      <c r="GR19" s="43"/>
      <c r="GS19" s="43"/>
    </row>
    <row r="20" spans="1:201" s="32" customFormat="1" ht="16.5">
      <c r="A20" s="24" t="s">
        <v>3629</v>
      </c>
      <c r="B20" s="24" t="s">
        <v>3630</v>
      </c>
      <c r="C20" s="25">
        <v>7021</v>
      </c>
      <c r="D20" s="25">
        <v>5853</v>
      </c>
      <c r="E20" s="24" t="s">
        <v>3052</v>
      </c>
      <c r="F20" s="24" t="s">
        <v>2954</v>
      </c>
      <c r="G20" s="24" t="s">
        <v>3423</v>
      </c>
      <c r="H20" s="29">
        <v>0.97030000000000005</v>
      </c>
      <c r="I20" s="37" t="str">
        <f t="shared" si="0"/>
        <v>Yes</v>
      </c>
      <c r="J20" s="24" t="s">
        <v>3631</v>
      </c>
      <c r="K20" s="24" t="s">
        <v>3020</v>
      </c>
      <c r="L20" s="24"/>
      <c r="M20" s="24" t="s">
        <v>3020</v>
      </c>
      <c r="N20" s="24"/>
      <c r="O20" s="24"/>
      <c r="P20" s="24"/>
      <c r="Q20" s="24"/>
      <c r="R20" s="24"/>
      <c r="S20" s="24"/>
      <c r="T20" s="24"/>
      <c r="U20" s="24" t="s">
        <v>3020</v>
      </c>
      <c r="V20" s="24"/>
      <c r="W20" s="24" t="s">
        <v>3020</v>
      </c>
      <c r="X20" s="24"/>
      <c r="Y20" s="24"/>
      <c r="Z20" s="24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  <c r="FT20" s="43"/>
      <c r="FU20" s="43"/>
      <c r="FV20" s="43"/>
      <c r="FW20" s="43"/>
      <c r="FX20" s="43"/>
      <c r="FY20" s="43"/>
      <c r="FZ20" s="43"/>
      <c r="GA20" s="43"/>
      <c r="GB20" s="43"/>
      <c r="GC20" s="43"/>
      <c r="GD20" s="43"/>
      <c r="GE20" s="43"/>
      <c r="GF20" s="43"/>
      <c r="GG20" s="43"/>
      <c r="GH20" s="43"/>
      <c r="GI20" s="43"/>
      <c r="GJ20" s="43"/>
      <c r="GK20" s="43"/>
      <c r="GL20" s="43"/>
      <c r="GM20" s="43"/>
      <c r="GN20" s="43"/>
      <c r="GO20" s="43"/>
      <c r="GP20" s="43"/>
      <c r="GQ20" s="43"/>
      <c r="GR20" s="43"/>
      <c r="GS20" s="43"/>
    </row>
    <row r="21" spans="1:201" s="32" customFormat="1" ht="16.5">
      <c r="A21" s="24" t="s">
        <v>3632</v>
      </c>
      <c r="B21" s="24" t="s">
        <v>3633</v>
      </c>
      <c r="C21" s="25">
        <v>7022</v>
      </c>
      <c r="D21" s="25">
        <v>5853</v>
      </c>
      <c r="E21" s="22" t="s">
        <v>53</v>
      </c>
      <c r="F21" s="22" t="s">
        <v>1137</v>
      </c>
      <c r="G21" s="24"/>
      <c r="H21" s="29">
        <v>0.96120000000000005</v>
      </c>
      <c r="I21" s="37" t="str">
        <f t="shared" si="0"/>
        <v>Yes</v>
      </c>
      <c r="J21" s="24" t="s">
        <v>3634</v>
      </c>
      <c r="K21" s="24" t="s">
        <v>3020</v>
      </c>
      <c r="L21" s="24"/>
      <c r="M21" s="24" t="s">
        <v>3020</v>
      </c>
      <c r="N21" s="24"/>
      <c r="O21" s="24"/>
      <c r="P21" s="24"/>
      <c r="Q21" s="24"/>
      <c r="R21" s="24"/>
      <c r="S21" s="24"/>
      <c r="T21" s="24"/>
      <c r="U21" s="24" t="s">
        <v>3020</v>
      </c>
      <c r="V21" s="24"/>
      <c r="W21" s="24" t="s">
        <v>3020</v>
      </c>
      <c r="X21" s="24"/>
      <c r="Y21" s="24"/>
      <c r="Z21" s="24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  <c r="FT21" s="43"/>
      <c r="FU21" s="43"/>
      <c r="FV21" s="43"/>
      <c r="FW21" s="43"/>
      <c r="FX21" s="43"/>
      <c r="FY21" s="43"/>
      <c r="FZ21" s="43"/>
      <c r="GA21" s="43"/>
      <c r="GB21" s="43"/>
      <c r="GC21" s="43"/>
      <c r="GD21" s="43"/>
      <c r="GE21" s="43"/>
      <c r="GF21" s="43"/>
      <c r="GG21" s="43"/>
      <c r="GH21" s="43"/>
      <c r="GI21" s="43"/>
      <c r="GJ21" s="43"/>
      <c r="GK21" s="43"/>
      <c r="GL21" s="43"/>
      <c r="GM21" s="43"/>
      <c r="GN21" s="43"/>
      <c r="GO21" s="43"/>
      <c r="GP21" s="43"/>
      <c r="GQ21" s="43"/>
      <c r="GR21" s="43"/>
      <c r="GS21" s="43"/>
    </row>
    <row r="22" spans="1:201" s="32" customFormat="1" ht="16.5">
      <c r="A22" s="24" t="s">
        <v>3635</v>
      </c>
      <c r="B22" s="24" t="s">
        <v>3636</v>
      </c>
      <c r="C22" s="25">
        <v>7023</v>
      </c>
      <c r="D22" s="25">
        <v>5853</v>
      </c>
      <c r="E22" s="24" t="s">
        <v>3052</v>
      </c>
      <c r="F22" s="24" t="s">
        <v>2954</v>
      </c>
      <c r="G22" s="24" t="s">
        <v>3169</v>
      </c>
      <c r="H22" s="29">
        <v>0.96909999999999996</v>
      </c>
      <c r="I22" s="37" t="str">
        <f t="shared" si="0"/>
        <v>Yes</v>
      </c>
      <c r="J22" s="24" t="s">
        <v>3637</v>
      </c>
      <c r="K22" s="24" t="s">
        <v>3020</v>
      </c>
      <c r="L22" s="24"/>
      <c r="M22" s="24" t="s">
        <v>3020</v>
      </c>
      <c r="N22" s="24"/>
      <c r="O22" s="24"/>
      <c r="P22" s="24"/>
      <c r="Q22" s="24"/>
      <c r="R22" s="24"/>
      <c r="S22" s="24"/>
      <c r="T22" s="24"/>
      <c r="U22" s="24" t="s">
        <v>3020</v>
      </c>
      <c r="V22" s="24"/>
      <c r="W22" s="24" t="s">
        <v>3020</v>
      </c>
      <c r="X22" s="24"/>
      <c r="Y22" s="24"/>
      <c r="Z22" s="24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  <c r="FT22" s="43"/>
      <c r="FU22" s="43"/>
      <c r="FV22" s="43"/>
      <c r="FW22" s="43"/>
      <c r="FX22" s="43"/>
      <c r="FY22" s="43"/>
      <c r="FZ22" s="43"/>
      <c r="GA22" s="43"/>
      <c r="GB22" s="43"/>
      <c r="GC22" s="43"/>
      <c r="GD22" s="43"/>
      <c r="GE22" s="43"/>
      <c r="GF22" s="43"/>
      <c r="GG22" s="43"/>
      <c r="GH22" s="43"/>
      <c r="GI22" s="43"/>
      <c r="GJ22" s="43"/>
      <c r="GK22" s="43"/>
      <c r="GL22" s="43"/>
      <c r="GM22" s="43"/>
      <c r="GN22" s="43"/>
      <c r="GO22" s="43"/>
      <c r="GP22" s="43"/>
      <c r="GQ22" s="43"/>
      <c r="GR22" s="43"/>
      <c r="GS22" s="43"/>
    </row>
    <row r="23" spans="1:201" s="32" customFormat="1" ht="16.5">
      <c r="A23" s="24" t="s">
        <v>3638</v>
      </c>
      <c r="B23" s="24" t="s">
        <v>3639</v>
      </c>
      <c r="C23" s="25">
        <v>7024</v>
      </c>
      <c r="D23" s="25">
        <v>5853</v>
      </c>
      <c r="E23" s="22" t="s">
        <v>53</v>
      </c>
      <c r="F23" s="22" t="s">
        <v>1137</v>
      </c>
      <c r="G23" s="24"/>
      <c r="H23" s="29">
        <v>0.96499999999999997</v>
      </c>
      <c r="I23" s="37" t="str">
        <f t="shared" si="0"/>
        <v>Yes</v>
      </c>
      <c r="J23" s="24" t="s">
        <v>3640</v>
      </c>
      <c r="K23" s="24" t="s">
        <v>3020</v>
      </c>
      <c r="L23" s="24"/>
      <c r="M23" s="24" t="s">
        <v>3020</v>
      </c>
      <c r="N23" s="24"/>
      <c r="O23" s="24"/>
      <c r="P23" s="24"/>
      <c r="Q23" s="24"/>
      <c r="R23" s="24"/>
      <c r="S23" s="24"/>
      <c r="T23" s="24"/>
      <c r="U23" s="24" t="s">
        <v>3020</v>
      </c>
      <c r="V23" s="24"/>
      <c r="W23" s="24" t="s">
        <v>3020</v>
      </c>
      <c r="X23" s="24"/>
      <c r="Y23" s="24"/>
      <c r="Z23" s="24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  <c r="FT23" s="43"/>
      <c r="FU23" s="43"/>
      <c r="FV23" s="43"/>
      <c r="FW23" s="43"/>
      <c r="FX23" s="43"/>
      <c r="FY23" s="43"/>
      <c r="FZ23" s="43"/>
      <c r="GA23" s="43"/>
      <c r="GB23" s="43"/>
      <c r="GC23" s="43"/>
      <c r="GD23" s="43"/>
      <c r="GE23" s="43"/>
      <c r="GF23" s="43"/>
      <c r="GG23" s="43"/>
      <c r="GH23" s="43"/>
      <c r="GI23" s="43"/>
      <c r="GJ23" s="43"/>
      <c r="GK23" s="43"/>
      <c r="GL23" s="43"/>
      <c r="GM23" s="43"/>
      <c r="GN23" s="43"/>
      <c r="GO23" s="43"/>
      <c r="GP23" s="43"/>
      <c r="GQ23" s="43"/>
      <c r="GR23" s="43"/>
      <c r="GS23" s="43"/>
    </row>
    <row r="24" spans="1:201" s="32" customFormat="1" ht="16.5">
      <c r="A24" s="24" t="s">
        <v>3641</v>
      </c>
      <c r="B24" s="24" t="s">
        <v>3642</v>
      </c>
      <c r="C24" s="25">
        <v>7025</v>
      </c>
      <c r="D24" s="25">
        <v>5853</v>
      </c>
      <c r="E24" s="24" t="s">
        <v>3052</v>
      </c>
      <c r="F24" s="24" t="s">
        <v>2954</v>
      </c>
      <c r="G24" s="24" t="s">
        <v>2908</v>
      </c>
      <c r="H24" s="29">
        <v>0.96989999999999998</v>
      </c>
      <c r="I24" s="37" t="str">
        <f t="shared" si="0"/>
        <v>Yes</v>
      </c>
      <c r="J24" s="24" t="s">
        <v>3643</v>
      </c>
      <c r="K24" s="24" t="s">
        <v>3020</v>
      </c>
      <c r="L24" s="24"/>
      <c r="M24" s="24" t="s">
        <v>3020</v>
      </c>
      <c r="N24" s="24"/>
      <c r="O24" s="24"/>
      <c r="P24" s="24"/>
      <c r="Q24" s="24"/>
      <c r="R24" s="24"/>
      <c r="S24" s="24"/>
      <c r="T24" s="24"/>
      <c r="U24" s="24" t="s">
        <v>3020</v>
      </c>
      <c r="V24" s="24"/>
      <c r="W24" s="24" t="s">
        <v>3020</v>
      </c>
      <c r="X24" s="24"/>
      <c r="Y24" s="24"/>
      <c r="Z24" s="24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  <c r="FT24" s="43"/>
      <c r="FU24" s="43"/>
      <c r="FV24" s="43"/>
      <c r="FW24" s="43"/>
      <c r="FX24" s="43"/>
      <c r="FY24" s="43"/>
      <c r="FZ24" s="43"/>
      <c r="GA24" s="43"/>
      <c r="GB24" s="43"/>
      <c r="GC24" s="43"/>
      <c r="GD24" s="43"/>
      <c r="GE24" s="43"/>
      <c r="GF24" s="43"/>
      <c r="GG24" s="43"/>
      <c r="GH24" s="43"/>
      <c r="GI24" s="43"/>
      <c r="GJ24" s="43"/>
      <c r="GK24" s="43"/>
      <c r="GL24" s="43"/>
      <c r="GM24" s="43"/>
      <c r="GN24" s="43"/>
      <c r="GO24" s="43"/>
      <c r="GP24" s="43"/>
      <c r="GQ24" s="43"/>
      <c r="GR24" s="43"/>
      <c r="GS24" s="43"/>
    </row>
    <row r="25" spans="1:201" s="32" customFormat="1" ht="16.5">
      <c r="A25" s="24" t="s">
        <v>3644</v>
      </c>
      <c r="B25" s="24" t="s">
        <v>3645</v>
      </c>
      <c r="C25" s="25">
        <v>7026</v>
      </c>
      <c r="D25" s="25">
        <v>5853</v>
      </c>
      <c r="E25" s="24" t="s">
        <v>3052</v>
      </c>
      <c r="F25" s="24" t="s">
        <v>2954</v>
      </c>
      <c r="G25" s="24" t="s">
        <v>3126</v>
      </c>
      <c r="H25" s="29">
        <v>0.96319999999999995</v>
      </c>
      <c r="I25" s="37" t="str">
        <f t="shared" si="0"/>
        <v>Yes</v>
      </c>
      <c r="J25" s="24" t="s">
        <v>3646</v>
      </c>
      <c r="K25" s="24" t="s">
        <v>3020</v>
      </c>
      <c r="L25" s="24"/>
      <c r="M25" s="24" t="s">
        <v>3020</v>
      </c>
      <c r="N25" s="24"/>
      <c r="O25" s="24"/>
      <c r="P25" s="24"/>
      <c r="Q25" s="24"/>
      <c r="R25" s="24"/>
      <c r="S25" s="24"/>
      <c r="T25" s="24"/>
      <c r="U25" s="24" t="s">
        <v>3020</v>
      </c>
      <c r="V25" s="24"/>
      <c r="W25" s="24" t="s">
        <v>3020</v>
      </c>
      <c r="X25" s="24"/>
      <c r="Y25" s="24"/>
      <c r="Z25" s="24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  <c r="FT25" s="43"/>
      <c r="FU25" s="43"/>
      <c r="FV25" s="43"/>
      <c r="FW25" s="43"/>
      <c r="FX25" s="43"/>
      <c r="FY25" s="43"/>
      <c r="FZ25" s="43"/>
      <c r="GA25" s="43"/>
      <c r="GB25" s="43"/>
      <c r="GC25" s="43"/>
      <c r="GD25" s="43"/>
      <c r="GE25" s="43"/>
      <c r="GF25" s="43"/>
      <c r="GG25" s="43"/>
      <c r="GH25" s="43"/>
      <c r="GI25" s="43"/>
      <c r="GJ25" s="43"/>
      <c r="GK25" s="43"/>
      <c r="GL25" s="43"/>
      <c r="GM25" s="43"/>
      <c r="GN25" s="43"/>
      <c r="GO25" s="43"/>
      <c r="GP25" s="43"/>
      <c r="GQ25" s="43"/>
      <c r="GR25" s="43"/>
      <c r="GS25" s="43"/>
    </row>
    <row r="26" spans="1:201" s="32" customFormat="1" ht="16.5">
      <c r="A26" s="24" t="s">
        <v>3647</v>
      </c>
      <c r="B26" s="24" t="s">
        <v>3648</v>
      </c>
      <c r="C26" s="25">
        <v>7027</v>
      </c>
      <c r="D26" s="25">
        <v>5853</v>
      </c>
      <c r="E26" s="24" t="s">
        <v>3052</v>
      </c>
      <c r="F26" s="24" t="s">
        <v>3422</v>
      </c>
      <c r="G26" s="24" t="s">
        <v>3597</v>
      </c>
      <c r="H26" s="29">
        <v>0.96940000000000004</v>
      </c>
      <c r="I26" s="37" t="str">
        <f t="shared" si="0"/>
        <v>Yes</v>
      </c>
      <c r="J26" s="24" t="s">
        <v>3649</v>
      </c>
      <c r="K26" s="24" t="s">
        <v>3020</v>
      </c>
      <c r="L26" s="24"/>
      <c r="M26" s="24" t="s">
        <v>3020</v>
      </c>
      <c r="N26" s="24"/>
      <c r="O26" s="24"/>
      <c r="P26" s="24"/>
      <c r="Q26" s="24"/>
      <c r="R26" s="24"/>
      <c r="S26" s="24"/>
      <c r="T26" s="24"/>
      <c r="U26" s="24" t="s">
        <v>3020</v>
      </c>
      <c r="V26" s="24"/>
      <c r="W26" s="24" t="s">
        <v>3020</v>
      </c>
      <c r="X26" s="24"/>
      <c r="Y26" s="24"/>
      <c r="Z26" s="24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  <c r="FT26" s="43"/>
      <c r="FU26" s="43"/>
      <c r="FV26" s="43"/>
      <c r="FW26" s="43"/>
      <c r="FX26" s="43"/>
      <c r="FY26" s="43"/>
      <c r="FZ26" s="43"/>
      <c r="GA26" s="43"/>
      <c r="GB26" s="43"/>
      <c r="GC26" s="43"/>
      <c r="GD26" s="43"/>
      <c r="GE26" s="43"/>
      <c r="GF26" s="43"/>
      <c r="GG26" s="43"/>
      <c r="GH26" s="43"/>
      <c r="GI26" s="43"/>
      <c r="GJ26" s="43"/>
      <c r="GK26" s="43"/>
      <c r="GL26" s="43"/>
      <c r="GM26" s="43"/>
      <c r="GN26" s="43"/>
      <c r="GO26" s="43"/>
      <c r="GP26" s="43"/>
      <c r="GQ26" s="43"/>
      <c r="GR26" s="43"/>
      <c r="GS26" s="43"/>
    </row>
    <row r="27" spans="1:201" s="32" customFormat="1" ht="16.5">
      <c r="A27" s="24" t="s">
        <v>3650</v>
      </c>
      <c r="B27" s="24" t="s">
        <v>3651</v>
      </c>
      <c r="C27" s="25">
        <v>7029</v>
      </c>
      <c r="D27" s="25">
        <v>5853</v>
      </c>
      <c r="E27" s="24" t="s">
        <v>3052</v>
      </c>
      <c r="F27" s="24" t="s">
        <v>2954</v>
      </c>
      <c r="G27" s="24" t="s">
        <v>2907</v>
      </c>
      <c r="H27" s="29">
        <v>0.96240000000000003</v>
      </c>
      <c r="I27" s="37" t="str">
        <f t="shared" si="0"/>
        <v>Yes</v>
      </c>
      <c r="J27" s="24" t="s">
        <v>3652</v>
      </c>
      <c r="K27" s="24" t="s">
        <v>3020</v>
      </c>
      <c r="L27" s="24"/>
      <c r="M27" s="24" t="s">
        <v>3020</v>
      </c>
      <c r="N27" s="24"/>
      <c r="O27" s="24"/>
      <c r="P27" s="24"/>
      <c r="Q27" s="24"/>
      <c r="R27" s="24"/>
      <c r="S27" s="24"/>
      <c r="T27" s="24"/>
      <c r="U27" s="24" t="s">
        <v>3020</v>
      </c>
      <c r="V27" s="24"/>
      <c r="W27" s="24" t="s">
        <v>3020</v>
      </c>
      <c r="X27" s="24"/>
      <c r="Y27" s="24"/>
      <c r="Z27" s="24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  <c r="FT27" s="43"/>
      <c r="FU27" s="43"/>
      <c r="FV27" s="43"/>
      <c r="FW27" s="43"/>
      <c r="FX27" s="43"/>
      <c r="FY27" s="43"/>
      <c r="FZ27" s="43"/>
      <c r="GA27" s="43"/>
      <c r="GB27" s="43"/>
      <c r="GC27" s="43"/>
      <c r="GD27" s="43"/>
      <c r="GE27" s="43"/>
      <c r="GF27" s="43"/>
      <c r="GG27" s="43"/>
      <c r="GH27" s="43"/>
      <c r="GI27" s="43"/>
      <c r="GJ27" s="43"/>
      <c r="GK27" s="43"/>
      <c r="GL27" s="43"/>
      <c r="GM27" s="43"/>
      <c r="GN27" s="43"/>
      <c r="GO27" s="43"/>
      <c r="GP27" s="43"/>
      <c r="GQ27" s="43"/>
      <c r="GR27" s="43"/>
      <c r="GS27" s="43"/>
    </row>
    <row r="28" spans="1:201" s="32" customFormat="1" ht="16.5">
      <c r="A28" s="24" t="s">
        <v>3653</v>
      </c>
      <c r="B28" s="24" t="s">
        <v>3654</v>
      </c>
      <c r="C28" s="25">
        <v>7030</v>
      </c>
      <c r="D28" s="25">
        <v>5853</v>
      </c>
      <c r="E28" s="24" t="s">
        <v>3052</v>
      </c>
      <c r="F28" s="24" t="s">
        <v>2954</v>
      </c>
      <c r="G28" s="24" t="s">
        <v>3169</v>
      </c>
      <c r="H28" s="29">
        <v>0.96919999999999995</v>
      </c>
      <c r="I28" s="37" t="str">
        <f t="shared" si="0"/>
        <v>Yes</v>
      </c>
      <c r="J28" s="24" t="s">
        <v>3655</v>
      </c>
      <c r="K28" s="24" t="s">
        <v>3020</v>
      </c>
      <c r="L28" s="24"/>
      <c r="M28" s="24" t="s">
        <v>3020</v>
      </c>
      <c r="N28" s="24"/>
      <c r="O28" s="24"/>
      <c r="P28" s="24"/>
      <c r="Q28" s="24"/>
      <c r="R28" s="24"/>
      <c r="S28" s="24"/>
      <c r="T28" s="24"/>
      <c r="U28" s="24" t="s">
        <v>3020</v>
      </c>
      <c r="V28" s="24"/>
      <c r="W28" s="24" t="s">
        <v>3020</v>
      </c>
      <c r="X28" s="24"/>
      <c r="Y28" s="24"/>
      <c r="Z28" s="24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  <c r="FT28" s="43"/>
      <c r="FU28" s="43"/>
      <c r="FV28" s="43"/>
      <c r="FW28" s="43"/>
      <c r="FX28" s="43"/>
      <c r="FY28" s="43"/>
      <c r="FZ28" s="43"/>
      <c r="GA28" s="43"/>
      <c r="GB28" s="43"/>
      <c r="GC28" s="43"/>
      <c r="GD28" s="43"/>
      <c r="GE28" s="43"/>
      <c r="GF28" s="43"/>
      <c r="GG28" s="43"/>
      <c r="GH28" s="43"/>
      <c r="GI28" s="43"/>
      <c r="GJ28" s="43"/>
      <c r="GK28" s="43"/>
      <c r="GL28" s="43"/>
      <c r="GM28" s="43"/>
      <c r="GN28" s="43"/>
      <c r="GO28" s="43"/>
      <c r="GP28" s="43"/>
      <c r="GQ28" s="43"/>
      <c r="GR28" s="43"/>
      <c r="GS28" s="43"/>
    </row>
    <row r="29" spans="1:201" s="32" customFormat="1" ht="16.5">
      <c r="A29" s="24" t="s">
        <v>3656</v>
      </c>
      <c r="B29" s="24" t="s">
        <v>3657</v>
      </c>
      <c r="C29" s="25">
        <v>7031</v>
      </c>
      <c r="D29" s="25">
        <v>5853</v>
      </c>
      <c r="E29" s="24" t="s">
        <v>3052</v>
      </c>
      <c r="F29" s="24" t="s">
        <v>2954</v>
      </c>
      <c r="G29" s="24" t="s">
        <v>2909</v>
      </c>
      <c r="H29" s="29">
        <v>0.96499999999999997</v>
      </c>
      <c r="I29" s="37" t="str">
        <f t="shared" si="0"/>
        <v>Yes</v>
      </c>
      <c r="J29" s="24" t="s">
        <v>3658</v>
      </c>
      <c r="K29" s="24" t="s">
        <v>3020</v>
      </c>
      <c r="L29" s="24"/>
      <c r="M29" s="24" t="s">
        <v>3020</v>
      </c>
      <c r="N29" s="24"/>
      <c r="O29" s="24"/>
      <c r="P29" s="24"/>
      <c r="Q29" s="24"/>
      <c r="R29" s="24"/>
      <c r="S29" s="24"/>
      <c r="T29" s="24"/>
      <c r="U29" s="24" t="s">
        <v>3020</v>
      </c>
      <c r="V29" s="24"/>
      <c r="W29" s="24" t="s">
        <v>3020</v>
      </c>
      <c r="X29" s="24"/>
      <c r="Y29" s="24"/>
      <c r="Z29" s="24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  <c r="FT29" s="43"/>
      <c r="FU29" s="43"/>
      <c r="FV29" s="43"/>
      <c r="FW29" s="43"/>
      <c r="FX29" s="43"/>
      <c r="FY29" s="43"/>
      <c r="FZ29" s="43"/>
      <c r="GA29" s="43"/>
      <c r="GB29" s="43"/>
      <c r="GC29" s="43"/>
      <c r="GD29" s="43"/>
      <c r="GE29" s="43"/>
      <c r="GF29" s="43"/>
      <c r="GG29" s="43"/>
      <c r="GH29" s="43"/>
      <c r="GI29" s="43"/>
      <c r="GJ29" s="43"/>
      <c r="GK29" s="43"/>
      <c r="GL29" s="43"/>
      <c r="GM29" s="43"/>
      <c r="GN29" s="43"/>
      <c r="GO29" s="43"/>
      <c r="GP29" s="43"/>
      <c r="GQ29" s="43"/>
      <c r="GR29" s="43"/>
      <c r="GS29" s="43"/>
    </row>
    <row r="30" spans="1:201" s="32" customFormat="1" ht="16.5">
      <c r="A30" s="24" t="s">
        <v>3659</v>
      </c>
      <c r="B30" s="24" t="s">
        <v>3660</v>
      </c>
      <c r="C30" s="25">
        <v>7032</v>
      </c>
      <c r="D30" s="25">
        <v>5853</v>
      </c>
      <c r="E30" s="24" t="s">
        <v>3052</v>
      </c>
      <c r="F30" s="24" t="s">
        <v>2954</v>
      </c>
      <c r="G30" s="24" t="s">
        <v>2908</v>
      </c>
      <c r="H30" s="29">
        <v>0.96679999999999999</v>
      </c>
      <c r="I30" s="37" t="str">
        <f t="shared" si="0"/>
        <v>Yes</v>
      </c>
      <c r="J30" s="24" t="s">
        <v>3661</v>
      </c>
      <c r="K30" s="24" t="s">
        <v>3020</v>
      </c>
      <c r="L30" s="24"/>
      <c r="M30" s="24" t="s">
        <v>3020</v>
      </c>
      <c r="N30" s="24"/>
      <c r="O30" s="24"/>
      <c r="P30" s="24"/>
      <c r="Q30" s="24"/>
      <c r="R30" s="24"/>
      <c r="S30" s="24"/>
      <c r="T30" s="24"/>
      <c r="U30" s="24" t="s">
        <v>3020</v>
      </c>
      <c r="V30" s="24"/>
      <c r="W30" s="24" t="s">
        <v>3020</v>
      </c>
      <c r="X30" s="24"/>
      <c r="Y30" s="24"/>
      <c r="Z30" s="24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  <c r="FT30" s="43"/>
      <c r="FU30" s="43"/>
      <c r="FV30" s="43"/>
      <c r="FW30" s="43"/>
      <c r="FX30" s="43"/>
      <c r="FY30" s="43"/>
      <c r="FZ30" s="43"/>
      <c r="GA30" s="43"/>
      <c r="GB30" s="43"/>
      <c r="GC30" s="43"/>
      <c r="GD30" s="43"/>
      <c r="GE30" s="43"/>
      <c r="GF30" s="43"/>
      <c r="GG30" s="43"/>
      <c r="GH30" s="43"/>
      <c r="GI30" s="43"/>
      <c r="GJ30" s="43"/>
      <c r="GK30" s="43"/>
      <c r="GL30" s="43"/>
      <c r="GM30" s="43"/>
      <c r="GN30" s="43"/>
      <c r="GO30" s="43"/>
      <c r="GP30" s="43"/>
      <c r="GQ30" s="43"/>
      <c r="GR30" s="43"/>
      <c r="GS30" s="43"/>
    </row>
    <row r="31" spans="1:201" s="32" customFormat="1" ht="16.5">
      <c r="A31" s="24" t="s">
        <v>3662</v>
      </c>
      <c r="B31" s="24" t="s">
        <v>3663</v>
      </c>
      <c r="C31" s="25">
        <v>7034</v>
      </c>
      <c r="D31" s="25">
        <v>5853</v>
      </c>
      <c r="E31" s="24" t="s">
        <v>3052</v>
      </c>
      <c r="F31" s="24" t="s">
        <v>2954</v>
      </c>
      <c r="G31" s="24" t="s">
        <v>3126</v>
      </c>
      <c r="H31" s="29">
        <v>0.96189999999999998</v>
      </c>
      <c r="I31" s="37" t="str">
        <f t="shared" si="0"/>
        <v>Yes</v>
      </c>
      <c r="J31" s="24" t="s">
        <v>3664</v>
      </c>
      <c r="K31" s="24" t="s">
        <v>3020</v>
      </c>
      <c r="L31" s="24"/>
      <c r="M31" s="24" t="s">
        <v>3020</v>
      </c>
      <c r="N31" s="24"/>
      <c r="O31" s="24"/>
      <c r="P31" s="24"/>
      <c r="Q31" s="24"/>
      <c r="R31" s="24"/>
      <c r="S31" s="24"/>
      <c r="T31" s="24"/>
      <c r="U31" s="24" t="s">
        <v>3020</v>
      </c>
      <c r="V31" s="24"/>
      <c r="W31" s="24" t="s">
        <v>3020</v>
      </c>
      <c r="X31" s="24"/>
      <c r="Y31" s="24"/>
      <c r="Z31" s="24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  <c r="FT31" s="43"/>
      <c r="FU31" s="43"/>
      <c r="FV31" s="43"/>
      <c r="FW31" s="43"/>
      <c r="FX31" s="43"/>
      <c r="FY31" s="43"/>
      <c r="FZ31" s="43"/>
      <c r="GA31" s="43"/>
      <c r="GB31" s="43"/>
      <c r="GC31" s="43"/>
      <c r="GD31" s="43"/>
      <c r="GE31" s="43"/>
      <c r="GF31" s="43"/>
      <c r="GG31" s="43"/>
      <c r="GH31" s="43"/>
      <c r="GI31" s="43"/>
      <c r="GJ31" s="43"/>
      <c r="GK31" s="43"/>
      <c r="GL31" s="43"/>
      <c r="GM31" s="43"/>
      <c r="GN31" s="43"/>
      <c r="GO31" s="43"/>
      <c r="GP31" s="43"/>
      <c r="GQ31" s="43"/>
      <c r="GR31" s="43"/>
      <c r="GS31" s="43"/>
    </row>
    <row r="32" spans="1:201" s="32" customFormat="1" ht="16.5">
      <c r="A32" s="24" t="s">
        <v>3665</v>
      </c>
      <c r="B32" s="24" t="s">
        <v>3666</v>
      </c>
      <c r="C32" s="25">
        <v>7035</v>
      </c>
      <c r="D32" s="25">
        <v>5853</v>
      </c>
      <c r="E32" s="24" t="s">
        <v>3052</v>
      </c>
      <c r="F32" s="24" t="s">
        <v>2954</v>
      </c>
      <c r="G32" s="24" t="s">
        <v>2909</v>
      </c>
      <c r="H32" s="29">
        <v>0.96319999999999995</v>
      </c>
      <c r="I32" s="37" t="str">
        <f t="shared" si="0"/>
        <v>Yes</v>
      </c>
      <c r="J32" s="24" t="s">
        <v>3667</v>
      </c>
      <c r="K32" s="24" t="s">
        <v>3020</v>
      </c>
      <c r="L32" s="24"/>
      <c r="M32" s="24" t="s">
        <v>3020</v>
      </c>
      <c r="N32" s="24"/>
      <c r="O32" s="24"/>
      <c r="P32" s="24"/>
      <c r="Q32" s="24"/>
      <c r="R32" s="24"/>
      <c r="S32" s="24"/>
      <c r="T32" s="24"/>
      <c r="U32" s="24" t="s">
        <v>3020</v>
      </c>
      <c r="V32" s="24"/>
      <c r="W32" s="24" t="s">
        <v>3020</v>
      </c>
      <c r="X32" s="24"/>
      <c r="Y32" s="24"/>
      <c r="Z32" s="24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  <c r="FT32" s="43"/>
      <c r="FU32" s="43"/>
      <c r="FV32" s="43"/>
      <c r="FW32" s="43"/>
      <c r="FX32" s="43"/>
      <c r="FY32" s="43"/>
      <c r="FZ32" s="43"/>
      <c r="GA32" s="43"/>
      <c r="GB32" s="43"/>
      <c r="GC32" s="43"/>
      <c r="GD32" s="43"/>
      <c r="GE32" s="43"/>
      <c r="GF32" s="43"/>
      <c r="GG32" s="43"/>
      <c r="GH32" s="43"/>
      <c r="GI32" s="43"/>
      <c r="GJ32" s="43"/>
      <c r="GK32" s="43"/>
      <c r="GL32" s="43"/>
      <c r="GM32" s="43"/>
      <c r="GN32" s="43"/>
      <c r="GO32" s="43"/>
      <c r="GP32" s="43"/>
      <c r="GQ32" s="43"/>
      <c r="GR32" s="43"/>
      <c r="GS32" s="43"/>
    </row>
    <row r="33" spans="1:201" s="32" customFormat="1" ht="16.5">
      <c r="A33" s="24" t="s">
        <v>3668</v>
      </c>
      <c r="B33" s="24" t="s">
        <v>3669</v>
      </c>
      <c r="C33" s="25">
        <v>7036</v>
      </c>
      <c r="D33" s="25">
        <v>5853</v>
      </c>
      <c r="E33" s="24" t="s">
        <v>3052</v>
      </c>
      <c r="F33" s="24" t="s">
        <v>3422</v>
      </c>
      <c r="G33" s="24" t="s">
        <v>3597</v>
      </c>
      <c r="H33" s="29">
        <v>0.96319999999999995</v>
      </c>
      <c r="I33" s="37" t="str">
        <f t="shared" si="0"/>
        <v>Yes</v>
      </c>
      <c r="J33" s="24" t="s">
        <v>3670</v>
      </c>
      <c r="K33" s="24" t="s">
        <v>3020</v>
      </c>
      <c r="L33" s="24"/>
      <c r="M33" s="24" t="s">
        <v>3020</v>
      </c>
      <c r="N33" s="24"/>
      <c r="O33" s="24"/>
      <c r="P33" s="24"/>
      <c r="Q33" s="24"/>
      <c r="R33" s="24"/>
      <c r="S33" s="24"/>
      <c r="T33" s="24"/>
      <c r="U33" s="24" t="s">
        <v>3020</v>
      </c>
      <c r="V33" s="24"/>
      <c r="W33" s="24" t="s">
        <v>3020</v>
      </c>
      <c r="X33" s="24"/>
      <c r="Y33" s="24"/>
      <c r="Z33" s="24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  <c r="FT33" s="43"/>
      <c r="FU33" s="43"/>
      <c r="FV33" s="43"/>
      <c r="FW33" s="43"/>
      <c r="FX33" s="43"/>
      <c r="FY33" s="43"/>
      <c r="FZ33" s="43"/>
      <c r="GA33" s="43"/>
      <c r="GB33" s="43"/>
      <c r="GC33" s="43"/>
      <c r="GD33" s="43"/>
      <c r="GE33" s="43"/>
      <c r="GF33" s="43"/>
      <c r="GG33" s="43"/>
      <c r="GH33" s="43"/>
      <c r="GI33" s="43"/>
      <c r="GJ33" s="43"/>
      <c r="GK33" s="43"/>
      <c r="GL33" s="43"/>
      <c r="GM33" s="43"/>
      <c r="GN33" s="43"/>
      <c r="GO33" s="43"/>
      <c r="GP33" s="43"/>
      <c r="GQ33" s="43"/>
      <c r="GR33" s="43"/>
      <c r="GS33" s="43"/>
    </row>
    <row r="34" spans="1:201" s="32" customFormat="1" ht="16.5">
      <c r="A34" s="24" t="s">
        <v>3671</v>
      </c>
      <c r="B34" s="24" t="s">
        <v>3672</v>
      </c>
      <c r="C34" s="25">
        <v>7038</v>
      </c>
      <c r="D34" s="25">
        <v>5853</v>
      </c>
      <c r="E34" s="78" t="s">
        <v>2910</v>
      </c>
      <c r="F34" s="78" t="s">
        <v>3673</v>
      </c>
      <c r="G34" s="24"/>
      <c r="H34" s="29">
        <v>0.96</v>
      </c>
      <c r="I34" s="37" t="str">
        <f t="shared" si="0"/>
        <v>Yes</v>
      </c>
      <c r="J34" s="24" t="s">
        <v>3674</v>
      </c>
      <c r="K34" s="24" t="s">
        <v>3020</v>
      </c>
      <c r="L34" s="24"/>
      <c r="M34" s="24" t="s">
        <v>3020</v>
      </c>
      <c r="N34" s="24"/>
      <c r="O34" s="24"/>
      <c r="P34" s="24"/>
      <c r="Q34" s="24"/>
      <c r="R34" s="24"/>
      <c r="S34" s="24"/>
      <c r="T34" s="24"/>
      <c r="U34" s="24" t="s">
        <v>3020</v>
      </c>
      <c r="V34" s="24"/>
      <c r="W34" s="24" t="s">
        <v>3020</v>
      </c>
      <c r="X34" s="24"/>
      <c r="Y34" s="24"/>
      <c r="Z34" s="24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  <c r="FT34" s="43"/>
      <c r="FU34" s="43"/>
      <c r="FV34" s="43"/>
      <c r="FW34" s="43"/>
      <c r="FX34" s="43"/>
      <c r="FY34" s="43"/>
      <c r="FZ34" s="43"/>
      <c r="GA34" s="43"/>
      <c r="GB34" s="43"/>
      <c r="GC34" s="43"/>
      <c r="GD34" s="43"/>
      <c r="GE34" s="43"/>
      <c r="GF34" s="43"/>
      <c r="GG34" s="43"/>
      <c r="GH34" s="43"/>
      <c r="GI34" s="43"/>
      <c r="GJ34" s="43"/>
      <c r="GK34" s="43"/>
      <c r="GL34" s="43"/>
      <c r="GM34" s="43"/>
      <c r="GN34" s="43"/>
      <c r="GO34" s="43"/>
      <c r="GP34" s="43"/>
      <c r="GQ34" s="43"/>
      <c r="GR34" s="43"/>
      <c r="GS34" s="43"/>
    </row>
    <row r="35" spans="1:201" s="32" customFormat="1" ht="16.5">
      <c r="A35" s="24" t="s">
        <v>3675</v>
      </c>
      <c r="B35" s="24" t="s">
        <v>3676</v>
      </c>
      <c r="C35" s="25">
        <v>7039</v>
      </c>
      <c r="D35" s="25">
        <v>5853</v>
      </c>
      <c r="E35" s="78" t="s">
        <v>2910</v>
      </c>
      <c r="F35" s="78" t="s">
        <v>3581</v>
      </c>
      <c r="G35" s="24"/>
      <c r="H35" s="29">
        <v>0.97109999999999996</v>
      </c>
      <c r="I35" s="37" t="str">
        <f t="shared" si="0"/>
        <v>Yes</v>
      </c>
      <c r="J35" s="24" t="s">
        <v>3677</v>
      </c>
      <c r="K35" s="24" t="s">
        <v>3020</v>
      </c>
      <c r="L35" s="24"/>
      <c r="M35" s="24" t="s">
        <v>3020</v>
      </c>
      <c r="N35" s="24"/>
      <c r="O35" s="24"/>
      <c r="P35" s="24"/>
      <c r="Q35" s="24"/>
      <c r="R35" s="24"/>
      <c r="S35" s="24"/>
      <c r="T35" s="24"/>
      <c r="U35" s="24" t="s">
        <v>3020</v>
      </c>
      <c r="V35" s="24"/>
      <c r="W35" s="24" t="s">
        <v>3020</v>
      </c>
      <c r="X35" s="24"/>
      <c r="Y35" s="24"/>
      <c r="Z35" s="24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  <c r="FT35" s="43"/>
      <c r="FU35" s="43"/>
      <c r="FV35" s="43"/>
      <c r="FW35" s="43"/>
      <c r="FX35" s="43"/>
      <c r="FY35" s="43"/>
      <c r="FZ35" s="43"/>
      <c r="GA35" s="43"/>
      <c r="GB35" s="43"/>
      <c r="GC35" s="43"/>
      <c r="GD35" s="43"/>
      <c r="GE35" s="43"/>
      <c r="GF35" s="43"/>
      <c r="GG35" s="43"/>
      <c r="GH35" s="43"/>
      <c r="GI35" s="43"/>
      <c r="GJ35" s="43"/>
      <c r="GK35" s="43"/>
      <c r="GL35" s="43"/>
      <c r="GM35" s="43"/>
      <c r="GN35" s="43"/>
      <c r="GO35" s="43"/>
      <c r="GP35" s="43"/>
      <c r="GQ35" s="43"/>
      <c r="GR35" s="43"/>
      <c r="GS35" s="43"/>
    </row>
    <row r="36" spans="1:201" s="32" customFormat="1" ht="16.5">
      <c r="A36" s="24" t="s">
        <v>3678</v>
      </c>
      <c r="B36" s="24" t="s">
        <v>3679</v>
      </c>
      <c r="C36" s="25">
        <v>7037</v>
      </c>
      <c r="D36" s="25">
        <v>5853</v>
      </c>
      <c r="E36" s="24" t="s">
        <v>3052</v>
      </c>
      <c r="F36" s="24" t="s">
        <v>3422</v>
      </c>
      <c r="G36" s="24" t="s">
        <v>3423</v>
      </c>
      <c r="H36" s="29">
        <v>0.96289999999999998</v>
      </c>
      <c r="I36" s="37" t="str">
        <f t="shared" si="0"/>
        <v>Yes</v>
      </c>
      <c r="J36" s="24" t="s">
        <v>3680</v>
      </c>
      <c r="K36" s="24" t="s">
        <v>3020</v>
      </c>
      <c r="L36" s="24"/>
      <c r="M36" s="24" t="s">
        <v>3020</v>
      </c>
      <c r="N36" s="24"/>
      <c r="O36" s="24"/>
      <c r="P36" s="24"/>
      <c r="Q36" s="24"/>
      <c r="R36" s="24"/>
      <c r="S36" s="24"/>
      <c r="T36" s="24"/>
      <c r="U36" s="24" t="s">
        <v>3020</v>
      </c>
      <c r="V36" s="24"/>
      <c r="W36" s="24" t="s">
        <v>3020</v>
      </c>
      <c r="X36" s="24"/>
      <c r="Y36" s="24"/>
      <c r="Z36" s="24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  <c r="FT36" s="43"/>
      <c r="FU36" s="43"/>
      <c r="FV36" s="43"/>
      <c r="FW36" s="43"/>
      <c r="FX36" s="43"/>
      <c r="FY36" s="43"/>
      <c r="FZ36" s="43"/>
      <c r="GA36" s="43"/>
      <c r="GB36" s="43"/>
      <c r="GC36" s="43"/>
      <c r="GD36" s="43"/>
      <c r="GE36" s="43"/>
      <c r="GF36" s="43"/>
      <c r="GG36" s="43"/>
      <c r="GH36" s="43"/>
      <c r="GI36" s="43"/>
      <c r="GJ36" s="43"/>
      <c r="GK36" s="43"/>
      <c r="GL36" s="43"/>
      <c r="GM36" s="43"/>
      <c r="GN36" s="43"/>
      <c r="GO36" s="43"/>
      <c r="GP36" s="43"/>
      <c r="GQ36" s="43"/>
      <c r="GR36" s="43"/>
      <c r="GS36" s="43"/>
    </row>
    <row r="37" spans="1:201" s="32" customFormat="1" ht="16.5">
      <c r="A37" s="24" t="s">
        <v>3681</v>
      </c>
      <c r="B37" s="24" t="s">
        <v>3682</v>
      </c>
      <c r="C37" s="25">
        <v>7040</v>
      </c>
      <c r="D37" s="25">
        <v>5853</v>
      </c>
      <c r="E37" s="24" t="s">
        <v>3052</v>
      </c>
      <c r="F37" s="24" t="s">
        <v>2954</v>
      </c>
      <c r="G37" s="24" t="s">
        <v>2908</v>
      </c>
      <c r="H37" s="29">
        <v>0.95989999999999998</v>
      </c>
      <c r="I37" s="37" t="str">
        <f t="shared" si="0"/>
        <v>Yes</v>
      </c>
      <c r="J37" s="24" t="s">
        <v>3683</v>
      </c>
      <c r="K37" s="24" t="s">
        <v>3020</v>
      </c>
      <c r="L37" s="24"/>
      <c r="M37" s="24" t="s">
        <v>3020</v>
      </c>
      <c r="N37" s="24"/>
      <c r="O37" s="24"/>
      <c r="P37" s="24"/>
      <c r="Q37" s="24"/>
      <c r="R37" s="24"/>
      <c r="S37" s="24"/>
      <c r="T37" s="24"/>
      <c r="U37" s="24" t="s">
        <v>3020</v>
      </c>
      <c r="V37" s="24"/>
      <c r="W37" s="24" t="s">
        <v>3020</v>
      </c>
      <c r="X37" s="24"/>
      <c r="Y37" s="24"/>
      <c r="Z37" s="24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  <c r="FT37" s="43"/>
      <c r="FU37" s="43"/>
      <c r="FV37" s="43"/>
      <c r="FW37" s="43"/>
      <c r="FX37" s="43"/>
      <c r="FY37" s="43"/>
      <c r="FZ37" s="43"/>
      <c r="GA37" s="43"/>
      <c r="GB37" s="43"/>
      <c r="GC37" s="43"/>
      <c r="GD37" s="43"/>
      <c r="GE37" s="43"/>
      <c r="GF37" s="43"/>
      <c r="GG37" s="43"/>
      <c r="GH37" s="43"/>
      <c r="GI37" s="43"/>
      <c r="GJ37" s="43"/>
      <c r="GK37" s="43"/>
      <c r="GL37" s="43"/>
      <c r="GM37" s="43"/>
      <c r="GN37" s="43"/>
      <c r="GO37" s="43"/>
      <c r="GP37" s="43"/>
      <c r="GQ37" s="43"/>
      <c r="GR37" s="43"/>
      <c r="GS37" s="43"/>
    </row>
    <row r="38" spans="1:201" s="32" customFormat="1" ht="16.5">
      <c r="A38" s="24" t="s">
        <v>3684</v>
      </c>
      <c r="B38" s="24" t="s">
        <v>3685</v>
      </c>
      <c r="C38" s="25">
        <v>7041</v>
      </c>
      <c r="D38" s="25">
        <v>5853</v>
      </c>
      <c r="E38" s="24" t="s">
        <v>3052</v>
      </c>
      <c r="F38" s="24" t="s">
        <v>2954</v>
      </c>
      <c r="G38" s="24" t="s">
        <v>2908</v>
      </c>
      <c r="H38" s="29">
        <v>0.96809999999999996</v>
      </c>
      <c r="I38" s="37" t="str">
        <f t="shared" si="0"/>
        <v>Yes</v>
      </c>
      <c r="J38" s="24" t="s">
        <v>3686</v>
      </c>
      <c r="K38" s="24" t="s">
        <v>3020</v>
      </c>
      <c r="L38" s="24"/>
      <c r="M38" s="24" t="s">
        <v>3020</v>
      </c>
      <c r="N38" s="24"/>
      <c r="O38" s="24"/>
      <c r="P38" s="24"/>
      <c r="Q38" s="24"/>
      <c r="R38" s="24"/>
      <c r="S38" s="24"/>
      <c r="T38" s="24"/>
      <c r="U38" s="24" t="s">
        <v>3020</v>
      </c>
      <c r="V38" s="24"/>
      <c r="W38" s="24" t="s">
        <v>3020</v>
      </c>
      <c r="X38" s="24"/>
      <c r="Y38" s="24"/>
      <c r="Z38" s="24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  <c r="FT38" s="43"/>
      <c r="FU38" s="43"/>
      <c r="FV38" s="43"/>
      <c r="FW38" s="43"/>
      <c r="FX38" s="43"/>
      <c r="FY38" s="43"/>
      <c r="FZ38" s="43"/>
      <c r="GA38" s="43"/>
      <c r="GB38" s="43"/>
      <c r="GC38" s="43"/>
      <c r="GD38" s="43"/>
      <c r="GE38" s="43"/>
      <c r="GF38" s="43"/>
      <c r="GG38" s="43"/>
      <c r="GH38" s="43"/>
      <c r="GI38" s="43"/>
      <c r="GJ38" s="43"/>
      <c r="GK38" s="43"/>
      <c r="GL38" s="43"/>
      <c r="GM38" s="43"/>
      <c r="GN38" s="43"/>
      <c r="GO38" s="43"/>
      <c r="GP38" s="43"/>
      <c r="GQ38" s="43"/>
      <c r="GR38" s="43"/>
      <c r="GS38" s="43"/>
    </row>
    <row r="39" spans="1:201" s="32" customFormat="1" ht="16.5">
      <c r="A39" s="24" t="s">
        <v>3687</v>
      </c>
      <c r="B39" s="24" t="s">
        <v>3688</v>
      </c>
      <c r="C39" s="25">
        <v>7042</v>
      </c>
      <c r="D39" s="25">
        <v>5853</v>
      </c>
      <c r="E39" s="24" t="s">
        <v>3052</v>
      </c>
      <c r="F39" s="24" t="s">
        <v>2954</v>
      </c>
      <c r="G39" s="24" t="s">
        <v>3161</v>
      </c>
      <c r="H39" s="29">
        <v>0.97070000000000001</v>
      </c>
      <c r="I39" s="37" t="str">
        <f t="shared" si="0"/>
        <v>Yes</v>
      </c>
      <c r="J39" s="24" t="s">
        <v>3689</v>
      </c>
      <c r="K39" s="24" t="s">
        <v>3020</v>
      </c>
      <c r="L39" s="24"/>
      <c r="M39" s="24" t="s">
        <v>3020</v>
      </c>
      <c r="N39" s="24"/>
      <c r="O39" s="24"/>
      <c r="P39" s="24"/>
      <c r="Q39" s="24"/>
      <c r="R39" s="24"/>
      <c r="S39" s="24"/>
      <c r="T39" s="24"/>
      <c r="U39" s="24" t="s">
        <v>3020</v>
      </c>
      <c r="V39" s="24"/>
      <c r="W39" s="24" t="s">
        <v>3020</v>
      </c>
      <c r="X39" s="24"/>
      <c r="Y39" s="24"/>
      <c r="Z39" s="24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  <c r="FT39" s="43"/>
      <c r="FU39" s="43"/>
      <c r="FV39" s="43"/>
      <c r="FW39" s="43"/>
      <c r="FX39" s="43"/>
      <c r="FY39" s="43"/>
      <c r="FZ39" s="43"/>
      <c r="GA39" s="43"/>
      <c r="GB39" s="43"/>
      <c r="GC39" s="43"/>
      <c r="GD39" s="43"/>
      <c r="GE39" s="43"/>
      <c r="GF39" s="43"/>
      <c r="GG39" s="43"/>
      <c r="GH39" s="43"/>
      <c r="GI39" s="43"/>
      <c r="GJ39" s="43"/>
      <c r="GK39" s="43"/>
      <c r="GL39" s="43"/>
      <c r="GM39" s="43"/>
      <c r="GN39" s="43"/>
      <c r="GO39" s="43"/>
      <c r="GP39" s="43"/>
      <c r="GQ39" s="43"/>
      <c r="GR39" s="43"/>
      <c r="GS39" s="43"/>
    </row>
    <row r="40" spans="1:201" s="32" customFormat="1" ht="16.5">
      <c r="A40" s="24" t="s">
        <v>3690</v>
      </c>
      <c r="B40" s="24" t="s">
        <v>3691</v>
      </c>
      <c r="C40" s="25">
        <v>7043</v>
      </c>
      <c r="D40" s="25">
        <v>5853</v>
      </c>
      <c r="E40" s="24" t="s">
        <v>3052</v>
      </c>
      <c r="F40" s="24" t="s">
        <v>2954</v>
      </c>
      <c r="G40" s="24" t="s">
        <v>3169</v>
      </c>
      <c r="H40" s="29">
        <v>0.96850000000000003</v>
      </c>
      <c r="I40" s="37" t="str">
        <f t="shared" si="0"/>
        <v>Yes</v>
      </c>
      <c r="J40" s="24" t="s">
        <v>3692</v>
      </c>
      <c r="K40" s="24" t="s">
        <v>3020</v>
      </c>
      <c r="L40" s="24"/>
      <c r="M40" s="24" t="s">
        <v>3020</v>
      </c>
      <c r="N40" s="24"/>
      <c r="O40" s="24"/>
      <c r="P40" s="24"/>
      <c r="Q40" s="24"/>
      <c r="R40" s="24"/>
      <c r="S40" s="24"/>
      <c r="T40" s="24"/>
      <c r="U40" s="24" t="s">
        <v>3020</v>
      </c>
      <c r="V40" s="24"/>
      <c r="W40" s="24" t="s">
        <v>3020</v>
      </c>
      <c r="X40" s="24"/>
      <c r="Y40" s="24"/>
      <c r="Z40" s="24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  <c r="FT40" s="43"/>
      <c r="FU40" s="43"/>
      <c r="FV40" s="43"/>
      <c r="FW40" s="43"/>
      <c r="FX40" s="43"/>
      <c r="FY40" s="43"/>
      <c r="FZ40" s="43"/>
      <c r="GA40" s="43"/>
      <c r="GB40" s="43"/>
      <c r="GC40" s="43"/>
      <c r="GD40" s="43"/>
      <c r="GE40" s="43"/>
      <c r="GF40" s="43"/>
      <c r="GG40" s="43"/>
      <c r="GH40" s="43"/>
      <c r="GI40" s="43"/>
      <c r="GJ40" s="43"/>
      <c r="GK40" s="43"/>
      <c r="GL40" s="43"/>
      <c r="GM40" s="43"/>
      <c r="GN40" s="43"/>
      <c r="GO40" s="43"/>
      <c r="GP40" s="43"/>
      <c r="GQ40" s="43"/>
      <c r="GR40" s="43"/>
      <c r="GS40" s="43"/>
    </row>
    <row r="41" spans="1:201" s="32" customFormat="1" ht="16.5">
      <c r="A41" s="24" t="s">
        <v>3693</v>
      </c>
      <c r="B41" s="24" t="s">
        <v>3694</v>
      </c>
      <c r="C41" s="25">
        <v>7044</v>
      </c>
      <c r="D41" s="25">
        <v>5853</v>
      </c>
      <c r="E41" s="24" t="s">
        <v>3052</v>
      </c>
      <c r="F41" s="24" t="s">
        <v>2954</v>
      </c>
      <c r="G41" s="24" t="s">
        <v>3695</v>
      </c>
      <c r="H41" s="29">
        <v>0.96260000000000001</v>
      </c>
      <c r="I41" s="37" t="str">
        <f t="shared" si="0"/>
        <v>Yes</v>
      </c>
      <c r="J41" s="24" t="s">
        <v>3696</v>
      </c>
      <c r="K41" s="24" t="s">
        <v>3020</v>
      </c>
      <c r="L41" s="24"/>
      <c r="M41" s="24" t="s">
        <v>3020</v>
      </c>
      <c r="N41" s="24"/>
      <c r="O41" s="24"/>
      <c r="P41" s="24"/>
      <c r="Q41" s="24"/>
      <c r="R41" s="24"/>
      <c r="S41" s="24"/>
      <c r="T41" s="24"/>
      <c r="U41" s="24" t="s">
        <v>3020</v>
      </c>
      <c r="V41" s="24"/>
      <c r="W41" s="24" t="s">
        <v>3020</v>
      </c>
      <c r="X41" s="24"/>
      <c r="Y41" s="24"/>
      <c r="Z41" s="24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  <c r="FT41" s="43"/>
      <c r="FU41" s="43"/>
      <c r="FV41" s="43"/>
      <c r="FW41" s="43"/>
      <c r="FX41" s="43"/>
      <c r="FY41" s="43"/>
      <c r="FZ41" s="43"/>
      <c r="GA41" s="43"/>
      <c r="GB41" s="43"/>
      <c r="GC41" s="43"/>
      <c r="GD41" s="43"/>
      <c r="GE41" s="43"/>
      <c r="GF41" s="43"/>
      <c r="GG41" s="43"/>
      <c r="GH41" s="43"/>
      <c r="GI41" s="43"/>
      <c r="GJ41" s="43"/>
      <c r="GK41" s="43"/>
      <c r="GL41" s="43"/>
      <c r="GM41" s="43"/>
      <c r="GN41" s="43"/>
      <c r="GO41" s="43"/>
      <c r="GP41" s="43"/>
      <c r="GQ41" s="43"/>
      <c r="GR41" s="43"/>
      <c r="GS41" s="43"/>
    </row>
    <row r="42" spans="1:201" s="32" customFormat="1" ht="16.5">
      <c r="A42" s="24" t="s">
        <v>3697</v>
      </c>
      <c r="B42" s="24" t="s">
        <v>3698</v>
      </c>
      <c r="C42" s="25">
        <v>7045</v>
      </c>
      <c r="D42" s="25">
        <v>5853</v>
      </c>
      <c r="E42" s="78" t="s">
        <v>2910</v>
      </c>
      <c r="F42" s="78" t="s">
        <v>3581</v>
      </c>
      <c r="G42" s="24"/>
      <c r="H42" s="29">
        <v>0.95350000000000001</v>
      </c>
      <c r="I42" s="37" t="str">
        <f t="shared" si="0"/>
        <v>Yes</v>
      </c>
      <c r="J42" s="24" t="s">
        <v>3699</v>
      </c>
      <c r="K42" s="24" t="s">
        <v>3020</v>
      </c>
      <c r="L42" s="24"/>
      <c r="M42" s="24" t="s">
        <v>3020</v>
      </c>
      <c r="N42" s="24"/>
      <c r="O42" s="24"/>
      <c r="P42" s="24"/>
      <c r="Q42" s="24"/>
      <c r="R42" s="24"/>
      <c r="S42" s="24"/>
      <c r="T42" s="24"/>
      <c r="U42" s="24" t="s">
        <v>3020</v>
      </c>
      <c r="V42" s="24"/>
      <c r="W42" s="24" t="s">
        <v>3020</v>
      </c>
      <c r="X42" s="24"/>
      <c r="Y42" s="24"/>
      <c r="Z42" s="24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  <c r="FT42" s="43"/>
      <c r="FU42" s="43"/>
      <c r="FV42" s="43"/>
      <c r="FW42" s="43"/>
      <c r="FX42" s="43"/>
      <c r="FY42" s="43"/>
      <c r="FZ42" s="43"/>
      <c r="GA42" s="43"/>
      <c r="GB42" s="43"/>
      <c r="GC42" s="43"/>
      <c r="GD42" s="43"/>
      <c r="GE42" s="43"/>
      <c r="GF42" s="43"/>
      <c r="GG42" s="43"/>
      <c r="GH42" s="43"/>
      <c r="GI42" s="43"/>
      <c r="GJ42" s="43"/>
      <c r="GK42" s="43"/>
      <c r="GL42" s="43"/>
      <c r="GM42" s="43"/>
      <c r="GN42" s="43"/>
      <c r="GO42" s="43"/>
      <c r="GP42" s="43"/>
      <c r="GQ42" s="43"/>
      <c r="GR42" s="43"/>
      <c r="GS42" s="43"/>
    </row>
    <row r="43" spans="1:201" s="32" customFormat="1" ht="16.5">
      <c r="A43" s="24" t="s">
        <v>3700</v>
      </c>
      <c r="B43" s="24" t="s">
        <v>3701</v>
      </c>
      <c r="C43" s="25">
        <v>7046</v>
      </c>
      <c r="D43" s="25">
        <v>5853</v>
      </c>
      <c r="E43" s="24" t="s">
        <v>3052</v>
      </c>
      <c r="F43" s="24" t="s">
        <v>2954</v>
      </c>
      <c r="G43" s="24" t="s">
        <v>2907</v>
      </c>
      <c r="H43" s="29">
        <v>0.96009999999999995</v>
      </c>
      <c r="I43" s="37" t="str">
        <f t="shared" si="0"/>
        <v>Yes</v>
      </c>
      <c r="J43" s="24" t="s">
        <v>3702</v>
      </c>
      <c r="K43" s="24" t="s">
        <v>3020</v>
      </c>
      <c r="L43" s="24"/>
      <c r="M43" s="24" t="s">
        <v>3020</v>
      </c>
      <c r="N43" s="24"/>
      <c r="O43" s="24"/>
      <c r="P43" s="24"/>
      <c r="Q43" s="24"/>
      <c r="R43" s="24"/>
      <c r="S43" s="24"/>
      <c r="T43" s="24"/>
      <c r="U43" s="24" t="s">
        <v>3020</v>
      </c>
      <c r="V43" s="24"/>
      <c r="W43" s="24" t="s">
        <v>3020</v>
      </c>
      <c r="X43" s="24"/>
      <c r="Y43" s="24"/>
      <c r="Z43" s="24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  <c r="FT43" s="43"/>
      <c r="FU43" s="43"/>
      <c r="FV43" s="43"/>
      <c r="FW43" s="43"/>
      <c r="FX43" s="43"/>
      <c r="FY43" s="43"/>
      <c r="FZ43" s="43"/>
      <c r="GA43" s="43"/>
      <c r="GB43" s="43"/>
      <c r="GC43" s="43"/>
      <c r="GD43" s="43"/>
      <c r="GE43" s="43"/>
      <c r="GF43" s="43"/>
      <c r="GG43" s="43"/>
      <c r="GH43" s="43"/>
      <c r="GI43" s="43"/>
      <c r="GJ43" s="43"/>
      <c r="GK43" s="43"/>
      <c r="GL43" s="43"/>
      <c r="GM43" s="43"/>
      <c r="GN43" s="43"/>
      <c r="GO43" s="43"/>
      <c r="GP43" s="43"/>
      <c r="GQ43" s="43"/>
      <c r="GR43" s="43"/>
      <c r="GS43" s="43"/>
    </row>
    <row r="44" spans="1:201" s="32" customFormat="1" ht="16.5">
      <c r="A44" s="24" t="s">
        <v>3703</v>
      </c>
      <c r="B44" s="24" t="s">
        <v>3704</v>
      </c>
      <c r="C44" s="25">
        <v>7047</v>
      </c>
      <c r="D44" s="25">
        <v>5853</v>
      </c>
      <c r="E44" s="24" t="s">
        <v>3052</v>
      </c>
      <c r="F44" s="24" t="s">
        <v>3422</v>
      </c>
      <c r="G44" s="24" t="s">
        <v>3423</v>
      </c>
      <c r="H44" s="29">
        <v>0.9597</v>
      </c>
      <c r="I44" s="37" t="str">
        <f t="shared" si="0"/>
        <v>Yes</v>
      </c>
      <c r="J44" s="24" t="s">
        <v>3705</v>
      </c>
      <c r="K44" s="24" t="s">
        <v>3020</v>
      </c>
      <c r="L44" s="24"/>
      <c r="M44" s="24" t="s">
        <v>3020</v>
      </c>
      <c r="N44" s="24"/>
      <c r="O44" s="24"/>
      <c r="P44" s="24"/>
      <c r="Q44" s="24"/>
      <c r="R44" s="24"/>
      <c r="S44" s="24"/>
      <c r="T44" s="24"/>
      <c r="U44" s="24" t="s">
        <v>3020</v>
      </c>
      <c r="V44" s="24"/>
      <c r="W44" s="24" t="s">
        <v>3020</v>
      </c>
      <c r="X44" s="24"/>
      <c r="Y44" s="24"/>
      <c r="Z44" s="24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  <c r="FT44" s="43"/>
      <c r="FU44" s="43"/>
      <c r="FV44" s="43"/>
      <c r="FW44" s="43"/>
      <c r="FX44" s="43"/>
      <c r="FY44" s="43"/>
      <c r="FZ44" s="43"/>
      <c r="GA44" s="43"/>
      <c r="GB44" s="43"/>
      <c r="GC44" s="43"/>
      <c r="GD44" s="43"/>
      <c r="GE44" s="43"/>
      <c r="GF44" s="43"/>
      <c r="GG44" s="43"/>
      <c r="GH44" s="43"/>
      <c r="GI44" s="43"/>
      <c r="GJ44" s="43"/>
      <c r="GK44" s="43"/>
      <c r="GL44" s="43"/>
      <c r="GM44" s="43"/>
      <c r="GN44" s="43"/>
      <c r="GO44" s="43"/>
      <c r="GP44" s="43"/>
      <c r="GQ44" s="43"/>
      <c r="GR44" s="43"/>
      <c r="GS44" s="43"/>
    </row>
    <row r="45" spans="1:201" s="32" customFormat="1" ht="16.5">
      <c r="A45" s="24" t="s">
        <v>3706</v>
      </c>
      <c r="B45" s="24" t="s">
        <v>3707</v>
      </c>
      <c r="C45" s="25">
        <v>7048</v>
      </c>
      <c r="D45" s="25">
        <v>5853</v>
      </c>
      <c r="E45" s="24" t="s">
        <v>3052</v>
      </c>
      <c r="F45" s="24" t="s">
        <v>2954</v>
      </c>
      <c r="G45" s="24" t="s">
        <v>2907</v>
      </c>
      <c r="H45" s="29">
        <v>0.97140000000000004</v>
      </c>
      <c r="I45" s="37" t="str">
        <f t="shared" si="0"/>
        <v>Yes</v>
      </c>
      <c r="J45" s="24" t="s">
        <v>3708</v>
      </c>
      <c r="K45" s="24" t="s">
        <v>3020</v>
      </c>
      <c r="L45" s="24"/>
      <c r="M45" s="24" t="s">
        <v>3020</v>
      </c>
      <c r="N45" s="24"/>
      <c r="O45" s="24"/>
      <c r="P45" s="24"/>
      <c r="Q45" s="24"/>
      <c r="R45" s="24"/>
      <c r="S45" s="24"/>
      <c r="T45" s="24"/>
      <c r="U45" s="24" t="s">
        <v>3020</v>
      </c>
      <c r="V45" s="24"/>
      <c r="W45" s="24" t="s">
        <v>3020</v>
      </c>
      <c r="X45" s="24"/>
      <c r="Y45" s="24"/>
      <c r="Z45" s="24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  <c r="FT45" s="43"/>
      <c r="FU45" s="43"/>
      <c r="FV45" s="43"/>
      <c r="FW45" s="43"/>
      <c r="FX45" s="43"/>
      <c r="FY45" s="43"/>
      <c r="FZ45" s="43"/>
      <c r="GA45" s="43"/>
      <c r="GB45" s="43"/>
      <c r="GC45" s="43"/>
      <c r="GD45" s="43"/>
      <c r="GE45" s="43"/>
      <c r="GF45" s="43"/>
      <c r="GG45" s="43"/>
      <c r="GH45" s="43"/>
      <c r="GI45" s="43"/>
      <c r="GJ45" s="43"/>
      <c r="GK45" s="43"/>
      <c r="GL45" s="43"/>
      <c r="GM45" s="43"/>
      <c r="GN45" s="43"/>
      <c r="GO45" s="43"/>
      <c r="GP45" s="43"/>
      <c r="GQ45" s="43"/>
      <c r="GR45" s="43"/>
      <c r="GS45" s="43"/>
    </row>
    <row r="46" spans="1:201" s="32" customFormat="1" ht="16.5">
      <c r="A46" s="24" t="s">
        <v>3709</v>
      </c>
      <c r="B46" s="24" t="s">
        <v>3710</v>
      </c>
      <c r="C46" s="25">
        <v>7049</v>
      </c>
      <c r="D46" s="25">
        <v>5853</v>
      </c>
      <c r="E46" s="24" t="s">
        <v>3052</v>
      </c>
      <c r="F46" s="24" t="s">
        <v>2954</v>
      </c>
      <c r="G46" s="24" t="s">
        <v>2908</v>
      </c>
      <c r="H46" s="29">
        <v>0.9637</v>
      </c>
      <c r="I46" s="37" t="str">
        <f t="shared" si="0"/>
        <v>Yes</v>
      </c>
      <c r="J46" s="24" t="s">
        <v>3711</v>
      </c>
      <c r="K46" s="24" t="s">
        <v>3020</v>
      </c>
      <c r="L46" s="24"/>
      <c r="M46" s="24" t="s">
        <v>3020</v>
      </c>
      <c r="N46" s="24"/>
      <c r="O46" s="24"/>
      <c r="P46" s="24"/>
      <c r="Q46" s="24"/>
      <c r="R46" s="24"/>
      <c r="S46" s="24"/>
      <c r="T46" s="24"/>
      <c r="U46" s="24" t="s">
        <v>3020</v>
      </c>
      <c r="V46" s="24"/>
      <c r="W46" s="24" t="s">
        <v>3020</v>
      </c>
      <c r="X46" s="24"/>
      <c r="Y46" s="24"/>
      <c r="Z46" s="24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  <c r="FT46" s="43"/>
      <c r="FU46" s="43"/>
      <c r="FV46" s="43"/>
      <c r="FW46" s="43"/>
      <c r="FX46" s="43"/>
      <c r="FY46" s="43"/>
      <c r="FZ46" s="43"/>
      <c r="GA46" s="43"/>
      <c r="GB46" s="43"/>
      <c r="GC46" s="43"/>
      <c r="GD46" s="43"/>
      <c r="GE46" s="43"/>
      <c r="GF46" s="43"/>
      <c r="GG46" s="43"/>
      <c r="GH46" s="43"/>
      <c r="GI46" s="43"/>
      <c r="GJ46" s="43"/>
      <c r="GK46" s="43"/>
      <c r="GL46" s="43"/>
      <c r="GM46" s="43"/>
      <c r="GN46" s="43"/>
      <c r="GO46" s="43"/>
      <c r="GP46" s="43"/>
      <c r="GQ46" s="43"/>
      <c r="GR46" s="43"/>
      <c r="GS46" s="43"/>
    </row>
    <row r="47" spans="1:201" s="32" customFormat="1" ht="16.5">
      <c r="A47" s="24" t="s">
        <v>3712</v>
      </c>
      <c r="B47" s="24" t="s">
        <v>1586</v>
      </c>
      <c r="C47" s="25">
        <v>7050</v>
      </c>
      <c r="D47" s="25">
        <v>5853</v>
      </c>
      <c r="E47" s="24" t="s">
        <v>3052</v>
      </c>
      <c r="F47" s="24" t="s">
        <v>2954</v>
      </c>
      <c r="G47" s="24" t="s">
        <v>3424</v>
      </c>
      <c r="H47" s="29">
        <v>0.96989999999999998</v>
      </c>
      <c r="I47" s="37" t="str">
        <f t="shared" si="0"/>
        <v>Yes</v>
      </c>
      <c r="J47" s="24" t="s">
        <v>3713</v>
      </c>
      <c r="K47" s="24" t="s">
        <v>3020</v>
      </c>
      <c r="L47" s="24"/>
      <c r="M47" s="24" t="s">
        <v>3020</v>
      </c>
      <c r="N47" s="24"/>
      <c r="O47" s="24"/>
      <c r="P47" s="24"/>
      <c r="Q47" s="24"/>
      <c r="R47" s="24"/>
      <c r="S47" s="24"/>
      <c r="T47" s="24"/>
      <c r="U47" s="24" t="s">
        <v>3020</v>
      </c>
      <c r="V47" s="24"/>
      <c r="W47" s="24" t="s">
        <v>3020</v>
      </c>
      <c r="X47" s="24"/>
      <c r="Y47" s="24"/>
      <c r="Z47" s="24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  <c r="FT47" s="43"/>
      <c r="FU47" s="43"/>
      <c r="FV47" s="43"/>
      <c r="FW47" s="43"/>
      <c r="FX47" s="43"/>
      <c r="FY47" s="43"/>
      <c r="FZ47" s="43"/>
      <c r="GA47" s="43"/>
      <c r="GB47" s="43"/>
      <c r="GC47" s="43"/>
      <c r="GD47" s="43"/>
      <c r="GE47" s="43"/>
      <c r="GF47" s="43"/>
      <c r="GG47" s="43"/>
      <c r="GH47" s="43"/>
      <c r="GI47" s="43"/>
      <c r="GJ47" s="43"/>
      <c r="GK47" s="43"/>
      <c r="GL47" s="43"/>
      <c r="GM47" s="43"/>
      <c r="GN47" s="43"/>
      <c r="GO47" s="43"/>
      <c r="GP47" s="43"/>
      <c r="GQ47" s="43"/>
      <c r="GR47" s="43"/>
      <c r="GS47" s="43"/>
    </row>
    <row r="48" spans="1:201" s="32" customFormat="1" ht="16.5">
      <c r="A48" s="24" t="s">
        <v>3714</v>
      </c>
      <c r="B48" s="24" t="s">
        <v>3715</v>
      </c>
      <c r="C48" s="25">
        <v>7052</v>
      </c>
      <c r="D48" s="25">
        <v>5853</v>
      </c>
      <c r="E48" s="24" t="s">
        <v>3052</v>
      </c>
      <c r="F48" s="24" t="s">
        <v>3422</v>
      </c>
      <c r="G48" s="24" t="s">
        <v>3597</v>
      </c>
      <c r="H48" s="29">
        <v>0.97109999999999996</v>
      </c>
      <c r="I48" s="37" t="str">
        <f t="shared" si="0"/>
        <v>Yes</v>
      </c>
      <c r="J48" s="24" t="s">
        <v>3716</v>
      </c>
      <c r="K48" s="24" t="s">
        <v>3020</v>
      </c>
      <c r="L48" s="24"/>
      <c r="M48" s="24" t="s">
        <v>3020</v>
      </c>
      <c r="N48" s="24"/>
      <c r="O48" s="24"/>
      <c r="P48" s="24"/>
      <c r="Q48" s="24"/>
      <c r="R48" s="24"/>
      <c r="S48" s="24"/>
      <c r="T48" s="24"/>
      <c r="U48" s="24" t="s">
        <v>3020</v>
      </c>
      <c r="V48" s="24"/>
      <c r="W48" s="24" t="s">
        <v>3020</v>
      </c>
      <c r="X48" s="24"/>
      <c r="Y48" s="24"/>
      <c r="Z48" s="24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  <c r="FT48" s="43"/>
      <c r="FU48" s="43"/>
      <c r="FV48" s="43"/>
      <c r="FW48" s="43"/>
      <c r="FX48" s="43"/>
      <c r="FY48" s="43"/>
      <c r="FZ48" s="43"/>
      <c r="GA48" s="43"/>
      <c r="GB48" s="43"/>
      <c r="GC48" s="43"/>
      <c r="GD48" s="43"/>
      <c r="GE48" s="43"/>
      <c r="GF48" s="43"/>
      <c r="GG48" s="43"/>
      <c r="GH48" s="43"/>
      <c r="GI48" s="43"/>
      <c r="GJ48" s="43"/>
      <c r="GK48" s="43"/>
      <c r="GL48" s="43"/>
      <c r="GM48" s="43"/>
      <c r="GN48" s="43"/>
      <c r="GO48" s="43"/>
      <c r="GP48" s="43"/>
      <c r="GQ48" s="43"/>
      <c r="GR48" s="43"/>
      <c r="GS48" s="43"/>
    </row>
    <row r="49" spans="1:201" s="32" customFormat="1" ht="16.5">
      <c r="A49" s="24" t="s">
        <v>3717</v>
      </c>
      <c r="B49" s="24" t="s">
        <v>3718</v>
      </c>
      <c r="C49" s="25">
        <v>7053</v>
      </c>
      <c r="D49" s="25">
        <v>5853</v>
      </c>
      <c r="E49" s="24" t="s">
        <v>3052</v>
      </c>
      <c r="F49" s="24" t="s">
        <v>2954</v>
      </c>
      <c r="G49" s="24" t="s">
        <v>2907</v>
      </c>
      <c r="H49" s="29">
        <v>0.97499999999999998</v>
      </c>
      <c r="I49" s="37" t="str">
        <f t="shared" si="0"/>
        <v>Yes</v>
      </c>
      <c r="J49" s="24" t="s">
        <v>3719</v>
      </c>
      <c r="K49" s="24" t="s">
        <v>3020</v>
      </c>
      <c r="L49" s="24"/>
      <c r="M49" s="24" t="s">
        <v>3020</v>
      </c>
      <c r="N49" s="24"/>
      <c r="O49" s="24"/>
      <c r="P49" s="24"/>
      <c r="Q49" s="24"/>
      <c r="R49" s="24"/>
      <c r="S49" s="24"/>
      <c r="T49" s="24"/>
      <c r="U49" s="24" t="s">
        <v>3020</v>
      </c>
      <c r="V49" s="24"/>
      <c r="W49" s="24" t="s">
        <v>3020</v>
      </c>
      <c r="X49" s="24"/>
      <c r="Y49" s="24"/>
      <c r="Z49" s="24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  <c r="FT49" s="43"/>
      <c r="FU49" s="43"/>
      <c r="FV49" s="43"/>
      <c r="FW49" s="43"/>
      <c r="FX49" s="43"/>
      <c r="FY49" s="43"/>
      <c r="FZ49" s="43"/>
      <c r="GA49" s="43"/>
      <c r="GB49" s="43"/>
      <c r="GC49" s="43"/>
      <c r="GD49" s="43"/>
      <c r="GE49" s="43"/>
      <c r="GF49" s="43"/>
      <c r="GG49" s="43"/>
      <c r="GH49" s="43"/>
      <c r="GI49" s="43"/>
      <c r="GJ49" s="43"/>
      <c r="GK49" s="43"/>
      <c r="GL49" s="43"/>
      <c r="GM49" s="43"/>
      <c r="GN49" s="43"/>
      <c r="GO49" s="43"/>
      <c r="GP49" s="43"/>
      <c r="GQ49" s="43"/>
      <c r="GR49" s="43"/>
      <c r="GS49" s="43"/>
    </row>
    <row r="50" spans="1:201" s="32" customFormat="1" ht="16.5">
      <c r="A50" s="24" t="s">
        <v>3720</v>
      </c>
      <c r="B50" s="24" t="s">
        <v>3721</v>
      </c>
      <c r="C50" s="25">
        <v>7054</v>
      </c>
      <c r="D50" s="25">
        <v>5853</v>
      </c>
      <c r="E50" s="24" t="s">
        <v>3052</v>
      </c>
      <c r="F50" s="24" t="s">
        <v>3422</v>
      </c>
      <c r="G50" s="24" t="s">
        <v>3597</v>
      </c>
      <c r="H50" s="29">
        <v>0.96430000000000005</v>
      </c>
      <c r="I50" s="37" t="str">
        <f t="shared" si="0"/>
        <v>Yes</v>
      </c>
      <c r="J50" s="24" t="s">
        <v>3722</v>
      </c>
      <c r="K50" s="24" t="s">
        <v>3020</v>
      </c>
      <c r="L50" s="24"/>
      <c r="M50" s="24" t="s">
        <v>3020</v>
      </c>
      <c r="N50" s="24"/>
      <c r="O50" s="24"/>
      <c r="P50" s="24"/>
      <c r="Q50" s="24"/>
      <c r="R50" s="24"/>
      <c r="S50" s="24"/>
      <c r="T50" s="24"/>
      <c r="U50" s="24" t="s">
        <v>3020</v>
      </c>
      <c r="V50" s="24"/>
      <c r="W50" s="24" t="s">
        <v>3020</v>
      </c>
      <c r="X50" s="24"/>
      <c r="Y50" s="24"/>
      <c r="Z50" s="24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  <c r="FT50" s="43"/>
      <c r="FU50" s="43"/>
      <c r="FV50" s="43"/>
      <c r="FW50" s="43"/>
      <c r="FX50" s="43"/>
      <c r="FY50" s="43"/>
      <c r="FZ50" s="43"/>
      <c r="GA50" s="43"/>
      <c r="GB50" s="43"/>
      <c r="GC50" s="43"/>
      <c r="GD50" s="43"/>
      <c r="GE50" s="43"/>
      <c r="GF50" s="43"/>
      <c r="GG50" s="43"/>
      <c r="GH50" s="43"/>
      <c r="GI50" s="43"/>
      <c r="GJ50" s="43"/>
      <c r="GK50" s="43"/>
      <c r="GL50" s="43"/>
      <c r="GM50" s="43"/>
      <c r="GN50" s="43"/>
      <c r="GO50" s="43"/>
      <c r="GP50" s="43"/>
      <c r="GQ50" s="43"/>
      <c r="GR50" s="43"/>
      <c r="GS50" s="43"/>
    </row>
    <row r="51" spans="1:201" s="32" customFormat="1" ht="16.5">
      <c r="A51" s="24" t="s">
        <v>3723</v>
      </c>
      <c r="B51" s="24" t="s">
        <v>3788</v>
      </c>
      <c r="C51" s="25">
        <v>7055</v>
      </c>
      <c r="D51" s="25">
        <v>5853</v>
      </c>
      <c r="E51" s="24" t="s">
        <v>3052</v>
      </c>
      <c r="F51" s="24" t="s">
        <v>2954</v>
      </c>
      <c r="G51" s="24" t="s">
        <v>2908</v>
      </c>
      <c r="H51" s="29">
        <v>0.96150000000000002</v>
      </c>
      <c r="I51" s="37" t="str">
        <f t="shared" si="0"/>
        <v>Yes</v>
      </c>
      <c r="J51" s="24" t="s">
        <v>3724</v>
      </c>
      <c r="K51" s="24" t="s">
        <v>3020</v>
      </c>
      <c r="L51" s="24"/>
      <c r="M51" s="24" t="s">
        <v>3020</v>
      </c>
      <c r="N51" s="24"/>
      <c r="O51" s="24"/>
      <c r="P51" s="24"/>
      <c r="Q51" s="24"/>
      <c r="R51" s="24"/>
      <c r="S51" s="24"/>
      <c r="T51" s="24"/>
      <c r="U51" s="24" t="s">
        <v>3020</v>
      </c>
      <c r="V51" s="24"/>
      <c r="W51" s="24" t="s">
        <v>3020</v>
      </c>
      <c r="X51" s="24"/>
      <c r="Y51" s="24"/>
      <c r="Z51" s="24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  <c r="FT51" s="43"/>
      <c r="FU51" s="43"/>
      <c r="FV51" s="43"/>
      <c r="FW51" s="43"/>
      <c r="FX51" s="43"/>
      <c r="FY51" s="43"/>
      <c r="FZ51" s="43"/>
      <c r="GA51" s="43"/>
      <c r="GB51" s="43"/>
      <c r="GC51" s="43"/>
      <c r="GD51" s="43"/>
      <c r="GE51" s="43"/>
      <c r="GF51" s="43"/>
      <c r="GG51" s="43"/>
      <c r="GH51" s="43"/>
      <c r="GI51" s="43"/>
      <c r="GJ51" s="43"/>
      <c r="GK51" s="43"/>
      <c r="GL51" s="43"/>
      <c r="GM51" s="43"/>
      <c r="GN51" s="43"/>
      <c r="GO51" s="43"/>
      <c r="GP51" s="43"/>
      <c r="GQ51" s="43"/>
      <c r="GR51" s="43"/>
      <c r="GS51" s="43"/>
    </row>
    <row r="52" spans="1:201" s="32" customFormat="1" ht="16.5">
      <c r="A52" s="24" t="s">
        <v>3725</v>
      </c>
      <c r="B52" s="24" t="s">
        <v>3726</v>
      </c>
      <c r="C52" s="25">
        <v>7056</v>
      </c>
      <c r="D52" s="25">
        <v>5853</v>
      </c>
      <c r="E52" s="24" t="s">
        <v>3052</v>
      </c>
      <c r="F52" s="24" t="s">
        <v>2954</v>
      </c>
      <c r="G52" s="24" t="s">
        <v>3126</v>
      </c>
      <c r="H52" s="29">
        <v>0.97160000000000002</v>
      </c>
      <c r="I52" s="37" t="str">
        <f t="shared" si="0"/>
        <v>Yes</v>
      </c>
      <c r="J52" s="24" t="s">
        <v>3727</v>
      </c>
      <c r="K52" s="24" t="s">
        <v>3020</v>
      </c>
      <c r="L52" s="24"/>
      <c r="M52" s="24" t="s">
        <v>3020</v>
      </c>
      <c r="N52" s="24"/>
      <c r="O52" s="24"/>
      <c r="P52" s="24"/>
      <c r="Q52" s="24"/>
      <c r="R52" s="24"/>
      <c r="S52" s="24"/>
      <c r="T52" s="24"/>
      <c r="U52" s="24" t="s">
        <v>3020</v>
      </c>
      <c r="V52" s="24"/>
      <c r="W52" s="24" t="s">
        <v>3020</v>
      </c>
      <c r="X52" s="24"/>
      <c r="Y52" s="24"/>
      <c r="Z52" s="24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  <c r="FT52" s="43"/>
      <c r="FU52" s="43"/>
      <c r="FV52" s="43"/>
      <c r="FW52" s="43"/>
      <c r="FX52" s="43"/>
      <c r="FY52" s="43"/>
      <c r="FZ52" s="43"/>
      <c r="GA52" s="43"/>
      <c r="GB52" s="43"/>
      <c r="GC52" s="43"/>
      <c r="GD52" s="43"/>
      <c r="GE52" s="43"/>
      <c r="GF52" s="43"/>
      <c r="GG52" s="43"/>
      <c r="GH52" s="43"/>
      <c r="GI52" s="43"/>
      <c r="GJ52" s="43"/>
      <c r="GK52" s="43"/>
      <c r="GL52" s="43"/>
      <c r="GM52" s="43"/>
      <c r="GN52" s="43"/>
      <c r="GO52" s="43"/>
      <c r="GP52" s="43"/>
      <c r="GQ52" s="43"/>
      <c r="GR52" s="43"/>
      <c r="GS52" s="43"/>
    </row>
    <row r="53" spans="1:201" s="32" customFormat="1" ht="16.5">
      <c r="A53" s="24" t="s">
        <v>3728</v>
      </c>
      <c r="B53" s="24" t="s">
        <v>3729</v>
      </c>
      <c r="C53" s="25">
        <v>7060</v>
      </c>
      <c r="D53" s="25">
        <v>5853</v>
      </c>
      <c r="E53" s="24" t="s">
        <v>3052</v>
      </c>
      <c r="F53" s="24" t="s">
        <v>2954</v>
      </c>
      <c r="G53" s="24" t="s">
        <v>3126</v>
      </c>
      <c r="H53" s="29">
        <v>0.96550000000000002</v>
      </c>
      <c r="I53" s="37" t="str">
        <f t="shared" si="0"/>
        <v>Yes</v>
      </c>
      <c r="J53" s="24" t="s">
        <v>3730</v>
      </c>
      <c r="K53" s="24" t="s">
        <v>3020</v>
      </c>
      <c r="L53" s="24"/>
      <c r="M53" s="24" t="s">
        <v>3020</v>
      </c>
      <c r="N53" s="24"/>
      <c r="O53" s="24"/>
      <c r="P53" s="24"/>
      <c r="Q53" s="24"/>
      <c r="R53" s="24"/>
      <c r="S53" s="24"/>
      <c r="T53" s="24"/>
      <c r="U53" s="24" t="s">
        <v>3020</v>
      </c>
      <c r="V53" s="24"/>
      <c r="W53" s="24" t="s">
        <v>3020</v>
      </c>
      <c r="X53" s="24"/>
      <c r="Y53" s="24"/>
      <c r="Z53" s="24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  <c r="FT53" s="43"/>
      <c r="FU53" s="43"/>
      <c r="FV53" s="43"/>
      <c r="FW53" s="43"/>
      <c r="FX53" s="43"/>
      <c r="FY53" s="43"/>
      <c r="FZ53" s="43"/>
      <c r="GA53" s="43"/>
      <c r="GB53" s="43"/>
      <c r="GC53" s="43"/>
      <c r="GD53" s="43"/>
      <c r="GE53" s="43"/>
      <c r="GF53" s="43"/>
      <c r="GG53" s="43"/>
      <c r="GH53" s="43"/>
      <c r="GI53" s="43"/>
      <c r="GJ53" s="43"/>
      <c r="GK53" s="43"/>
      <c r="GL53" s="43"/>
      <c r="GM53" s="43"/>
      <c r="GN53" s="43"/>
      <c r="GO53" s="43"/>
      <c r="GP53" s="43"/>
      <c r="GQ53" s="43"/>
      <c r="GR53" s="43"/>
      <c r="GS53" s="43"/>
    </row>
    <row r="54" spans="1:201" s="32" customFormat="1" ht="16.5">
      <c r="A54" s="24" t="s">
        <v>3731</v>
      </c>
      <c r="B54" s="24" t="s">
        <v>3732</v>
      </c>
      <c r="C54" s="25">
        <v>7057</v>
      </c>
      <c r="D54" s="25">
        <v>5853</v>
      </c>
      <c r="E54" s="24" t="s">
        <v>3052</v>
      </c>
      <c r="F54" s="24" t="s">
        <v>2954</v>
      </c>
      <c r="G54" s="24" t="s">
        <v>3733</v>
      </c>
      <c r="H54" s="29">
        <v>0.9718</v>
      </c>
      <c r="I54" s="37" t="str">
        <f t="shared" si="0"/>
        <v>Yes</v>
      </c>
      <c r="J54" s="24" t="s">
        <v>3734</v>
      </c>
      <c r="K54" s="24" t="s">
        <v>3020</v>
      </c>
      <c r="L54" s="24"/>
      <c r="M54" s="24" t="s">
        <v>3020</v>
      </c>
      <c r="N54" s="24"/>
      <c r="O54" s="24"/>
      <c r="P54" s="24"/>
      <c r="Q54" s="24"/>
      <c r="R54" s="24"/>
      <c r="S54" s="24"/>
      <c r="T54" s="24"/>
      <c r="U54" s="24" t="s">
        <v>3020</v>
      </c>
      <c r="V54" s="24"/>
      <c r="W54" s="24" t="s">
        <v>3020</v>
      </c>
      <c r="X54" s="24"/>
      <c r="Y54" s="24"/>
      <c r="Z54" s="24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  <c r="FT54" s="43"/>
      <c r="FU54" s="43"/>
      <c r="FV54" s="43"/>
      <c r="FW54" s="43"/>
      <c r="FX54" s="43"/>
      <c r="FY54" s="43"/>
      <c r="FZ54" s="43"/>
      <c r="GA54" s="43"/>
      <c r="GB54" s="43"/>
      <c r="GC54" s="43"/>
      <c r="GD54" s="43"/>
      <c r="GE54" s="43"/>
      <c r="GF54" s="43"/>
      <c r="GG54" s="43"/>
      <c r="GH54" s="43"/>
      <c r="GI54" s="43"/>
      <c r="GJ54" s="43"/>
      <c r="GK54" s="43"/>
      <c r="GL54" s="43"/>
      <c r="GM54" s="43"/>
      <c r="GN54" s="43"/>
      <c r="GO54" s="43"/>
      <c r="GP54" s="43"/>
      <c r="GQ54" s="43"/>
      <c r="GR54" s="43"/>
      <c r="GS54" s="43"/>
    </row>
    <row r="55" spans="1:201" s="32" customFormat="1" ht="16.5">
      <c r="A55" s="24" t="s">
        <v>3735</v>
      </c>
      <c r="B55" s="24" t="s">
        <v>3736</v>
      </c>
      <c r="C55" s="25">
        <v>7061</v>
      </c>
      <c r="D55" s="25">
        <v>5853</v>
      </c>
      <c r="E55" s="24" t="s">
        <v>3052</v>
      </c>
      <c r="F55" s="24" t="s">
        <v>3422</v>
      </c>
      <c r="G55" s="24" t="s">
        <v>3423</v>
      </c>
      <c r="H55" s="29">
        <v>0.9698</v>
      </c>
      <c r="I55" s="37" t="str">
        <f t="shared" si="0"/>
        <v>Yes</v>
      </c>
      <c r="J55" s="24" t="s">
        <v>3737</v>
      </c>
      <c r="K55" s="24" t="s">
        <v>3020</v>
      </c>
      <c r="L55" s="24"/>
      <c r="M55" s="24" t="s">
        <v>3020</v>
      </c>
      <c r="N55" s="24"/>
      <c r="O55" s="24"/>
      <c r="P55" s="24"/>
      <c r="Q55" s="24"/>
      <c r="R55" s="24"/>
      <c r="S55" s="24"/>
      <c r="T55" s="24"/>
      <c r="U55" s="24" t="s">
        <v>3020</v>
      </c>
      <c r="V55" s="24"/>
      <c r="W55" s="24" t="s">
        <v>3020</v>
      </c>
      <c r="X55" s="24"/>
      <c r="Y55" s="24"/>
      <c r="Z55" s="24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  <c r="FT55" s="43"/>
      <c r="FU55" s="43"/>
      <c r="FV55" s="43"/>
      <c r="FW55" s="43"/>
      <c r="FX55" s="43"/>
      <c r="FY55" s="43"/>
      <c r="FZ55" s="43"/>
      <c r="GA55" s="43"/>
      <c r="GB55" s="43"/>
      <c r="GC55" s="43"/>
      <c r="GD55" s="43"/>
      <c r="GE55" s="43"/>
      <c r="GF55" s="43"/>
      <c r="GG55" s="43"/>
      <c r="GH55" s="43"/>
      <c r="GI55" s="43"/>
      <c r="GJ55" s="43"/>
      <c r="GK55" s="43"/>
      <c r="GL55" s="43"/>
      <c r="GM55" s="43"/>
      <c r="GN55" s="43"/>
      <c r="GO55" s="43"/>
      <c r="GP55" s="43"/>
      <c r="GQ55" s="43"/>
      <c r="GR55" s="43"/>
      <c r="GS55" s="43"/>
    </row>
    <row r="56" spans="1:201" s="32" customFormat="1" ht="16.5">
      <c r="A56" s="24" t="s">
        <v>3738</v>
      </c>
      <c r="B56" s="24" t="s">
        <v>3739</v>
      </c>
      <c r="C56" s="25">
        <v>7063</v>
      </c>
      <c r="D56" s="25">
        <v>5853</v>
      </c>
      <c r="E56" s="24" t="s">
        <v>3052</v>
      </c>
      <c r="F56" s="24" t="s">
        <v>2954</v>
      </c>
      <c r="G56" s="24" t="s">
        <v>2907</v>
      </c>
      <c r="H56" s="29">
        <v>0.97270000000000001</v>
      </c>
      <c r="I56" s="37" t="str">
        <f t="shared" si="0"/>
        <v>Yes</v>
      </c>
      <c r="J56" s="24" t="s">
        <v>3740</v>
      </c>
      <c r="K56" s="24" t="s">
        <v>3020</v>
      </c>
      <c r="L56" s="24"/>
      <c r="M56" s="24" t="s">
        <v>3020</v>
      </c>
      <c r="N56" s="24"/>
      <c r="O56" s="24"/>
      <c r="P56" s="24"/>
      <c r="Q56" s="24"/>
      <c r="R56" s="24"/>
      <c r="S56" s="24"/>
      <c r="T56" s="24"/>
      <c r="U56" s="24" t="s">
        <v>3020</v>
      </c>
      <c r="V56" s="24"/>
      <c r="W56" s="24" t="s">
        <v>3020</v>
      </c>
      <c r="X56" s="24"/>
      <c r="Y56" s="24"/>
      <c r="Z56" s="24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  <c r="FT56" s="43"/>
      <c r="FU56" s="43"/>
      <c r="FV56" s="43"/>
      <c r="FW56" s="43"/>
      <c r="FX56" s="43"/>
      <c r="FY56" s="43"/>
      <c r="FZ56" s="43"/>
      <c r="GA56" s="43"/>
      <c r="GB56" s="43"/>
      <c r="GC56" s="43"/>
      <c r="GD56" s="43"/>
      <c r="GE56" s="43"/>
      <c r="GF56" s="43"/>
      <c r="GG56" s="43"/>
      <c r="GH56" s="43"/>
      <c r="GI56" s="43"/>
      <c r="GJ56" s="43"/>
      <c r="GK56" s="43"/>
      <c r="GL56" s="43"/>
      <c r="GM56" s="43"/>
      <c r="GN56" s="43"/>
      <c r="GO56" s="43"/>
      <c r="GP56" s="43"/>
      <c r="GQ56" s="43"/>
      <c r="GR56" s="43"/>
      <c r="GS56" s="43"/>
    </row>
    <row r="57" spans="1:201" s="32" customFormat="1" ht="16.5">
      <c r="A57" s="24" t="s">
        <v>3741</v>
      </c>
      <c r="B57" s="24" t="s">
        <v>3742</v>
      </c>
      <c r="C57" s="25">
        <v>7065</v>
      </c>
      <c r="D57" s="25">
        <v>5853</v>
      </c>
      <c r="E57" s="24" t="s">
        <v>3052</v>
      </c>
      <c r="F57" s="24" t="s">
        <v>2954</v>
      </c>
      <c r="G57" s="24" t="s">
        <v>2909</v>
      </c>
      <c r="H57" s="29">
        <v>0.97570000000000001</v>
      </c>
      <c r="I57" s="37" t="str">
        <f t="shared" si="0"/>
        <v>Yes</v>
      </c>
      <c r="J57" s="24" t="s">
        <v>3743</v>
      </c>
      <c r="K57" s="24" t="s">
        <v>3020</v>
      </c>
      <c r="L57" s="24"/>
      <c r="M57" s="24" t="s">
        <v>3020</v>
      </c>
      <c r="N57" s="24"/>
      <c r="O57" s="24"/>
      <c r="P57" s="24"/>
      <c r="Q57" s="24"/>
      <c r="R57" s="24"/>
      <c r="S57" s="24"/>
      <c r="T57" s="24"/>
      <c r="U57" s="24" t="s">
        <v>3020</v>
      </c>
      <c r="V57" s="24"/>
      <c r="W57" s="24" t="s">
        <v>3020</v>
      </c>
      <c r="X57" s="24"/>
      <c r="Y57" s="24"/>
      <c r="Z57" s="24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  <c r="FT57" s="43"/>
      <c r="FU57" s="43"/>
      <c r="FV57" s="43"/>
      <c r="FW57" s="43"/>
      <c r="FX57" s="43"/>
      <c r="FY57" s="43"/>
      <c r="FZ57" s="43"/>
      <c r="GA57" s="43"/>
      <c r="GB57" s="43"/>
      <c r="GC57" s="43"/>
      <c r="GD57" s="43"/>
      <c r="GE57" s="43"/>
      <c r="GF57" s="43"/>
      <c r="GG57" s="43"/>
      <c r="GH57" s="43"/>
      <c r="GI57" s="43"/>
      <c r="GJ57" s="43"/>
      <c r="GK57" s="43"/>
      <c r="GL57" s="43"/>
      <c r="GM57" s="43"/>
      <c r="GN57" s="43"/>
      <c r="GO57" s="43"/>
      <c r="GP57" s="43"/>
      <c r="GQ57" s="43"/>
      <c r="GR57" s="43"/>
      <c r="GS57" s="43"/>
    </row>
    <row r="58" spans="1:201" s="32" customFormat="1" ht="16.5">
      <c r="A58" s="24" t="s">
        <v>3744</v>
      </c>
      <c r="B58" s="24" t="s">
        <v>3745</v>
      </c>
      <c r="C58" s="25">
        <v>7067</v>
      </c>
      <c r="D58" s="25">
        <v>5853</v>
      </c>
      <c r="E58" s="24" t="s">
        <v>3052</v>
      </c>
      <c r="F58" s="24" t="s">
        <v>2954</v>
      </c>
      <c r="G58" s="24" t="s">
        <v>3746</v>
      </c>
      <c r="H58" s="29">
        <v>0.97199999999999998</v>
      </c>
      <c r="I58" s="37" t="str">
        <f t="shared" si="0"/>
        <v>Yes</v>
      </c>
      <c r="J58" s="24" t="s">
        <v>3747</v>
      </c>
      <c r="K58" s="24" t="s">
        <v>3020</v>
      </c>
      <c r="L58" s="24"/>
      <c r="M58" s="24" t="s">
        <v>3020</v>
      </c>
      <c r="N58" s="24"/>
      <c r="O58" s="24"/>
      <c r="P58" s="24"/>
      <c r="Q58" s="24"/>
      <c r="R58" s="24"/>
      <c r="S58" s="24"/>
      <c r="T58" s="24"/>
      <c r="U58" s="24" t="s">
        <v>3020</v>
      </c>
      <c r="V58" s="24"/>
      <c r="W58" s="24" t="s">
        <v>3020</v>
      </c>
      <c r="X58" s="24"/>
      <c r="Y58" s="24"/>
      <c r="Z58" s="24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  <c r="FT58" s="43"/>
      <c r="FU58" s="43"/>
      <c r="FV58" s="43"/>
      <c r="FW58" s="43"/>
      <c r="FX58" s="43"/>
      <c r="FY58" s="43"/>
      <c r="FZ58" s="43"/>
      <c r="GA58" s="43"/>
      <c r="GB58" s="43"/>
      <c r="GC58" s="43"/>
      <c r="GD58" s="43"/>
      <c r="GE58" s="43"/>
      <c r="GF58" s="43"/>
      <c r="GG58" s="43"/>
      <c r="GH58" s="43"/>
      <c r="GI58" s="43"/>
      <c r="GJ58" s="43"/>
      <c r="GK58" s="43"/>
      <c r="GL58" s="43"/>
      <c r="GM58" s="43"/>
      <c r="GN58" s="43"/>
      <c r="GO58" s="43"/>
      <c r="GP58" s="43"/>
      <c r="GQ58" s="43"/>
      <c r="GR58" s="43"/>
      <c r="GS58" s="43"/>
    </row>
    <row r="59" spans="1:201" s="32" customFormat="1" ht="16.5">
      <c r="A59" s="24" t="s">
        <v>3748</v>
      </c>
      <c r="B59" s="24" t="s">
        <v>3749</v>
      </c>
      <c r="C59" s="25">
        <v>7066</v>
      </c>
      <c r="D59" s="25">
        <v>5853</v>
      </c>
      <c r="E59" s="24" t="s">
        <v>3052</v>
      </c>
      <c r="F59" s="24" t="s">
        <v>2954</v>
      </c>
      <c r="G59" s="24" t="s">
        <v>2908</v>
      </c>
      <c r="H59" s="29">
        <v>0.96579999999999999</v>
      </c>
      <c r="I59" s="37" t="str">
        <f t="shared" si="0"/>
        <v>Yes</v>
      </c>
      <c r="J59" s="24" t="s">
        <v>3750</v>
      </c>
      <c r="K59" s="24" t="s">
        <v>3020</v>
      </c>
      <c r="L59" s="24"/>
      <c r="M59" s="24" t="s">
        <v>3020</v>
      </c>
      <c r="N59" s="24"/>
      <c r="O59" s="24"/>
      <c r="P59" s="24"/>
      <c r="Q59" s="24"/>
      <c r="R59" s="24"/>
      <c r="S59" s="24"/>
      <c r="T59" s="24"/>
      <c r="U59" s="24" t="s">
        <v>3020</v>
      </c>
      <c r="V59" s="24"/>
      <c r="W59" s="24" t="s">
        <v>3020</v>
      </c>
      <c r="X59" s="24"/>
      <c r="Y59" s="24"/>
      <c r="Z59" s="24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  <c r="FT59" s="43"/>
      <c r="FU59" s="43"/>
      <c r="FV59" s="43"/>
      <c r="FW59" s="43"/>
      <c r="FX59" s="43"/>
      <c r="FY59" s="43"/>
      <c r="FZ59" s="43"/>
      <c r="GA59" s="43"/>
      <c r="GB59" s="43"/>
      <c r="GC59" s="43"/>
      <c r="GD59" s="43"/>
      <c r="GE59" s="43"/>
      <c r="GF59" s="43"/>
      <c r="GG59" s="43"/>
      <c r="GH59" s="43"/>
      <c r="GI59" s="43"/>
      <c r="GJ59" s="43"/>
      <c r="GK59" s="43"/>
      <c r="GL59" s="43"/>
      <c r="GM59" s="43"/>
      <c r="GN59" s="43"/>
      <c r="GO59" s="43"/>
      <c r="GP59" s="43"/>
      <c r="GQ59" s="43"/>
      <c r="GR59" s="43"/>
      <c r="GS59" s="43"/>
    </row>
  </sheetData>
  <mergeCells count="18">
    <mergeCell ref="F1:F2"/>
    <mergeCell ref="A1:A2"/>
    <mergeCell ref="B1:B2"/>
    <mergeCell ref="C1:C2"/>
    <mergeCell ref="D1:D2"/>
    <mergeCell ref="E1:E2"/>
    <mergeCell ref="Y1:Z1"/>
    <mergeCell ref="G1:G2"/>
    <mergeCell ref="H1:H2"/>
    <mergeCell ref="I1:I2"/>
    <mergeCell ref="J1:J2"/>
    <mergeCell ref="K1:L1"/>
    <mergeCell ref="M1:N1"/>
    <mergeCell ref="O1:P1"/>
    <mergeCell ref="Q1:R1"/>
    <mergeCell ref="S1:T1"/>
    <mergeCell ref="U1:V1"/>
    <mergeCell ref="W1:X1"/>
  </mergeCells>
  <phoneticPr fontId="2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A631D-65A3-439D-BA80-CB82C458342E}">
  <dimension ref="A1:GS28"/>
  <sheetViews>
    <sheetView workbookViewId="0">
      <pane xSplit="1" topLeftCell="B1" activePane="topRight" state="frozen"/>
      <selection pane="topRight" sqref="A1:A2"/>
    </sheetView>
  </sheetViews>
  <sheetFormatPr defaultRowHeight="15.75"/>
  <cols>
    <col min="1" max="2" width="42.5" customWidth="1"/>
    <col min="3" max="4" width="22.625" customWidth="1"/>
    <col min="5" max="7" width="20.625" customWidth="1"/>
    <col min="8" max="9" width="15.625" customWidth="1"/>
    <col min="10" max="10" width="82.125" customWidth="1"/>
    <col min="11" max="18" width="11.625" customWidth="1"/>
    <col min="19" max="20" width="14.625" customWidth="1"/>
    <col min="21" max="26" width="11.625" customWidth="1"/>
  </cols>
  <sheetData>
    <row r="1" spans="1:201" s="32" customFormat="1" ht="35.1" customHeight="1">
      <c r="A1" s="170" t="s">
        <v>0</v>
      </c>
      <c r="B1" s="170" t="s">
        <v>2</v>
      </c>
      <c r="C1" s="170" t="s">
        <v>5</v>
      </c>
      <c r="D1" s="170" t="s">
        <v>6</v>
      </c>
      <c r="E1" s="170" t="s">
        <v>9</v>
      </c>
      <c r="F1" s="170" t="s">
        <v>10</v>
      </c>
      <c r="G1" s="170" t="s">
        <v>11</v>
      </c>
      <c r="H1" s="170" t="s">
        <v>13</v>
      </c>
      <c r="I1" s="170" t="s">
        <v>16</v>
      </c>
      <c r="J1" s="170" t="s">
        <v>18</v>
      </c>
      <c r="K1" s="173" t="s">
        <v>23</v>
      </c>
      <c r="L1" s="173"/>
      <c r="M1" s="173" t="s">
        <v>24</v>
      </c>
      <c r="N1" s="173"/>
      <c r="O1" s="173" t="s">
        <v>25</v>
      </c>
      <c r="P1" s="173"/>
      <c r="Q1" s="173" t="s">
        <v>26</v>
      </c>
      <c r="R1" s="173"/>
      <c r="S1" s="173" t="s">
        <v>27</v>
      </c>
      <c r="T1" s="173"/>
      <c r="U1" s="174" t="s">
        <v>28</v>
      </c>
      <c r="V1" s="175"/>
      <c r="W1" s="174" t="s">
        <v>29</v>
      </c>
      <c r="X1" s="175"/>
      <c r="Y1" s="174" t="s">
        <v>30</v>
      </c>
      <c r="Z1" s="175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</row>
    <row r="2" spans="1:201" s="32" customFormat="1" ht="16.5">
      <c r="A2" s="171"/>
      <c r="B2" s="171"/>
      <c r="C2" s="171"/>
      <c r="D2" s="171"/>
      <c r="E2" s="171"/>
      <c r="F2" s="171"/>
      <c r="G2" s="171"/>
      <c r="H2" s="171"/>
      <c r="I2" s="171"/>
      <c r="J2" s="171"/>
      <c r="K2" s="35" t="s">
        <v>33</v>
      </c>
      <c r="L2" s="35" t="s">
        <v>34</v>
      </c>
      <c r="M2" s="35" t="s">
        <v>33</v>
      </c>
      <c r="N2" s="35" t="s">
        <v>34</v>
      </c>
      <c r="O2" s="35" t="s">
        <v>33</v>
      </c>
      <c r="P2" s="35" t="s">
        <v>34</v>
      </c>
      <c r="Q2" s="35" t="s">
        <v>33</v>
      </c>
      <c r="R2" s="35" t="s">
        <v>34</v>
      </c>
      <c r="S2" s="35" t="s">
        <v>33</v>
      </c>
      <c r="T2" s="35" t="s">
        <v>34</v>
      </c>
      <c r="U2" s="40" t="s">
        <v>33</v>
      </c>
      <c r="V2" s="40" t="s">
        <v>34</v>
      </c>
      <c r="W2" s="40" t="s">
        <v>33</v>
      </c>
      <c r="X2" s="40" t="s">
        <v>34</v>
      </c>
      <c r="Y2" s="40" t="s">
        <v>33</v>
      </c>
      <c r="Z2" s="40" t="s">
        <v>34</v>
      </c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  <c r="CF2" s="43"/>
      <c r="CG2" s="43"/>
      <c r="CH2" s="43"/>
      <c r="CI2" s="43"/>
      <c r="CJ2" s="43"/>
      <c r="CK2" s="43"/>
      <c r="CL2" s="43"/>
      <c r="CM2" s="43"/>
      <c r="CN2" s="43"/>
      <c r="CO2" s="43"/>
      <c r="CP2" s="43"/>
      <c r="CQ2" s="43"/>
      <c r="CR2" s="43"/>
      <c r="CS2" s="43"/>
      <c r="CT2" s="43"/>
      <c r="CU2" s="43"/>
      <c r="CV2" s="43"/>
      <c r="CW2" s="43"/>
      <c r="CX2" s="43"/>
      <c r="CY2" s="43"/>
      <c r="CZ2" s="43"/>
      <c r="DA2" s="43"/>
      <c r="DB2" s="43"/>
      <c r="DC2" s="43"/>
      <c r="DD2" s="43"/>
      <c r="DE2" s="43"/>
      <c r="DF2" s="43"/>
      <c r="DG2" s="43"/>
      <c r="DH2" s="43"/>
      <c r="DI2" s="43"/>
      <c r="DJ2" s="43"/>
      <c r="DK2" s="43"/>
      <c r="DL2" s="43"/>
      <c r="DM2" s="43"/>
      <c r="DN2" s="43"/>
      <c r="DO2" s="43"/>
      <c r="DP2" s="43"/>
      <c r="DQ2" s="43"/>
      <c r="DR2" s="43"/>
      <c r="DS2" s="43"/>
      <c r="DT2" s="43"/>
      <c r="DU2" s="43"/>
      <c r="DV2" s="43"/>
      <c r="DW2" s="43"/>
      <c r="DX2" s="43"/>
      <c r="DY2" s="43"/>
      <c r="DZ2" s="43"/>
      <c r="EA2" s="43"/>
      <c r="EB2" s="43"/>
      <c r="EC2" s="43"/>
      <c r="ED2" s="43"/>
      <c r="EE2" s="43"/>
      <c r="EF2" s="43"/>
      <c r="EG2" s="43"/>
      <c r="EH2" s="43"/>
      <c r="EI2" s="43"/>
      <c r="EJ2" s="43"/>
      <c r="EK2" s="43"/>
      <c r="EL2" s="43"/>
      <c r="EM2" s="43"/>
      <c r="EN2" s="43"/>
      <c r="EO2" s="43"/>
      <c r="EP2" s="43"/>
      <c r="EQ2" s="43"/>
      <c r="ER2" s="43"/>
      <c r="ES2" s="43"/>
      <c r="ET2" s="43"/>
      <c r="EU2" s="43"/>
      <c r="EV2" s="43"/>
      <c r="EW2" s="43"/>
      <c r="EX2" s="43"/>
      <c r="EY2" s="43"/>
      <c r="EZ2" s="43"/>
      <c r="FA2" s="43"/>
      <c r="FB2" s="43"/>
      <c r="FC2" s="43"/>
      <c r="FD2" s="43"/>
      <c r="FE2" s="43"/>
      <c r="FF2" s="43"/>
      <c r="FG2" s="43"/>
      <c r="FH2" s="43"/>
      <c r="FI2" s="43"/>
      <c r="FJ2" s="43"/>
      <c r="FK2" s="43"/>
      <c r="FL2" s="43"/>
      <c r="FM2" s="43"/>
      <c r="FN2" s="43"/>
      <c r="FO2" s="43"/>
      <c r="FP2" s="43"/>
      <c r="FQ2" s="43"/>
      <c r="FR2" s="43"/>
      <c r="FS2" s="43"/>
      <c r="FT2" s="43"/>
      <c r="FU2" s="43"/>
      <c r="FV2" s="43"/>
      <c r="FW2" s="43"/>
      <c r="FX2" s="43"/>
      <c r="FY2" s="43"/>
      <c r="FZ2" s="43"/>
      <c r="GA2" s="43"/>
      <c r="GB2" s="43"/>
      <c r="GC2" s="43"/>
      <c r="GD2" s="43"/>
      <c r="GE2" s="43"/>
      <c r="GF2" s="43"/>
      <c r="GG2" s="43"/>
      <c r="GH2" s="43"/>
      <c r="GI2" s="43"/>
      <c r="GJ2" s="43"/>
      <c r="GK2" s="43"/>
      <c r="GL2" s="43"/>
      <c r="GM2" s="43"/>
      <c r="GN2" s="43"/>
      <c r="GO2" s="43"/>
      <c r="GP2" s="43"/>
      <c r="GQ2" s="43"/>
      <c r="GR2" s="43"/>
      <c r="GS2" s="43"/>
    </row>
    <row r="3" spans="1:201" s="32" customFormat="1" ht="16.5">
      <c r="A3" s="31" t="s">
        <v>3866</v>
      </c>
      <c r="B3" s="31" t="s">
        <v>3921</v>
      </c>
      <c r="C3" s="25">
        <v>7582</v>
      </c>
      <c r="D3" s="25">
        <v>5872</v>
      </c>
      <c r="E3" s="24" t="s">
        <v>3052</v>
      </c>
      <c r="F3" s="24" t="s">
        <v>3422</v>
      </c>
      <c r="G3" s="24" t="s">
        <v>3861</v>
      </c>
      <c r="H3" s="29">
        <v>0.97</v>
      </c>
      <c r="I3" s="37" t="str">
        <f t="shared" ref="I3:I28" si="0">IF(C3&gt;0,"Yes","")</f>
        <v>Yes</v>
      </c>
      <c r="J3" s="24" t="s">
        <v>3867</v>
      </c>
      <c r="K3" s="24" t="s">
        <v>2906</v>
      </c>
      <c r="L3" s="24"/>
      <c r="M3" s="24" t="s">
        <v>2906</v>
      </c>
      <c r="N3" s="24"/>
      <c r="O3" s="24"/>
      <c r="P3" s="24"/>
      <c r="Q3" s="24" t="s">
        <v>2906</v>
      </c>
      <c r="R3" s="24"/>
      <c r="S3" s="24"/>
      <c r="T3" s="24"/>
      <c r="U3" s="24" t="s">
        <v>2906</v>
      </c>
      <c r="V3" s="24"/>
      <c r="W3" s="24" t="s">
        <v>2906</v>
      </c>
      <c r="X3" s="24"/>
      <c r="Y3" s="24"/>
      <c r="Z3" s="24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B3" s="43"/>
      <c r="DC3" s="43"/>
      <c r="DD3" s="43"/>
      <c r="DE3" s="43"/>
      <c r="DF3" s="43"/>
      <c r="DG3" s="43"/>
      <c r="DH3" s="43"/>
      <c r="DI3" s="43"/>
      <c r="DJ3" s="43"/>
      <c r="DK3" s="43"/>
      <c r="DL3" s="43"/>
      <c r="DM3" s="43"/>
      <c r="DN3" s="43"/>
      <c r="DO3" s="43"/>
      <c r="DP3" s="43"/>
      <c r="DQ3" s="43"/>
      <c r="DR3" s="43"/>
      <c r="DS3" s="43"/>
      <c r="DT3" s="43"/>
      <c r="DU3" s="43"/>
      <c r="DV3" s="43"/>
      <c r="DW3" s="43"/>
      <c r="DX3" s="43"/>
      <c r="DY3" s="43"/>
      <c r="DZ3" s="43"/>
      <c r="EA3" s="43"/>
      <c r="EB3" s="43"/>
      <c r="EC3" s="43"/>
      <c r="ED3" s="43"/>
      <c r="EE3" s="43"/>
      <c r="EF3" s="43"/>
      <c r="EG3" s="43"/>
      <c r="EH3" s="43"/>
      <c r="EI3" s="43"/>
      <c r="EJ3" s="43"/>
      <c r="EK3" s="43"/>
      <c r="EL3" s="43"/>
      <c r="EM3" s="43"/>
      <c r="EN3" s="43"/>
      <c r="EO3" s="43"/>
      <c r="EP3" s="43"/>
      <c r="EQ3" s="43"/>
      <c r="ER3" s="43"/>
      <c r="ES3" s="43"/>
      <c r="ET3" s="43"/>
      <c r="EU3" s="43"/>
      <c r="EV3" s="43"/>
      <c r="EW3" s="43"/>
      <c r="EX3" s="43"/>
      <c r="EY3" s="43"/>
      <c r="EZ3" s="43"/>
      <c r="FA3" s="43"/>
      <c r="FB3" s="43"/>
      <c r="FC3" s="43"/>
      <c r="FD3" s="43"/>
      <c r="FE3" s="43"/>
      <c r="FF3" s="43"/>
      <c r="FG3" s="43"/>
      <c r="FH3" s="43"/>
      <c r="FI3" s="43"/>
      <c r="FJ3" s="43"/>
      <c r="FK3" s="43"/>
      <c r="FL3" s="43"/>
      <c r="FM3" s="43"/>
      <c r="FN3" s="43"/>
      <c r="FO3" s="43"/>
      <c r="FP3" s="43"/>
      <c r="FQ3" s="43"/>
      <c r="FR3" s="43"/>
      <c r="FS3" s="43"/>
      <c r="FT3" s="43"/>
      <c r="FU3" s="43"/>
      <c r="FV3" s="43"/>
      <c r="FW3" s="43"/>
      <c r="FX3" s="43"/>
      <c r="FY3" s="43"/>
      <c r="FZ3" s="43"/>
      <c r="GA3" s="43"/>
      <c r="GB3" s="43"/>
      <c r="GC3" s="43"/>
      <c r="GD3" s="43"/>
      <c r="GE3" s="43"/>
      <c r="GF3" s="43"/>
      <c r="GG3" s="43"/>
      <c r="GH3" s="43"/>
      <c r="GI3" s="43"/>
      <c r="GJ3" s="43"/>
      <c r="GK3" s="43"/>
      <c r="GL3" s="43"/>
      <c r="GM3" s="43"/>
      <c r="GN3" s="43"/>
      <c r="GO3" s="43"/>
      <c r="GP3" s="43"/>
      <c r="GQ3" s="43"/>
      <c r="GR3" s="43"/>
      <c r="GS3" s="43"/>
    </row>
    <row r="4" spans="1:201" s="32" customFormat="1" ht="16.5">
      <c r="A4" s="24" t="s">
        <v>3868</v>
      </c>
      <c r="B4" s="24" t="s">
        <v>3841</v>
      </c>
      <c r="C4" s="25">
        <v>7594</v>
      </c>
      <c r="D4" s="25">
        <v>5872</v>
      </c>
      <c r="E4" s="78" t="s">
        <v>3052</v>
      </c>
      <c r="F4" s="78" t="s">
        <v>3422</v>
      </c>
      <c r="G4" s="24" t="s">
        <v>500</v>
      </c>
      <c r="H4" s="29">
        <v>0.97</v>
      </c>
      <c r="I4" s="37" t="str">
        <f t="shared" si="0"/>
        <v>Yes</v>
      </c>
      <c r="J4" s="24" t="s">
        <v>3869</v>
      </c>
      <c r="K4" s="24" t="s">
        <v>2906</v>
      </c>
      <c r="L4" s="24"/>
      <c r="M4" s="24" t="s">
        <v>2906</v>
      </c>
      <c r="N4" s="24"/>
      <c r="O4" s="24"/>
      <c r="P4" s="24"/>
      <c r="Q4" s="24" t="s">
        <v>2906</v>
      </c>
      <c r="R4" s="24"/>
      <c r="S4" s="24"/>
      <c r="T4" s="24"/>
      <c r="U4" s="24" t="s">
        <v>2906</v>
      </c>
      <c r="V4" s="24"/>
      <c r="W4" s="24" t="s">
        <v>2906</v>
      </c>
      <c r="X4" s="24"/>
      <c r="Y4" s="24"/>
      <c r="Z4" s="24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43"/>
      <c r="DH4" s="43"/>
      <c r="DI4" s="43"/>
      <c r="DJ4" s="43"/>
      <c r="DK4" s="43"/>
      <c r="DL4" s="43"/>
      <c r="DM4" s="43"/>
      <c r="DN4" s="43"/>
      <c r="DO4" s="43"/>
      <c r="DP4" s="43"/>
      <c r="DQ4" s="43"/>
      <c r="DR4" s="43"/>
      <c r="DS4" s="43"/>
      <c r="DT4" s="43"/>
      <c r="DU4" s="43"/>
      <c r="DV4" s="43"/>
      <c r="DW4" s="43"/>
      <c r="DX4" s="43"/>
      <c r="DY4" s="43"/>
      <c r="DZ4" s="43"/>
      <c r="EA4" s="43"/>
      <c r="EB4" s="43"/>
      <c r="EC4" s="43"/>
      <c r="ED4" s="43"/>
      <c r="EE4" s="43"/>
      <c r="EF4" s="43"/>
      <c r="EG4" s="43"/>
      <c r="EH4" s="43"/>
      <c r="EI4" s="43"/>
      <c r="EJ4" s="43"/>
      <c r="EK4" s="43"/>
      <c r="EL4" s="43"/>
      <c r="EM4" s="43"/>
      <c r="EN4" s="43"/>
      <c r="EO4" s="43"/>
      <c r="EP4" s="43"/>
      <c r="EQ4" s="43"/>
      <c r="ER4" s="43"/>
      <c r="ES4" s="43"/>
      <c r="ET4" s="43"/>
      <c r="EU4" s="43"/>
      <c r="EV4" s="43"/>
      <c r="EW4" s="43"/>
      <c r="EX4" s="43"/>
      <c r="EY4" s="43"/>
      <c r="EZ4" s="43"/>
      <c r="FA4" s="43"/>
      <c r="FB4" s="43"/>
      <c r="FC4" s="43"/>
      <c r="FD4" s="43"/>
      <c r="FE4" s="43"/>
      <c r="FF4" s="43"/>
      <c r="FG4" s="43"/>
      <c r="FH4" s="43"/>
      <c r="FI4" s="43"/>
      <c r="FJ4" s="43"/>
      <c r="FK4" s="43"/>
      <c r="FL4" s="43"/>
      <c r="FM4" s="43"/>
      <c r="FN4" s="43"/>
      <c r="FO4" s="43"/>
      <c r="FP4" s="43"/>
      <c r="FQ4" s="43"/>
      <c r="FR4" s="43"/>
      <c r="FS4" s="43"/>
      <c r="FT4" s="43"/>
      <c r="FU4" s="43"/>
      <c r="FV4" s="43"/>
      <c r="FW4" s="43"/>
      <c r="FX4" s="43"/>
      <c r="FY4" s="43"/>
      <c r="FZ4" s="43"/>
      <c r="GA4" s="43"/>
      <c r="GB4" s="43"/>
      <c r="GC4" s="43"/>
      <c r="GD4" s="43"/>
      <c r="GE4" s="43"/>
      <c r="GF4" s="43"/>
      <c r="GG4" s="43"/>
      <c r="GH4" s="43"/>
      <c r="GI4" s="43"/>
      <c r="GJ4" s="43"/>
      <c r="GK4" s="43"/>
      <c r="GL4" s="43"/>
      <c r="GM4" s="43"/>
      <c r="GN4" s="43"/>
      <c r="GO4" s="43"/>
      <c r="GP4" s="43"/>
      <c r="GQ4" s="43"/>
      <c r="GR4" s="43"/>
      <c r="GS4" s="43"/>
    </row>
    <row r="5" spans="1:201" s="32" customFormat="1" ht="16.5">
      <c r="A5" s="24" t="s">
        <v>3870</v>
      </c>
      <c r="B5" s="24" t="s">
        <v>3842</v>
      </c>
      <c r="C5" s="25">
        <v>7596</v>
      </c>
      <c r="D5" s="25">
        <v>5872</v>
      </c>
      <c r="E5" s="24" t="s">
        <v>3052</v>
      </c>
      <c r="F5" s="24" t="s">
        <v>2954</v>
      </c>
      <c r="G5" s="24" t="s">
        <v>3862</v>
      </c>
      <c r="H5" s="29">
        <v>0.97</v>
      </c>
      <c r="I5" s="37" t="str">
        <f t="shared" si="0"/>
        <v>Yes</v>
      </c>
      <c r="J5" s="24" t="s">
        <v>3871</v>
      </c>
      <c r="K5" s="24" t="s">
        <v>2906</v>
      </c>
      <c r="L5" s="24"/>
      <c r="M5" s="24" t="s">
        <v>2906</v>
      </c>
      <c r="N5" s="24"/>
      <c r="O5" s="24"/>
      <c r="P5" s="24"/>
      <c r="Q5" s="24" t="s">
        <v>2906</v>
      </c>
      <c r="R5" s="24"/>
      <c r="S5" s="24"/>
      <c r="T5" s="24"/>
      <c r="U5" s="24" t="s">
        <v>2906</v>
      </c>
      <c r="V5" s="24"/>
      <c r="W5" s="24" t="s">
        <v>2906</v>
      </c>
      <c r="X5" s="24"/>
      <c r="Y5" s="24"/>
      <c r="Z5" s="24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43"/>
      <c r="DO5" s="43"/>
      <c r="DP5" s="43"/>
      <c r="DQ5" s="43"/>
      <c r="DR5" s="43"/>
      <c r="DS5" s="43"/>
      <c r="DT5" s="43"/>
      <c r="DU5" s="43"/>
      <c r="DV5" s="43"/>
      <c r="DW5" s="43"/>
      <c r="DX5" s="43"/>
      <c r="DY5" s="43"/>
      <c r="DZ5" s="43"/>
      <c r="EA5" s="43"/>
      <c r="EB5" s="43"/>
      <c r="EC5" s="43"/>
      <c r="ED5" s="43"/>
      <c r="EE5" s="43"/>
      <c r="EF5" s="43"/>
      <c r="EG5" s="43"/>
      <c r="EH5" s="43"/>
      <c r="EI5" s="43"/>
      <c r="EJ5" s="43"/>
      <c r="EK5" s="43"/>
      <c r="EL5" s="43"/>
      <c r="EM5" s="43"/>
      <c r="EN5" s="43"/>
      <c r="EO5" s="43"/>
      <c r="EP5" s="43"/>
      <c r="EQ5" s="43"/>
      <c r="ER5" s="43"/>
      <c r="ES5" s="43"/>
      <c r="ET5" s="43"/>
      <c r="EU5" s="43"/>
      <c r="EV5" s="43"/>
      <c r="EW5" s="43"/>
      <c r="EX5" s="43"/>
      <c r="EY5" s="43"/>
      <c r="EZ5" s="43"/>
      <c r="FA5" s="43"/>
      <c r="FB5" s="43"/>
      <c r="FC5" s="43"/>
      <c r="FD5" s="43"/>
      <c r="FE5" s="43"/>
      <c r="FF5" s="43"/>
      <c r="FG5" s="43"/>
      <c r="FH5" s="43"/>
      <c r="FI5" s="43"/>
      <c r="FJ5" s="43"/>
      <c r="FK5" s="43"/>
      <c r="FL5" s="43"/>
      <c r="FM5" s="43"/>
      <c r="FN5" s="43"/>
      <c r="FO5" s="43"/>
      <c r="FP5" s="43"/>
      <c r="FQ5" s="43"/>
      <c r="FR5" s="43"/>
      <c r="FS5" s="43"/>
      <c r="FT5" s="43"/>
      <c r="FU5" s="43"/>
      <c r="FV5" s="43"/>
      <c r="FW5" s="43"/>
      <c r="FX5" s="43"/>
      <c r="FY5" s="43"/>
      <c r="FZ5" s="43"/>
      <c r="GA5" s="43"/>
      <c r="GB5" s="43"/>
      <c r="GC5" s="43"/>
      <c r="GD5" s="43"/>
      <c r="GE5" s="43"/>
      <c r="GF5" s="43"/>
      <c r="GG5" s="43"/>
      <c r="GH5" s="43"/>
      <c r="GI5" s="43"/>
      <c r="GJ5" s="43"/>
      <c r="GK5" s="43"/>
      <c r="GL5" s="43"/>
      <c r="GM5" s="43"/>
      <c r="GN5" s="43"/>
      <c r="GO5" s="43"/>
      <c r="GP5" s="43"/>
      <c r="GQ5" s="43"/>
      <c r="GR5" s="43"/>
      <c r="GS5" s="43"/>
    </row>
    <row r="6" spans="1:201" s="32" customFormat="1" ht="16.5">
      <c r="A6" s="24" t="s">
        <v>3872</v>
      </c>
      <c r="B6" s="24" t="s">
        <v>3843</v>
      </c>
      <c r="C6" s="25">
        <v>7598</v>
      </c>
      <c r="D6" s="25">
        <v>5872</v>
      </c>
      <c r="E6" s="22" t="s">
        <v>37</v>
      </c>
      <c r="F6" s="22" t="s">
        <v>2144</v>
      </c>
      <c r="G6" s="24" t="s">
        <v>500</v>
      </c>
      <c r="H6" s="29">
        <v>0.97</v>
      </c>
      <c r="I6" s="37" t="str">
        <f t="shared" si="0"/>
        <v>Yes</v>
      </c>
      <c r="J6" s="24" t="s">
        <v>3873</v>
      </c>
      <c r="K6" s="24" t="s">
        <v>2906</v>
      </c>
      <c r="L6" s="24"/>
      <c r="M6" s="24" t="s">
        <v>2906</v>
      </c>
      <c r="N6" s="24"/>
      <c r="O6" s="24"/>
      <c r="P6" s="24"/>
      <c r="Q6" s="24" t="s">
        <v>2906</v>
      </c>
      <c r="R6" s="24"/>
      <c r="S6" s="24"/>
      <c r="T6" s="24"/>
      <c r="U6" s="24" t="s">
        <v>2906</v>
      </c>
      <c r="V6" s="24"/>
      <c r="W6" s="24" t="s">
        <v>2906</v>
      </c>
      <c r="X6" s="24"/>
      <c r="Y6" s="24"/>
      <c r="Z6" s="24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  <c r="DN6" s="43"/>
      <c r="DO6" s="43"/>
      <c r="DP6" s="43"/>
      <c r="DQ6" s="43"/>
      <c r="DR6" s="43"/>
      <c r="DS6" s="43"/>
      <c r="DT6" s="43"/>
      <c r="DU6" s="43"/>
      <c r="DV6" s="43"/>
      <c r="DW6" s="43"/>
      <c r="DX6" s="43"/>
      <c r="DY6" s="43"/>
      <c r="DZ6" s="43"/>
      <c r="EA6" s="43"/>
      <c r="EB6" s="43"/>
      <c r="EC6" s="43"/>
      <c r="ED6" s="43"/>
      <c r="EE6" s="43"/>
      <c r="EF6" s="43"/>
      <c r="EG6" s="43"/>
      <c r="EH6" s="43"/>
      <c r="EI6" s="43"/>
      <c r="EJ6" s="43"/>
      <c r="EK6" s="43"/>
      <c r="EL6" s="43"/>
      <c r="EM6" s="43"/>
      <c r="EN6" s="43"/>
      <c r="EO6" s="43"/>
      <c r="EP6" s="43"/>
      <c r="EQ6" s="43"/>
      <c r="ER6" s="43"/>
      <c r="ES6" s="43"/>
      <c r="ET6" s="43"/>
      <c r="EU6" s="43"/>
      <c r="EV6" s="43"/>
      <c r="EW6" s="43"/>
      <c r="EX6" s="43"/>
      <c r="EY6" s="43"/>
      <c r="EZ6" s="43"/>
      <c r="FA6" s="43"/>
      <c r="FB6" s="43"/>
      <c r="FC6" s="43"/>
      <c r="FD6" s="43"/>
      <c r="FE6" s="43"/>
      <c r="FF6" s="43"/>
      <c r="FG6" s="43"/>
      <c r="FH6" s="43"/>
      <c r="FI6" s="43"/>
      <c r="FJ6" s="43"/>
      <c r="FK6" s="43"/>
      <c r="FL6" s="43"/>
      <c r="FM6" s="43"/>
      <c r="FN6" s="43"/>
      <c r="FO6" s="43"/>
      <c r="FP6" s="43"/>
      <c r="FQ6" s="43"/>
      <c r="FR6" s="43"/>
      <c r="FS6" s="43"/>
      <c r="FT6" s="43"/>
      <c r="FU6" s="43"/>
      <c r="FV6" s="43"/>
      <c r="FW6" s="43"/>
      <c r="FX6" s="43"/>
      <c r="FY6" s="43"/>
      <c r="FZ6" s="43"/>
      <c r="GA6" s="43"/>
      <c r="GB6" s="43"/>
      <c r="GC6" s="43"/>
      <c r="GD6" s="43"/>
      <c r="GE6" s="43"/>
      <c r="GF6" s="43"/>
      <c r="GG6" s="43"/>
      <c r="GH6" s="43"/>
      <c r="GI6" s="43"/>
      <c r="GJ6" s="43"/>
      <c r="GK6" s="43"/>
      <c r="GL6" s="43"/>
      <c r="GM6" s="43"/>
      <c r="GN6" s="43"/>
      <c r="GO6" s="43"/>
      <c r="GP6" s="43"/>
      <c r="GQ6" s="43"/>
      <c r="GR6" s="43"/>
      <c r="GS6" s="43"/>
    </row>
    <row r="7" spans="1:201" s="32" customFormat="1" ht="16.5">
      <c r="A7" s="24" t="s">
        <v>3874</v>
      </c>
      <c r="B7" s="24" t="s">
        <v>3920</v>
      </c>
      <c r="C7" s="25">
        <v>7596</v>
      </c>
      <c r="D7" s="25">
        <v>5872</v>
      </c>
      <c r="E7" s="24" t="s">
        <v>2910</v>
      </c>
      <c r="F7" s="24" t="s">
        <v>3581</v>
      </c>
      <c r="G7" s="24"/>
      <c r="H7" s="29">
        <v>0.97</v>
      </c>
      <c r="I7" s="37" t="str">
        <f t="shared" si="0"/>
        <v>Yes</v>
      </c>
      <c r="J7" s="24" t="s">
        <v>3875</v>
      </c>
      <c r="K7" s="24" t="s">
        <v>2906</v>
      </c>
      <c r="L7" s="24"/>
      <c r="M7" s="24" t="s">
        <v>2906</v>
      </c>
      <c r="N7" s="24"/>
      <c r="O7" s="24"/>
      <c r="P7" s="24"/>
      <c r="Q7" s="24" t="s">
        <v>2906</v>
      </c>
      <c r="R7" s="24"/>
      <c r="S7" s="24"/>
      <c r="T7" s="24"/>
      <c r="U7" s="24" t="s">
        <v>2906</v>
      </c>
      <c r="V7" s="24"/>
      <c r="W7" s="24" t="s">
        <v>2906</v>
      </c>
      <c r="X7" s="24"/>
      <c r="Y7" s="24"/>
      <c r="Z7" s="24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3"/>
      <c r="CZ7" s="43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3"/>
      <c r="DT7" s="43"/>
      <c r="DU7" s="43"/>
      <c r="DV7" s="43"/>
      <c r="DW7" s="43"/>
      <c r="DX7" s="43"/>
      <c r="DY7" s="43"/>
      <c r="DZ7" s="43"/>
      <c r="EA7" s="43"/>
      <c r="EB7" s="43"/>
      <c r="EC7" s="43"/>
      <c r="ED7" s="43"/>
      <c r="EE7" s="43"/>
      <c r="EF7" s="43"/>
      <c r="EG7" s="43"/>
      <c r="EH7" s="43"/>
      <c r="EI7" s="43"/>
      <c r="EJ7" s="43"/>
      <c r="EK7" s="43"/>
      <c r="EL7" s="43"/>
      <c r="EM7" s="43"/>
      <c r="EN7" s="43"/>
      <c r="EO7" s="43"/>
      <c r="EP7" s="43"/>
      <c r="EQ7" s="43"/>
      <c r="ER7" s="43"/>
      <c r="ES7" s="43"/>
      <c r="ET7" s="43"/>
      <c r="EU7" s="43"/>
      <c r="EV7" s="43"/>
      <c r="EW7" s="43"/>
      <c r="EX7" s="43"/>
      <c r="EY7" s="43"/>
      <c r="EZ7" s="43"/>
      <c r="FA7" s="43"/>
      <c r="FB7" s="43"/>
      <c r="FC7" s="43"/>
      <c r="FD7" s="43"/>
      <c r="FE7" s="43"/>
      <c r="FF7" s="43"/>
      <c r="FG7" s="43"/>
      <c r="FH7" s="43"/>
      <c r="FI7" s="43"/>
      <c r="FJ7" s="43"/>
      <c r="FK7" s="43"/>
      <c r="FL7" s="43"/>
      <c r="FM7" s="43"/>
      <c r="FN7" s="43"/>
      <c r="FO7" s="43"/>
      <c r="FP7" s="43"/>
      <c r="FQ7" s="43"/>
      <c r="FR7" s="43"/>
      <c r="FS7" s="43"/>
      <c r="FT7" s="43"/>
      <c r="FU7" s="43"/>
      <c r="FV7" s="43"/>
      <c r="FW7" s="43"/>
      <c r="FX7" s="43"/>
      <c r="FY7" s="43"/>
      <c r="FZ7" s="43"/>
      <c r="GA7" s="43"/>
      <c r="GB7" s="43"/>
      <c r="GC7" s="43"/>
      <c r="GD7" s="43"/>
      <c r="GE7" s="43"/>
      <c r="GF7" s="43"/>
      <c r="GG7" s="43"/>
      <c r="GH7" s="43"/>
      <c r="GI7" s="43"/>
      <c r="GJ7" s="43"/>
      <c r="GK7" s="43"/>
      <c r="GL7" s="43"/>
      <c r="GM7" s="43"/>
      <c r="GN7" s="43"/>
      <c r="GO7" s="43"/>
      <c r="GP7" s="43"/>
      <c r="GQ7" s="43"/>
      <c r="GR7" s="43"/>
      <c r="GS7" s="43"/>
    </row>
    <row r="8" spans="1:201" s="32" customFormat="1" ht="16.5">
      <c r="A8" s="24" t="s">
        <v>3876</v>
      </c>
      <c r="B8" s="24" t="s">
        <v>3922</v>
      </c>
      <c r="C8" s="25">
        <v>7599</v>
      </c>
      <c r="D8" s="25">
        <v>5872</v>
      </c>
      <c r="E8" s="24" t="s">
        <v>3052</v>
      </c>
      <c r="F8" s="24" t="s">
        <v>3422</v>
      </c>
      <c r="G8" s="24" t="s">
        <v>3861</v>
      </c>
      <c r="H8" s="29">
        <v>0.97</v>
      </c>
      <c r="I8" s="37" t="str">
        <f t="shared" si="0"/>
        <v>Yes</v>
      </c>
      <c r="J8" s="24" t="s">
        <v>3877</v>
      </c>
      <c r="K8" s="24" t="s">
        <v>2906</v>
      </c>
      <c r="L8" s="24"/>
      <c r="M8" s="24" t="s">
        <v>2906</v>
      </c>
      <c r="N8" s="24"/>
      <c r="O8" s="24"/>
      <c r="P8" s="24"/>
      <c r="Q8" s="24" t="s">
        <v>2906</v>
      </c>
      <c r="R8" s="24"/>
      <c r="S8" s="24"/>
      <c r="T8" s="24"/>
      <c r="U8" s="24" t="s">
        <v>2906</v>
      </c>
      <c r="V8" s="24"/>
      <c r="W8" s="24" t="s">
        <v>2906</v>
      </c>
      <c r="X8" s="24"/>
      <c r="Y8" s="24"/>
      <c r="Z8" s="24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  <c r="FT8" s="43"/>
      <c r="FU8" s="43"/>
      <c r="FV8" s="43"/>
      <c r="FW8" s="43"/>
      <c r="FX8" s="43"/>
      <c r="FY8" s="43"/>
      <c r="FZ8" s="43"/>
      <c r="GA8" s="43"/>
      <c r="GB8" s="43"/>
      <c r="GC8" s="43"/>
      <c r="GD8" s="43"/>
      <c r="GE8" s="43"/>
      <c r="GF8" s="43"/>
      <c r="GG8" s="43"/>
      <c r="GH8" s="43"/>
      <c r="GI8" s="43"/>
      <c r="GJ8" s="43"/>
      <c r="GK8" s="43"/>
      <c r="GL8" s="43"/>
      <c r="GM8" s="43"/>
      <c r="GN8" s="43"/>
      <c r="GO8" s="43"/>
      <c r="GP8" s="43"/>
      <c r="GQ8" s="43"/>
      <c r="GR8" s="43"/>
      <c r="GS8" s="43"/>
    </row>
    <row r="9" spans="1:201" s="32" customFormat="1" ht="16.5">
      <c r="A9" s="24" t="s">
        <v>3878</v>
      </c>
      <c r="B9" s="24" t="s">
        <v>3844</v>
      </c>
      <c r="C9" s="25">
        <v>7587</v>
      </c>
      <c r="D9" s="25">
        <v>5872</v>
      </c>
      <c r="E9" s="24" t="s">
        <v>3052</v>
      </c>
      <c r="F9" s="24" t="s">
        <v>2954</v>
      </c>
      <c r="G9" s="24" t="s">
        <v>3863</v>
      </c>
      <c r="H9" s="29">
        <v>0.97</v>
      </c>
      <c r="I9" s="37" t="str">
        <f t="shared" si="0"/>
        <v>Yes</v>
      </c>
      <c r="J9" s="24" t="s">
        <v>3879</v>
      </c>
      <c r="K9" s="24" t="s">
        <v>2906</v>
      </c>
      <c r="L9" s="24"/>
      <c r="M9" s="24" t="s">
        <v>2906</v>
      </c>
      <c r="N9" s="24"/>
      <c r="O9" s="24"/>
      <c r="P9" s="24"/>
      <c r="Q9" s="24" t="s">
        <v>2906</v>
      </c>
      <c r="R9" s="24"/>
      <c r="S9" s="24"/>
      <c r="T9" s="24"/>
      <c r="U9" s="24" t="s">
        <v>2906</v>
      </c>
      <c r="V9" s="24"/>
      <c r="W9" s="24" t="s">
        <v>2906</v>
      </c>
      <c r="X9" s="24"/>
      <c r="Y9" s="24"/>
      <c r="Z9" s="24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  <c r="FT9" s="43"/>
      <c r="FU9" s="43"/>
      <c r="FV9" s="43"/>
      <c r="FW9" s="43"/>
      <c r="FX9" s="43"/>
      <c r="FY9" s="43"/>
      <c r="FZ9" s="43"/>
      <c r="GA9" s="43"/>
      <c r="GB9" s="43"/>
      <c r="GC9" s="43"/>
      <c r="GD9" s="43"/>
      <c r="GE9" s="43"/>
      <c r="GF9" s="43"/>
      <c r="GG9" s="43"/>
      <c r="GH9" s="43"/>
      <c r="GI9" s="43"/>
      <c r="GJ9" s="43"/>
      <c r="GK9" s="43"/>
      <c r="GL9" s="43"/>
      <c r="GM9" s="43"/>
      <c r="GN9" s="43"/>
      <c r="GO9" s="43"/>
      <c r="GP9" s="43"/>
      <c r="GQ9" s="43"/>
      <c r="GR9" s="43"/>
      <c r="GS9" s="43"/>
    </row>
    <row r="10" spans="1:201" s="32" customFormat="1" ht="16.5">
      <c r="A10" s="24" t="s">
        <v>3880</v>
      </c>
      <c r="B10" s="24" t="s">
        <v>3845</v>
      </c>
      <c r="C10" s="25">
        <v>7583</v>
      </c>
      <c r="D10" s="25">
        <v>5872</v>
      </c>
      <c r="E10" s="24" t="s">
        <v>2910</v>
      </c>
      <c r="F10" s="24" t="s">
        <v>3581</v>
      </c>
      <c r="G10" s="24"/>
      <c r="H10" s="29">
        <v>0.97</v>
      </c>
      <c r="I10" s="37" t="str">
        <f t="shared" si="0"/>
        <v>Yes</v>
      </c>
      <c r="J10" s="24" t="s">
        <v>3881</v>
      </c>
      <c r="K10" s="24" t="s">
        <v>2906</v>
      </c>
      <c r="L10" s="24"/>
      <c r="M10" s="24" t="s">
        <v>2906</v>
      </c>
      <c r="N10" s="24"/>
      <c r="O10" s="24"/>
      <c r="P10" s="24"/>
      <c r="Q10" s="24" t="s">
        <v>2906</v>
      </c>
      <c r="R10" s="24"/>
      <c r="S10" s="24"/>
      <c r="T10" s="24"/>
      <c r="U10" s="24" t="s">
        <v>2906</v>
      </c>
      <c r="V10" s="24"/>
      <c r="W10" s="24" t="s">
        <v>2906</v>
      </c>
      <c r="X10" s="24"/>
      <c r="Y10" s="24"/>
      <c r="Z10" s="24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  <c r="FT10" s="43"/>
      <c r="FU10" s="43"/>
      <c r="FV10" s="43"/>
      <c r="FW10" s="43"/>
      <c r="FX10" s="43"/>
      <c r="FY10" s="43"/>
      <c r="FZ10" s="43"/>
      <c r="GA10" s="43"/>
      <c r="GB10" s="43"/>
      <c r="GC10" s="43"/>
      <c r="GD10" s="43"/>
      <c r="GE10" s="43"/>
      <c r="GF10" s="43"/>
      <c r="GG10" s="43"/>
      <c r="GH10" s="43"/>
      <c r="GI10" s="43"/>
      <c r="GJ10" s="43"/>
      <c r="GK10" s="43"/>
      <c r="GL10" s="43"/>
      <c r="GM10" s="43"/>
      <c r="GN10" s="43"/>
      <c r="GO10" s="43"/>
      <c r="GP10" s="43"/>
      <c r="GQ10" s="43"/>
      <c r="GR10" s="43"/>
      <c r="GS10" s="43"/>
    </row>
    <row r="11" spans="1:201" s="32" customFormat="1" ht="16.5">
      <c r="A11" s="24" t="s">
        <v>3882</v>
      </c>
      <c r="B11" s="24" t="s">
        <v>3846</v>
      </c>
      <c r="C11" s="25">
        <v>7591</v>
      </c>
      <c r="D11" s="25">
        <v>5872</v>
      </c>
      <c r="E11" s="24" t="s">
        <v>2910</v>
      </c>
      <c r="F11" s="24" t="s">
        <v>3024</v>
      </c>
      <c r="G11" s="24"/>
      <c r="H11" s="29">
        <v>0.97</v>
      </c>
      <c r="I11" s="37" t="str">
        <f t="shared" si="0"/>
        <v>Yes</v>
      </c>
      <c r="J11" s="24" t="s">
        <v>3883</v>
      </c>
      <c r="K11" s="24" t="s">
        <v>2906</v>
      </c>
      <c r="L11" s="24"/>
      <c r="M11" s="24" t="s">
        <v>2906</v>
      </c>
      <c r="N11" s="24"/>
      <c r="O11" s="24"/>
      <c r="P11" s="24"/>
      <c r="Q11" s="24" t="s">
        <v>2906</v>
      </c>
      <c r="R11" s="24"/>
      <c r="S11" s="24"/>
      <c r="T11" s="24"/>
      <c r="U11" s="24" t="s">
        <v>2906</v>
      </c>
      <c r="V11" s="24"/>
      <c r="W11" s="24" t="s">
        <v>2906</v>
      </c>
      <c r="X11" s="24"/>
      <c r="Y11" s="24"/>
      <c r="Z11" s="24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  <c r="FT11" s="43"/>
      <c r="FU11" s="43"/>
      <c r="FV11" s="43"/>
      <c r="FW11" s="43"/>
      <c r="FX11" s="43"/>
      <c r="FY11" s="43"/>
      <c r="FZ11" s="43"/>
      <c r="GA11" s="43"/>
      <c r="GB11" s="43"/>
      <c r="GC11" s="43"/>
      <c r="GD11" s="43"/>
      <c r="GE11" s="43"/>
      <c r="GF11" s="43"/>
      <c r="GG11" s="43"/>
      <c r="GH11" s="43"/>
      <c r="GI11" s="43"/>
      <c r="GJ11" s="43"/>
      <c r="GK11" s="43"/>
      <c r="GL11" s="43"/>
      <c r="GM11" s="43"/>
      <c r="GN11" s="43"/>
      <c r="GO11" s="43"/>
      <c r="GP11" s="43"/>
      <c r="GQ11" s="43"/>
      <c r="GR11" s="43"/>
      <c r="GS11" s="43"/>
    </row>
    <row r="12" spans="1:201" s="32" customFormat="1" ht="16.5">
      <c r="A12" s="24" t="s">
        <v>3884</v>
      </c>
      <c r="B12" s="24" t="s">
        <v>3847</v>
      </c>
      <c r="C12" s="25">
        <v>7600</v>
      </c>
      <c r="D12" s="25">
        <v>5872</v>
      </c>
      <c r="E12" s="24" t="s">
        <v>3052</v>
      </c>
      <c r="F12" s="24" t="s">
        <v>3422</v>
      </c>
      <c r="G12" s="24" t="s">
        <v>3861</v>
      </c>
      <c r="H12" s="29">
        <v>0.97</v>
      </c>
      <c r="I12" s="37" t="str">
        <f t="shared" si="0"/>
        <v>Yes</v>
      </c>
      <c r="J12" s="24" t="s">
        <v>3885</v>
      </c>
      <c r="K12" s="24" t="s">
        <v>2906</v>
      </c>
      <c r="L12" s="24"/>
      <c r="M12" s="24" t="s">
        <v>2906</v>
      </c>
      <c r="N12" s="24"/>
      <c r="O12" s="24"/>
      <c r="P12" s="24"/>
      <c r="Q12" s="24" t="s">
        <v>2906</v>
      </c>
      <c r="R12" s="24"/>
      <c r="S12" s="24"/>
      <c r="T12" s="24"/>
      <c r="U12" s="24" t="s">
        <v>2906</v>
      </c>
      <c r="V12" s="24"/>
      <c r="W12" s="24" t="s">
        <v>2906</v>
      </c>
      <c r="X12" s="24"/>
      <c r="Y12" s="24"/>
      <c r="Z12" s="24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  <c r="FT12" s="43"/>
      <c r="FU12" s="43"/>
      <c r="FV12" s="43"/>
      <c r="FW12" s="43"/>
      <c r="FX12" s="43"/>
      <c r="FY12" s="43"/>
      <c r="FZ12" s="43"/>
      <c r="GA12" s="43"/>
      <c r="GB12" s="43"/>
      <c r="GC12" s="43"/>
      <c r="GD12" s="43"/>
      <c r="GE12" s="43"/>
      <c r="GF12" s="43"/>
      <c r="GG12" s="43"/>
      <c r="GH12" s="43"/>
      <c r="GI12" s="43"/>
      <c r="GJ12" s="43"/>
      <c r="GK12" s="43"/>
      <c r="GL12" s="43"/>
      <c r="GM12" s="43"/>
      <c r="GN12" s="43"/>
      <c r="GO12" s="43"/>
      <c r="GP12" s="43"/>
      <c r="GQ12" s="43"/>
      <c r="GR12" s="43"/>
      <c r="GS12" s="43"/>
    </row>
    <row r="13" spans="1:201" s="32" customFormat="1" ht="16.5">
      <c r="A13" s="24" t="s">
        <v>3886</v>
      </c>
      <c r="B13" s="24" t="s">
        <v>3848</v>
      </c>
      <c r="C13" s="25">
        <v>7593</v>
      </c>
      <c r="D13" s="25">
        <v>5872</v>
      </c>
      <c r="E13" s="24" t="s">
        <v>3052</v>
      </c>
      <c r="F13" s="24" t="s">
        <v>2954</v>
      </c>
      <c r="G13" s="24" t="s">
        <v>3864</v>
      </c>
      <c r="H13" s="29">
        <v>0.97</v>
      </c>
      <c r="I13" s="37" t="str">
        <f t="shared" si="0"/>
        <v>Yes</v>
      </c>
      <c r="J13" s="24" t="s">
        <v>3887</v>
      </c>
      <c r="K13" s="24" t="s">
        <v>2906</v>
      </c>
      <c r="L13" s="24"/>
      <c r="M13" s="24" t="s">
        <v>2906</v>
      </c>
      <c r="N13" s="24"/>
      <c r="O13" s="24"/>
      <c r="P13" s="24"/>
      <c r="Q13" s="24" t="s">
        <v>2906</v>
      </c>
      <c r="R13" s="24"/>
      <c r="S13" s="24"/>
      <c r="T13" s="24"/>
      <c r="U13" s="24" t="s">
        <v>2906</v>
      </c>
      <c r="V13" s="24"/>
      <c r="W13" s="24" t="s">
        <v>2906</v>
      </c>
      <c r="X13" s="24"/>
      <c r="Y13" s="24"/>
      <c r="Z13" s="24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  <c r="FT13" s="43"/>
      <c r="FU13" s="43"/>
      <c r="FV13" s="43"/>
      <c r="FW13" s="43"/>
      <c r="FX13" s="43"/>
      <c r="FY13" s="43"/>
      <c r="FZ13" s="43"/>
      <c r="GA13" s="43"/>
      <c r="GB13" s="43"/>
      <c r="GC13" s="43"/>
      <c r="GD13" s="43"/>
      <c r="GE13" s="43"/>
      <c r="GF13" s="43"/>
      <c r="GG13" s="43"/>
      <c r="GH13" s="43"/>
      <c r="GI13" s="43"/>
      <c r="GJ13" s="43"/>
      <c r="GK13" s="43"/>
      <c r="GL13" s="43"/>
      <c r="GM13" s="43"/>
      <c r="GN13" s="43"/>
      <c r="GO13" s="43"/>
      <c r="GP13" s="43"/>
      <c r="GQ13" s="43"/>
      <c r="GR13" s="43"/>
      <c r="GS13" s="43"/>
    </row>
    <row r="14" spans="1:201" s="32" customFormat="1" ht="16.5">
      <c r="A14" s="24" t="s">
        <v>3888</v>
      </c>
      <c r="B14" s="24" t="s">
        <v>3849</v>
      </c>
      <c r="C14" s="25">
        <v>7601</v>
      </c>
      <c r="D14" s="25">
        <v>5872</v>
      </c>
      <c r="E14" s="24" t="s">
        <v>3052</v>
      </c>
      <c r="F14" s="24" t="s">
        <v>3422</v>
      </c>
      <c r="G14" s="24" t="s">
        <v>3861</v>
      </c>
      <c r="H14" s="29">
        <v>0.97</v>
      </c>
      <c r="I14" s="37" t="str">
        <f t="shared" si="0"/>
        <v>Yes</v>
      </c>
      <c r="J14" s="24" t="s">
        <v>3889</v>
      </c>
      <c r="K14" s="24" t="s">
        <v>2906</v>
      </c>
      <c r="L14" s="24"/>
      <c r="M14" s="24" t="s">
        <v>2906</v>
      </c>
      <c r="N14" s="24"/>
      <c r="O14" s="24"/>
      <c r="P14" s="24"/>
      <c r="Q14" s="24" t="s">
        <v>2906</v>
      </c>
      <c r="R14" s="24"/>
      <c r="S14" s="24"/>
      <c r="T14" s="24"/>
      <c r="U14" s="24" t="s">
        <v>2906</v>
      </c>
      <c r="V14" s="24"/>
      <c r="W14" s="24" t="s">
        <v>2906</v>
      </c>
      <c r="X14" s="24"/>
      <c r="Y14" s="24"/>
      <c r="Z14" s="24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  <c r="FT14" s="43"/>
      <c r="FU14" s="43"/>
      <c r="FV14" s="43"/>
      <c r="FW14" s="43"/>
      <c r="FX14" s="43"/>
      <c r="FY14" s="43"/>
      <c r="FZ14" s="43"/>
      <c r="GA14" s="43"/>
      <c r="GB14" s="43"/>
      <c r="GC14" s="43"/>
      <c r="GD14" s="43"/>
      <c r="GE14" s="43"/>
      <c r="GF14" s="43"/>
      <c r="GG14" s="43"/>
      <c r="GH14" s="43"/>
      <c r="GI14" s="43"/>
      <c r="GJ14" s="43"/>
      <c r="GK14" s="43"/>
      <c r="GL14" s="43"/>
      <c r="GM14" s="43"/>
      <c r="GN14" s="43"/>
      <c r="GO14" s="43"/>
      <c r="GP14" s="43"/>
      <c r="GQ14" s="43"/>
      <c r="GR14" s="43"/>
      <c r="GS14" s="43"/>
    </row>
    <row r="15" spans="1:201" s="32" customFormat="1" ht="16.5">
      <c r="A15" s="24" t="s">
        <v>3890</v>
      </c>
      <c r="B15" s="24" t="s">
        <v>3850</v>
      </c>
      <c r="C15" s="25">
        <v>7584</v>
      </c>
      <c r="D15" s="25">
        <v>5872</v>
      </c>
      <c r="E15" s="24" t="s">
        <v>3052</v>
      </c>
      <c r="F15" s="24" t="s">
        <v>3422</v>
      </c>
      <c r="G15" s="24" t="s">
        <v>3861</v>
      </c>
      <c r="H15" s="29">
        <v>0.97</v>
      </c>
      <c r="I15" s="37" t="str">
        <f t="shared" si="0"/>
        <v>Yes</v>
      </c>
      <c r="J15" s="24" t="s">
        <v>3891</v>
      </c>
      <c r="K15" s="24" t="s">
        <v>2906</v>
      </c>
      <c r="L15" s="24"/>
      <c r="M15" s="24" t="s">
        <v>2906</v>
      </c>
      <c r="N15" s="24"/>
      <c r="O15" s="24"/>
      <c r="P15" s="24"/>
      <c r="Q15" s="24" t="s">
        <v>2906</v>
      </c>
      <c r="R15" s="24"/>
      <c r="S15" s="24"/>
      <c r="T15" s="24"/>
      <c r="U15" s="24" t="s">
        <v>2906</v>
      </c>
      <c r="V15" s="24"/>
      <c r="W15" s="24" t="s">
        <v>2906</v>
      </c>
      <c r="X15" s="24"/>
      <c r="Y15" s="24"/>
      <c r="Z15" s="24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  <c r="FT15" s="43"/>
      <c r="FU15" s="43"/>
      <c r="FV15" s="43"/>
      <c r="FW15" s="43"/>
      <c r="FX15" s="43"/>
      <c r="FY15" s="43"/>
      <c r="FZ15" s="43"/>
      <c r="GA15" s="43"/>
      <c r="GB15" s="43"/>
      <c r="GC15" s="43"/>
      <c r="GD15" s="43"/>
      <c r="GE15" s="43"/>
      <c r="GF15" s="43"/>
      <c r="GG15" s="43"/>
      <c r="GH15" s="43"/>
      <c r="GI15" s="43"/>
      <c r="GJ15" s="43"/>
      <c r="GK15" s="43"/>
      <c r="GL15" s="43"/>
      <c r="GM15" s="43"/>
      <c r="GN15" s="43"/>
      <c r="GO15" s="43"/>
      <c r="GP15" s="43"/>
      <c r="GQ15" s="43"/>
      <c r="GR15" s="43"/>
      <c r="GS15" s="43"/>
    </row>
    <row r="16" spans="1:201" s="32" customFormat="1" ht="16.5">
      <c r="A16" s="24" t="s">
        <v>3892</v>
      </c>
      <c r="B16" s="24" t="s">
        <v>3923</v>
      </c>
      <c r="C16" s="25">
        <v>7604</v>
      </c>
      <c r="D16" s="25">
        <v>5872</v>
      </c>
      <c r="E16" s="24" t="s">
        <v>3052</v>
      </c>
      <c r="F16" s="24" t="s">
        <v>3422</v>
      </c>
      <c r="G16" s="24" t="s">
        <v>3861</v>
      </c>
      <c r="H16" s="29">
        <v>0.97</v>
      </c>
      <c r="I16" s="37" t="str">
        <f t="shared" si="0"/>
        <v>Yes</v>
      </c>
      <c r="J16" s="24" t="s">
        <v>3893</v>
      </c>
      <c r="K16" s="24" t="s">
        <v>2906</v>
      </c>
      <c r="L16" s="24"/>
      <c r="M16" s="24" t="s">
        <v>2906</v>
      </c>
      <c r="N16" s="24"/>
      <c r="O16" s="24"/>
      <c r="P16" s="24"/>
      <c r="Q16" s="24" t="s">
        <v>2906</v>
      </c>
      <c r="R16" s="24"/>
      <c r="S16" s="24"/>
      <c r="T16" s="24"/>
      <c r="U16" s="24" t="s">
        <v>2906</v>
      </c>
      <c r="V16" s="24"/>
      <c r="W16" s="24" t="s">
        <v>2906</v>
      </c>
      <c r="X16" s="24"/>
      <c r="Y16" s="24"/>
      <c r="Z16" s="24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  <c r="FT16" s="43"/>
      <c r="FU16" s="43"/>
      <c r="FV16" s="43"/>
      <c r="FW16" s="43"/>
      <c r="FX16" s="43"/>
      <c r="FY16" s="43"/>
      <c r="FZ16" s="43"/>
      <c r="GA16" s="43"/>
      <c r="GB16" s="43"/>
      <c r="GC16" s="43"/>
      <c r="GD16" s="43"/>
      <c r="GE16" s="43"/>
      <c r="GF16" s="43"/>
      <c r="GG16" s="43"/>
      <c r="GH16" s="43"/>
      <c r="GI16" s="43"/>
      <c r="GJ16" s="43"/>
      <c r="GK16" s="43"/>
      <c r="GL16" s="43"/>
      <c r="GM16" s="43"/>
      <c r="GN16" s="43"/>
      <c r="GO16" s="43"/>
      <c r="GP16" s="43"/>
      <c r="GQ16" s="43"/>
      <c r="GR16" s="43"/>
      <c r="GS16" s="43"/>
    </row>
    <row r="17" spans="1:201" s="32" customFormat="1" ht="16.5">
      <c r="A17" s="24" t="s">
        <v>3894</v>
      </c>
      <c r="B17" s="24" t="s">
        <v>3851</v>
      </c>
      <c r="C17" s="25">
        <v>7589</v>
      </c>
      <c r="D17" s="25">
        <v>5872</v>
      </c>
      <c r="E17" s="24" t="s">
        <v>3052</v>
      </c>
      <c r="F17" s="24" t="s">
        <v>2954</v>
      </c>
      <c r="G17" s="24" t="s">
        <v>3865</v>
      </c>
      <c r="H17" s="29">
        <v>0.97</v>
      </c>
      <c r="I17" s="37" t="str">
        <f t="shared" si="0"/>
        <v>Yes</v>
      </c>
      <c r="J17" s="24" t="s">
        <v>3895</v>
      </c>
      <c r="K17" s="24" t="s">
        <v>2906</v>
      </c>
      <c r="L17" s="24"/>
      <c r="M17" s="24" t="s">
        <v>2906</v>
      </c>
      <c r="N17" s="24"/>
      <c r="O17" s="24"/>
      <c r="P17" s="24"/>
      <c r="Q17" s="24" t="s">
        <v>2906</v>
      </c>
      <c r="R17" s="24"/>
      <c r="S17" s="24"/>
      <c r="T17" s="24"/>
      <c r="U17" s="24" t="s">
        <v>2906</v>
      </c>
      <c r="V17" s="24"/>
      <c r="W17" s="24" t="s">
        <v>2906</v>
      </c>
      <c r="X17" s="24"/>
      <c r="Y17" s="24"/>
      <c r="Z17" s="24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  <c r="FT17" s="43"/>
      <c r="FU17" s="43"/>
      <c r="FV17" s="43"/>
      <c r="FW17" s="43"/>
      <c r="FX17" s="43"/>
      <c r="FY17" s="43"/>
      <c r="FZ17" s="43"/>
      <c r="GA17" s="43"/>
      <c r="GB17" s="43"/>
      <c r="GC17" s="43"/>
      <c r="GD17" s="43"/>
      <c r="GE17" s="43"/>
      <c r="GF17" s="43"/>
      <c r="GG17" s="43"/>
      <c r="GH17" s="43"/>
      <c r="GI17" s="43"/>
      <c r="GJ17" s="43"/>
      <c r="GK17" s="43"/>
      <c r="GL17" s="43"/>
      <c r="GM17" s="43"/>
      <c r="GN17" s="43"/>
      <c r="GO17" s="43"/>
      <c r="GP17" s="43"/>
      <c r="GQ17" s="43"/>
      <c r="GR17" s="43"/>
      <c r="GS17" s="43"/>
    </row>
    <row r="18" spans="1:201" s="32" customFormat="1" ht="16.5">
      <c r="A18" s="24" t="s">
        <v>3896</v>
      </c>
      <c r="B18" s="24" t="s">
        <v>3852</v>
      </c>
      <c r="C18" s="25">
        <v>7588</v>
      </c>
      <c r="D18" s="25">
        <v>5872</v>
      </c>
      <c r="E18" s="24" t="s">
        <v>3052</v>
      </c>
      <c r="F18" s="24" t="s">
        <v>2954</v>
      </c>
      <c r="G18" s="24" t="s">
        <v>3865</v>
      </c>
      <c r="H18" s="29">
        <v>0.97</v>
      </c>
      <c r="I18" s="37" t="str">
        <f t="shared" si="0"/>
        <v>Yes</v>
      </c>
      <c r="J18" s="24" t="s">
        <v>3897</v>
      </c>
      <c r="K18" s="24" t="s">
        <v>2906</v>
      </c>
      <c r="L18" s="24"/>
      <c r="M18" s="24" t="s">
        <v>2906</v>
      </c>
      <c r="N18" s="24"/>
      <c r="O18" s="24"/>
      <c r="P18" s="24"/>
      <c r="Q18" s="24" t="s">
        <v>2906</v>
      </c>
      <c r="R18" s="24"/>
      <c r="S18" s="24"/>
      <c r="T18" s="24"/>
      <c r="U18" s="24" t="s">
        <v>2906</v>
      </c>
      <c r="V18" s="24"/>
      <c r="W18" s="24" t="s">
        <v>2906</v>
      </c>
      <c r="X18" s="24"/>
      <c r="Y18" s="24"/>
      <c r="Z18" s="24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  <c r="FT18" s="43"/>
      <c r="FU18" s="43"/>
      <c r="FV18" s="43"/>
      <c r="FW18" s="43"/>
      <c r="FX18" s="43"/>
      <c r="FY18" s="43"/>
      <c r="FZ18" s="43"/>
      <c r="GA18" s="43"/>
      <c r="GB18" s="43"/>
      <c r="GC18" s="43"/>
      <c r="GD18" s="43"/>
      <c r="GE18" s="43"/>
      <c r="GF18" s="43"/>
      <c r="GG18" s="43"/>
      <c r="GH18" s="43"/>
      <c r="GI18" s="43"/>
      <c r="GJ18" s="43"/>
      <c r="GK18" s="43"/>
      <c r="GL18" s="43"/>
      <c r="GM18" s="43"/>
      <c r="GN18" s="43"/>
      <c r="GO18" s="43"/>
      <c r="GP18" s="43"/>
      <c r="GQ18" s="43"/>
      <c r="GR18" s="43"/>
      <c r="GS18" s="43"/>
    </row>
    <row r="19" spans="1:201" s="32" customFormat="1" ht="16.5">
      <c r="A19" s="24" t="s">
        <v>3898</v>
      </c>
      <c r="B19" s="24" t="s">
        <v>3853</v>
      </c>
      <c r="C19" s="25">
        <v>7595</v>
      </c>
      <c r="D19" s="25">
        <v>5872</v>
      </c>
      <c r="E19" s="78" t="s">
        <v>3052</v>
      </c>
      <c r="F19" s="78" t="s">
        <v>2954</v>
      </c>
      <c r="G19" s="24" t="s">
        <v>75</v>
      </c>
      <c r="H19" s="29">
        <v>0.97</v>
      </c>
      <c r="I19" s="37" t="str">
        <f t="shared" si="0"/>
        <v>Yes</v>
      </c>
      <c r="J19" s="24" t="s">
        <v>3899</v>
      </c>
      <c r="K19" s="24" t="s">
        <v>2906</v>
      </c>
      <c r="L19" s="24"/>
      <c r="M19" s="24" t="s">
        <v>2906</v>
      </c>
      <c r="N19" s="24"/>
      <c r="O19" s="24"/>
      <c r="P19" s="24"/>
      <c r="Q19" s="24" t="s">
        <v>2906</v>
      </c>
      <c r="R19" s="24"/>
      <c r="S19" s="24"/>
      <c r="T19" s="24"/>
      <c r="U19" s="24" t="s">
        <v>2906</v>
      </c>
      <c r="V19" s="24"/>
      <c r="W19" s="24" t="s">
        <v>2906</v>
      </c>
      <c r="X19" s="24"/>
      <c r="Y19" s="24"/>
      <c r="Z19" s="24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  <c r="FT19" s="43"/>
      <c r="FU19" s="43"/>
      <c r="FV19" s="43"/>
      <c r="FW19" s="43"/>
      <c r="FX19" s="43"/>
      <c r="FY19" s="43"/>
      <c r="FZ19" s="43"/>
      <c r="GA19" s="43"/>
      <c r="GB19" s="43"/>
      <c r="GC19" s="43"/>
      <c r="GD19" s="43"/>
      <c r="GE19" s="43"/>
      <c r="GF19" s="43"/>
      <c r="GG19" s="43"/>
      <c r="GH19" s="43"/>
      <c r="GI19" s="43"/>
      <c r="GJ19" s="43"/>
      <c r="GK19" s="43"/>
      <c r="GL19" s="43"/>
      <c r="GM19" s="43"/>
      <c r="GN19" s="43"/>
      <c r="GO19" s="43"/>
      <c r="GP19" s="43"/>
      <c r="GQ19" s="43"/>
      <c r="GR19" s="43"/>
      <c r="GS19" s="43"/>
    </row>
    <row r="20" spans="1:201" s="32" customFormat="1" ht="16.5">
      <c r="A20" s="24" t="s">
        <v>3900</v>
      </c>
      <c r="B20" s="24" t="s">
        <v>3919</v>
      </c>
      <c r="C20" s="25">
        <v>7595</v>
      </c>
      <c r="D20" s="25">
        <v>5872</v>
      </c>
      <c r="E20" s="24" t="s">
        <v>2910</v>
      </c>
      <c r="F20" s="24" t="s">
        <v>3581</v>
      </c>
      <c r="G20" s="24"/>
      <c r="H20" s="29">
        <v>0.97</v>
      </c>
      <c r="I20" s="37" t="str">
        <f t="shared" si="0"/>
        <v>Yes</v>
      </c>
      <c r="J20" s="24" t="s">
        <v>3901</v>
      </c>
      <c r="K20" s="24" t="s">
        <v>2906</v>
      </c>
      <c r="L20" s="24"/>
      <c r="M20" s="24" t="s">
        <v>2906</v>
      </c>
      <c r="N20" s="24"/>
      <c r="O20" s="24"/>
      <c r="P20" s="24"/>
      <c r="Q20" s="24" t="s">
        <v>2906</v>
      </c>
      <c r="R20" s="24"/>
      <c r="S20" s="24"/>
      <c r="T20" s="24"/>
      <c r="U20" s="24" t="s">
        <v>2906</v>
      </c>
      <c r="V20" s="24"/>
      <c r="W20" s="24" t="s">
        <v>2906</v>
      </c>
      <c r="X20" s="24"/>
      <c r="Y20" s="24"/>
      <c r="Z20" s="24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  <c r="FT20" s="43"/>
      <c r="FU20" s="43"/>
      <c r="FV20" s="43"/>
      <c r="FW20" s="43"/>
      <c r="FX20" s="43"/>
      <c r="FY20" s="43"/>
      <c r="FZ20" s="43"/>
      <c r="GA20" s="43"/>
      <c r="GB20" s="43"/>
      <c r="GC20" s="43"/>
      <c r="GD20" s="43"/>
      <c r="GE20" s="43"/>
      <c r="GF20" s="43"/>
      <c r="GG20" s="43"/>
      <c r="GH20" s="43"/>
      <c r="GI20" s="43"/>
      <c r="GJ20" s="43"/>
      <c r="GK20" s="43"/>
      <c r="GL20" s="43"/>
      <c r="GM20" s="43"/>
      <c r="GN20" s="43"/>
      <c r="GO20" s="43"/>
      <c r="GP20" s="43"/>
      <c r="GQ20" s="43"/>
      <c r="GR20" s="43"/>
      <c r="GS20" s="43"/>
    </row>
    <row r="21" spans="1:201" s="32" customFormat="1" ht="16.5">
      <c r="A21" s="24" t="s">
        <v>3902</v>
      </c>
      <c r="B21" s="24" t="s">
        <v>3854</v>
      </c>
      <c r="C21" s="25">
        <v>7592</v>
      </c>
      <c r="D21" s="25">
        <v>5872</v>
      </c>
      <c r="E21" s="24" t="s">
        <v>3052</v>
      </c>
      <c r="F21" s="24" t="s">
        <v>3422</v>
      </c>
      <c r="G21" s="24" t="s">
        <v>3423</v>
      </c>
      <c r="H21" s="29">
        <v>0.97</v>
      </c>
      <c r="I21" s="37" t="str">
        <f t="shared" si="0"/>
        <v>Yes</v>
      </c>
      <c r="J21" s="24" t="s">
        <v>3903</v>
      </c>
      <c r="K21" s="24" t="s">
        <v>2906</v>
      </c>
      <c r="L21" s="24"/>
      <c r="M21" s="24" t="s">
        <v>2906</v>
      </c>
      <c r="N21" s="24"/>
      <c r="O21" s="24"/>
      <c r="P21" s="24"/>
      <c r="Q21" s="24" t="s">
        <v>2906</v>
      </c>
      <c r="R21" s="24"/>
      <c r="S21" s="24"/>
      <c r="T21" s="24"/>
      <c r="U21" s="24" t="s">
        <v>2906</v>
      </c>
      <c r="V21" s="24"/>
      <c r="W21" s="24" t="s">
        <v>2906</v>
      </c>
      <c r="X21" s="24"/>
      <c r="Y21" s="24"/>
      <c r="Z21" s="24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  <c r="FT21" s="43"/>
      <c r="FU21" s="43"/>
      <c r="FV21" s="43"/>
      <c r="FW21" s="43"/>
      <c r="FX21" s="43"/>
      <c r="FY21" s="43"/>
      <c r="FZ21" s="43"/>
      <c r="GA21" s="43"/>
      <c r="GB21" s="43"/>
      <c r="GC21" s="43"/>
      <c r="GD21" s="43"/>
      <c r="GE21" s="43"/>
      <c r="GF21" s="43"/>
      <c r="GG21" s="43"/>
      <c r="GH21" s="43"/>
      <c r="GI21" s="43"/>
      <c r="GJ21" s="43"/>
      <c r="GK21" s="43"/>
      <c r="GL21" s="43"/>
      <c r="GM21" s="43"/>
      <c r="GN21" s="43"/>
      <c r="GO21" s="43"/>
      <c r="GP21" s="43"/>
      <c r="GQ21" s="43"/>
      <c r="GR21" s="43"/>
      <c r="GS21" s="43"/>
    </row>
    <row r="22" spans="1:201" s="32" customFormat="1" ht="16.5">
      <c r="A22" s="24" t="s">
        <v>3904</v>
      </c>
      <c r="B22" s="24" t="s">
        <v>3855</v>
      </c>
      <c r="C22" s="25">
        <v>7603</v>
      </c>
      <c r="D22" s="25">
        <v>5872</v>
      </c>
      <c r="E22" s="24" t="s">
        <v>3052</v>
      </c>
      <c r="F22" s="24" t="s">
        <v>3422</v>
      </c>
      <c r="G22" s="24" t="s">
        <v>2957</v>
      </c>
      <c r="H22" s="29">
        <v>0.97</v>
      </c>
      <c r="I22" s="37" t="str">
        <f t="shared" si="0"/>
        <v>Yes</v>
      </c>
      <c r="J22" s="24" t="s">
        <v>3905</v>
      </c>
      <c r="K22" s="24" t="s">
        <v>2906</v>
      </c>
      <c r="L22" s="24"/>
      <c r="M22" s="24" t="s">
        <v>2906</v>
      </c>
      <c r="N22" s="24"/>
      <c r="O22" s="24"/>
      <c r="P22" s="24"/>
      <c r="Q22" s="24" t="s">
        <v>2906</v>
      </c>
      <c r="R22" s="24"/>
      <c r="S22" s="24"/>
      <c r="T22" s="24"/>
      <c r="U22" s="24" t="s">
        <v>2906</v>
      </c>
      <c r="V22" s="24"/>
      <c r="W22" s="24" t="s">
        <v>2906</v>
      </c>
      <c r="X22" s="24"/>
      <c r="Y22" s="24"/>
      <c r="Z22" s="24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  <c r="FT22" s="43"/>
      <c r="FU22" s="43"/>
      <c r="FV22" s="43"/>
      <c r="FW22" s="43"/>
      <c r="FX22" s="43"/>
      <c r="FY22" s="43"/>
      <c r="FZ22" s="43"/>
      <c r="GA22" s="43"/>
      <c r="GB22" s="43"/>
      <c r="GC22" s="43"/>
      <c r="GD22" s="43"/>
      <c r="GE22" s="43"/>
      <c r="GF22" s="43"/>
      <c r="GG22" s="43"/>
      <c r="GH22" s="43"/>
      <c r="GI22" s="43"/>
      <c r="GJ22" s="43"/>
      <c r="GK22" s="43"/>
      <c r="GL22" s="43"/>
      <c r="GM22" s="43"/>
      <c r="GN22" s="43"/>
      <c r="GO22" s="43"/>
      <c r="GP22" s="43"/>
      <c r="GQ22" s="43"/>
      <c r="GR22" s="43"/>
      <c r="GS22" s="43"/>
    </row>
    <row r="23" spans="1:201" s="32" customFormat="1" ht="16.5">
      <c r="A23" s="24" t="s">
        <v>3906</v>
      </c>
      <c r="B23" s="24" t="s">
        <v>3856</v>
      </c>
      <c r="C23" s="25">
        <v>7597</v>
      </c>
      <c r="D23" s="25">
        <v>5872</v>
      </c>
      <c r="E23" s="22" t="s">
        <v>37</v>
      </c>
      <c r="F23" s="22" t="s">
        <v>38</v>
      </c>
      <c r="G23" s="24" t="s">
        <v>934</v>
      </c>
      <c r="H23" s="29">
        <v>0.97</v>
      </c>
      <c r="I23" s="37" t="str">
        <f t="shared" si="0"/>
        <v>Yes</v>
      </c>
      <c r="J23" s="24" t="s">
        <v>3907</v>
      </c>
      <c r="K23" s="24" t="s">
        <v>2906</v>
      </c>
      <c r="L23" s="24"/>
      <c r="M23" s="24" t="s">
        <v>2906</v>
      </c>
      <c r="N23" s="24"/>
      <c r="O23" s="24"/>
      <c r="P23" s="24"/>
      <c r="Q23" s="24" t="s">
        <v>2906</v>
      </c>
      <c r="R23" s="24"/>
      <c r="S23" s="24"/>
      <c r="T23" s="24"/>
      <c r="U23" s="24" t="s">
        <v>2906</v>
      </c>
      <c r="V23" s="24"/>
      <c r="W23" s="24" t="s">
        <v>2906</v>
      </c>
      <c r="X23" s="24"/>
      <c r="Y23" s="24"/>
      <c r="Z23" s="24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  <c r="FT23" s="43"/>
      <c r="FU23" s="43"/>
      <c r="FV23" s="43"/>
      <c r="FW23" s="43"/>
      <c r="FX23" s="43"/>
      <c r="FY23" s="43"/>
      <c r="FZ23" s="43"/>
      <c r="GA23" s="43"/>
      <c r="GB23" s="43"/>
      <c r="GC23" s="43"/>
      <c r="GD23" s="43"/>
      <c r="GE23" s="43"/>
      <c r="GF23" s="43"/>
      <c r="GG23" s="43"/>
      <c r="GH23" s="43"/>
      <c r="GI23" s="43"/>
      <c r="GJ23" s="43"/>
      <c r="GK23" s="43"/>
      <c r="GL23" s="43"/>
      <c r="GM23" s="43"/>
      <c r="GN23" s="43"/>
      <c r="GO23" s="43"/>
      <c r="GP23" s="43"/>
      <c r="GQ23" s="43"/>
      <c r="GR23" s="43"/>
      <c r="GS23" s="43"/>
    </row>
    <row r="24" spans="1:201" s="32" customFormat="1" ht="16.5">
      <c r="A24" s="24" t="s">
        <v>3908</v>
      </c>
      <c r="B24" s="24" t="s">
        <v>3857</v>
      </c>
      <c r="C24" s="25">
        <v>7585</v>
      </c>
      <c r="D24" s="25">
        <v>5872</v>
      </c>
      <c r="E24" s="24" t="s">
        <v>3052</v>
      </c>
      <c r="F24" s="24" t="s">
        <v>2954</v>
      </c>
      <c r="G24" s="24" t="s">
        <v>2908</v>
      </c>
      <c r="H24" s="29">
        <v>0.97</v>
      </c>
      <c r="I24" s="37" t="str">
        <f t="shared" si="0"/>
        <v>Yes</v>
      </c>
      <c r="J24" s="24" t="s">
        <v>3909</v>
      </c>
      <c r="K24" s="24" t="s">
        <v>2906</v>
      </c>
      <c r="L24" s="24"/>
      <c r="M24" s="24" t="s">
        <v>2906</v>
      </c>
      <c r="N24" s="24"/>
      <c r="O24" s="24"/>
      <c r="P24" s="24"/>
      <c r="Q24" s="24" t="s">
        <v>2906</v>
      </c>
      <c r="R24" s="24"/>
      <c r="S24" s="24"/>
      <c r="T24" s="24"/>
      <c r="U24" s="24" t="s">
        <v>2906</v>
      </c>
      <c r="V24" s="24"/>
      <c r="W24" s="24" t="s">
        <v>2906</v>
      </c>
      <c r="X24" s="24"/>
      <c r="Y24" s="24"/>
      <c r="Z24" s="24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  <c r="FT24" s="43"/>
      <c r="FU24" s="43"/>
      <c r="FV24" s="43"/>
      <c r="FW24" s="43"/>
      <c r="FX24" s="43"/>
      <c r="FY24" s="43"/>
      <c r="FZ24" s="43"/>
      <c r="GA24" s="43"/>
      <c r="GB24" s="43"/>
      <c r="GC24" s="43"/>
      <c r="GD24" s="43"/>
      <c r="GE24" s="43"/>
      <c r="GF24" s="43"/>
      <c r="GG24" s="43"/>
      <c r="GH24" s="43"/>
      <c r="GI24" s="43"/>
      <c r="GJ24" s="43"/>
      <c r="GK24" s="43"/>
      <c r="GL24" s="43"/>
      <c r="GM24" s="43"/>
      <c r="GN24" s="43"/>
      <c r="GO24" s="43"/>
      <c r="GP24" s="43"/>
      <c r="GQ24" s="43"/>
      <c r="GR24" s="43"/>
      <c r="GS24" s="43"/>
    </row>
    <row r="25" spans="1:201" s="32" customFormat="1" ht="16.5">
      <c r="A25" s="24" t="s">
        <v>3910</v>
      </c>
      <c r="B25" s="24" t="s">
        <v>3858</v>
      </c>
      <c r="C25" s="25">
        <v>7602</v>
      </c>
      <c r="D25" s="25">
        <v>5872</v>
      </c>
      <c r="E25" s="22" t="s">
        <v>37</v>
      </c>
      <c r="F25" s="22" t="s">
        <v>382</v>
      </c>
      <c r="G25" s="24" t="s">
        <v>500</v>
      </c>
      <c r="H25" s="29">
        <v>0.97</v>
      </c>
      <c r="I25" s="37" t="str">
        <f t="shared" si="0"/>
        <v>Yes</v>
      </c>
      <c r="J25" s="24" t="s">
        <v>3911</v>
      </c>
      <c r="K25" s="24" t="s">
        <v>2906</v>
      </c>
      <c r="L25" s="24"/>
      <c r="M25" s="24" t="s">
        <v>2906</v>
      </c>
      <c r="N25" s="24"/>
      <c r="O25" s="24"/>
      <c r="P25" s="24"/>
      <c r="Q25" s="24" t="s">
        <v>2906</v>
      </c>
      <c r="R25" s="24"/>
      <c r="S25" s="24"/>
      <c r="T25" s="24"/>
      <c r="U25" s="24" t="s">
        <v>2906</v>
      </c>
      <c r="V25" s="24"/>
      <c r="W25" s="24" t="s">
        <v>2906</v>
      </c>
      <c r="X25" s="24"/>
      <c r="Y25" s="24"/>
      <c r="Z25" s="24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  <c r="FT25" s="43"/>
      <c r="FU25" s="43"/>
      <c r="FV25" s="43"/>
      <c r="FW25" s="43"/>
      <c r="FX25" s="43"/>
      <c r="FY25" s="43"/>
      <c r="FZ25" s="43"/>
      <c r="GA25" s="43"/>
      <c r="GB25" s="43"/>
      <c r="GC25" s="43"/>
      <c r="GD25" s="43"/>
      <c r="GE25" s="43"/>
      <c r="GF25" s="43"/>
      <c r="GG25" s="43"/>
      <c r="GH25" s="43"/>
      <c r="GI25" s="43"/>
      <c r="GJ25" s="43"/>
      <c r="GK25" s="43"/>
      <c r="GL25" s="43"/>
      <c r="GM25" s="43"/>
      <c r="GN25" s="43"/>
      <c r="GO25" s="43"/>
      <c r="GP25" s="43"/>
      <c r="GQ25" s="43"/>
      <c r="GR25" s="43"/>
      <c r="GS25" s="43"/>
    </row>
    <row r="26" spans="1:201" s="32" customFormat="1" ht="16.5">
      <c r="A26" s="24" t="s">
        <v>3912</v>
      </c>
      <c r="B26" s="24" t="s">
        <v>3859</v>
      </c>
      <c r="C26" s="25">
        <v>7586</v>
      </c>
      <c r="D26" s="25">
        <v>5872</v>
      </c>
      <c r="E26" s="24" t="s">
        <v>3052</v>
      </c>
      <c r="F26" s="24" t="s">
        <v>3422</v>
      </c>
      <c r="G26" s="24" t="s">
        <v>3423</v>
      </c>
      <c r="H26" s="29">
        <v>0.97</v>
      </c>
      <c r="I26" s="37" t="str">
        <f t="shared" si="0"/>
        <v>Yes</v>
      </c>
      <c r="J26" s="24" t="s">
        <v>3913</v>
      </c>
      <c r="K26" s="24" t="s">
        <v>2906</v>
      </c>
      <c r="L26" s="24"/>
      <c r="M26" s="24" t="s">
        <v>2906</v>
      </c>
      <c r="N26" s="24"/>
      <c r="O26" s="24"/>
      <c r="P26" s="24"/>
      <c r="Q26" s="24" t="s">
        <v>2906</v>
      </c>
      <c r="R26" s="24"/>
      <c r="S26" s="24"/>
      <c r="T26" s="24"/>
      <c r="U26" s="24" t="s">
        <v>2906</v>
      </c>
      <c r="V26" s="24"/>
      <c r="W26" s="24" t="s">
        <v>2906</v>
      </c>
      <c r="X26" s="24"/>
      <c r="Y26" s="24"/>
      <c r="Z26" s="24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  <c r="FT26" s="43"/>
      <c r="FU26" s="43"/>
      <c r="FV26" s="43"/>
      <c r="FW26" s="43"/>
      <c r="FX26" s="43"/>
      <c r="FY26" s="43"/>
      <c r="FZ26" s="43"/>
      <c r="GA26" s="43"/>
      <c r="GB26" s="43"/>
      <c r="GC26" s="43"/>
      <c r="GD26" s="43"/>
      <c r="GE26" s="43"/>
      <c r="GF26" s="43"/>
      <c r="GG26" s="43"/>
      <c r="GH26" s="43"/>
      <c r="GI26" s="43"/>
      <c r="GJ26" s="43"/>
      <c r="GK26" s="43"/>
      <c r="GL26" s="43"/>
      <c r="GM26" s="43"/>
      <c r="GN26" s="43"/>
      <c r="GO26" s="43"/>
      <c r="GP26" s="43"/>
      <c r="GQ26" s="43"/>
      <c r="GR26" s="43"/>
      <c r="GS26" s="43"/>
    </row>
    <row r="27" spans="1:201" s="32" customFormat="1" ht="16.5">
      <c r="A27" s="24" t="s">
        <v>3914</v>
      </c>
      <c r="B27" s="24" t="s">
        <v>3860</v>
      </c>
      <c r="C27" s="25">
        <v>7590</v>
      </c>
      <c r="D27" s="25">
        <v>5872</v>
      </c>
      <c r="E27" s="24" t="s">
        <v>3052</v>
      </c>
      <c r="F27" s="24" t="s">
        <v>2954</v>
      </c>
      <c r="G27" s="24" t="s">
        <v>2908</v>
      </c>
      <c r="H27" s="29">
        <v>0.97</v>
      </c>
      <c r="I27" s="37" t="str">
        <f t="shared" si="0"/>
        <v>Yes</v>
      </c>
      <c r="J27" s="24" t="s">
        <v>3915</v>
      </c>
      <c r="K27" s="24" t="s">
        <v>2906</v>
      </c>
      <c r="L27" s="24"/>
      <c r="M27" s="24" t="s">
        <v>2906</v>
      </c>
      <c r="N27" s="24"/>
      <c r="O27" s="24"/>
      <c r="P27" s="24"/>
      <c r="Q27" s="24" t="s">
        <v>2906</v>
      </c>
      <c r="R27" s="24"/>
      <c r="S27" s="24"/>
      <c r="T27" s="24"/>
      <c r="U27" s="24" t="s">
        <v>2906</v>
      </c>
      <c r="V27" s="24"/>
      <c r="W27" s="24" t="s">
        <v>2906</v>
      </c>
      <c r="X27" s="24"/>
      <c r="Y27" s="24"/>
      <c r="Z27" s="24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  <c r="FT27" s="43"/>
      <c r="FU27" s="43"/>
      <c r="FV27" s="43"/>
      <c r="FW27" s="43"/>
      <c r="FX27" s="43"/>
      <c r="FY27" s="43"/>
      <c r="FZ27" s="43"/>
      <c r="GA27" s="43"/>
      <c r="GB27" s="43"/>
      <c r="GC27" s="43"/>
      <c r="GD27" s="43"/>
      <c r="GE27" s="43"/>
      <c r="GF27" s="43"/>
      <c r="GG27" s="43"/>
      <c r="GH27" s="43"/>
      <c r="GI27" s="43"/>
      <c r="GJ27" s="43"/>
      <c r="GK27" s="43"/>
      <c r="GL27" s="43"/>
      <c r="GM27" s="43"/>
      <c r="GN27" s="43"/>
      <c r="GO27" s="43"/>
      <c r="GP27" s="43"/>
      <c r="GQ27" s="43"/>
      <c r="GR27" s="43"/>
      <c r="GS27" s="43"/>
    </row>
    <row r="28" spans="1:201" s="32" customFormat="1" ht="16.5">
      <c r="A28" s="24" t="s">
        <v>3916</v>
      </c>
      <c r="B28" s="24" t="s">
        <v>3918</v>
      </c>
      <c r="C28" s="25">
        <v>7597</v>
      </c>
      <c r="D28" s="25">
        <v>5872</v>
      </c>
      <c r="E28" s="24" t="s">
        <v>2910</v>
      </c>
      <c r="F28" s="24" t="s">
        <v>3581</v>
      </c>
      <c r="G28" s="24"/>
      <c r="H28" s="29">
        <v>0.97</v>
      </c>
      <c r="I28" s="37" t="str">
        <f t="shared" si="0"/>
        <v>Yes</v>
      </c>
      <c r="J28" s="24" t="s">
        <v>3917</v>
      </c>
      <c r="K28" s="24" t="s">
        <v>2906</v>
      </c>
      <c r="L28" s="24"/>
      <c r="M28" s="24" t="s">
        <v>2906</v>
      </c>
      <c r="N28" s="24"/>
      <c r="O28" s="24"/>
      <c r="P28" s="24"/>
      <c r="Q28" s="24" t="s">
        <v>2906</v>
      </c>
      <c r="R28" s="24"/>
      <c r="S28" s="24"/>
      <c r="T28" s="24"/>
      <c r="U28" s="24" t="s">
        <v>2906</v>
      </c>
      <c r="V28" s="24"/>
      <c r="W28" s="24" t="s">
        <v>2906</v>
      </c>
      <c r="X28" s="24"/>
      <c r="Y28" s="24"/>
      <c r="Z28" s="24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  <c r="FT28" s="43"/>
      <c r="FU28" s="43"/>
      <c r="FV28" s="43"/>
      <c r="FW28" s="43"/>
      <c r="FX28" s="43"/>
      <c r="FY28" s="43"/>
      <c r="FZ28" s="43"/>
      <c r="GA28" s="43"/>
      <c r="GB28" s="43"/>
      <c r="GC28" s="43"/>
      <c r="GD28" s="43"/>
      <c r="GE28" s="43"/>
      <c r="GF28" s="43"/>
      <c r="GG28" s="43"/>
      <c r="GH28" s="43"/>
      <c r="GI28" s="43"/>
      <c r="GJ28" s="43"/>
      <c r="GK28" s="43"/>
      <c r="GL28" s="43"/>
      <c r="GM28" s="43"/>
      <c r="GN28" s="43"/>
      <c r="GO28" s="43"/>
      <c r="GP28" s="43"/>
      <c r="GQ28" s="43"/>
      <c r="GR28" s="43"/>
      <c r="GS28" s="43"/>
    </row>
  </sheetData>
  <sortState xmlns:xlrd2="http://schemas.microsoft.com/office/spreadsheetml/2017/richdata2" ref="A3:Z28">
    <sortCondition ref="A3:A28"/>
  </sortState>
  <mergeCells count="18">
    <mergeCell ref="F1:F2"/>
    <mergeCell ref="A1:A2"/>
    <mergeCell ref="B1:B2"/>
    <mergeCell ref="C1:C2"/>
    <mergeCell ref="D1:D2"/>
    <mergeCell ref="E1:E2"/>
    <mergeCell ref="Y1:Z1"/>
    <mergeCell ref="G1:G2"/>
    <mergeCell ref="H1:H2"/>
    <mergeCell ref="I1:I2"/>
    <mergeCell ref="J1:J2"/>
    <mergeCell ref="K1:L1"/>
    <mergeCell ref="M1:N1"/>
    <mergeCell ref="O1:P1"/>
    <mergeCell ref="Q1:R1"/>
    <mergeCell ref="S1:T1"/>
    <mergeCell ref="U1:V1"/>
    <mergeCell ref="W1:X1"/>
  </mergeCells>
  <phoneticPr fontId="2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10"/>
  <sheetViews>
    <sheetView workbookViewId="0">
      <selection sqref="A1:A2"/>
    </sheetView>
  </sheetViews>
  <sheetFormatPr defaultColWidth="10.875" defaultRowHeight="16.5"/>
  <cols>
    <col min="1" max="1" width="28.875" style="1" customWidth="1"/>
    <col min="2" max="2" width="25.5" style="1" customWidth="1"/>
    <col min="3" max="14" width="24.625" style="1" customWidth="1"/>
    <col min="15" max="17" width="18.625" style="1" customWidth="1"/>
    <col min="18" max="18" width="14.375" style="1" customWidth="1"/>
    <col min="19" max="19" width="13.875" style="1" customWidth="1"/>
    <col min="20" max="21" width="15.375" style="1" customWidth="1"/>
    <col min="22" max="22" width="14.5" style="1" hidden="1" customWidth="1"/>
    <col min="23" max="23" width="17.875" style="1" hidden="1" customWidth="1"/>
    <col min="24" max="24" width="48" style="1" hidden="1" customWidth="1"/>
    <col min="25" max="25" width="10.875" style="1" hidden="1" customWidth="1"/>
    <col min="26" max="26" width="8.125" style="1" hidden="1" customWidth="1"/>
    <col min="27" max="28" width="10.875" style="1"/>
    <col min="29" max="30" width="11.625" style="1" customWidth="1"/>
    <col min="31" max="35" width="10.875" style="1"/>
    <col min="36" max="36" width="13.875" style="1" customWidth="1"/>
    <col min="37" max="16384" width="10.875" style="1"/>
  </cols>
  <sheetData>
    <row r="1" spans="1:42" ht="35.1" customHeight="1">
      <c r="A1" s="184" t="s">
        <v>3427</v>
      </c>
      <c r="B1" s="184" t="s">
        <v>2</v>
      </c>
      <c r="C1" s="184" t="s">
        <v>3450</v>
      </c>
      <c r="D1" s="184" t="s">
        <v>3468</v>
      </c>
      <c r="E1" s="183" t="s">
        <v>2806</v>
      </c>
      <c r="F1" s="183" t="s">
        <v>2807</v>
      </c>
      <c r="G1" s="183" t="s">
        <v>2808</v>
      </c>
      <c r="H1" s="183" t="s">
        <v>2809</v>
      </c>
      <c r="I1" s="186" t="s">
        <v>3469</v>
      </c>
      <c r="J1" s="186" t="s">
        <v>3470</v>
      </c>
      <c r="K1" s="183" t="s">
        <v>2810</v>
      </c>
      <c r="L1" s="183" t="s">
        <v>2811</v>
      </c>
      <c r="M1" s="183" t="s">
        <v>2812</v>
      </c>
      <c r="N1" s="183" t="s">
        <v>2813</v>
      </c>
      <c r="O1" s="184" t="s">
        <v>3451</v>
      </c>
      <c r="P1" s="183" t="s">
        <v>2814</v>
      </c>
      <c r="Q1" s="183" t="s">
        <v>2815</v>
      </c>
      <c r="R1" s="184" t="s">
        <v>2816</v>
      </c>
      <c r="S1" s="184" t="s">
        <v>2725</v>
      </c>
      <c r="T1" s="184" t="s">
        <v>10</v>
      </c>
      <c r="U1" s="184" t="s">
        <v>11</v>
      </c>
      <c r="V1" s="184" t="s">
        <v>14</v>
      </c>
      <c r="W1" s="184" t="s">
        <v>18</v>
      </c>
      <c r="X1" s="184" t="s">
        <v>2817</v>
      </c>
      <c r="Y1" s="184" t="s">
        <v>21</v>
      </c>
      <c r="Z1" s="184" t="s">
        <v>22</v>
      </c>
      <c r="AA1" s="185" t="s">
        <v>23</v>
      </c>
      <c r="AB1" s="185"/>
      <c r="AC1" s="185" t="s">
        <v>24</v>
      </c>
      <c r="AD1" s="185"/>
      <c r="AE1" s="185" t="s">
        <v>25</v>
      </c>
      <c r="AF1" s="185"/>
      <c r="AG1" s="185" t="s">
        <v>26</v>
      </c>
      <c r="AH1" s="185"/>
      <c r="AI1" s="185" t="s">
        <v>27</v>
      </c>
      <c r="AJ1" s="185"/>
      <c r="AK1" s="181" t="s">
        <v>28</v>
      </c>
      <c r="AL1" s="188"/>
      <c r="AM1" s="181" t="s">
        <v>29</v>
      </c>
      <c r="AN1" s="188"/>
      <c r="AO1" s="181" t="s">
        <v>30</v>
      </c>
      <c r="AP1" s="188"/>
    </row>
    <row r="2" spans="1:42" ht="20.100000000000001" customHeight="1">
      <c r="A2" s="184"/>
      <c r="B2" s="184"/>
      <c r="C2" s="184"/>
      <c r="D2" s="184"/>
      <c r="E2" s="184"/>
      <c r="F2" s="184"/>
      <c r="G2" s="184"/>
      <c r="H2" s="184"/>
      <c r="I2" s="187"/>
      <c r="J2" s="187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45" t="s">
        <v>33</v>
      </c>
      <c r="AB2" s="145" t="s">
        <v>34</v>
      </c>
      <c r="AC2" s="145" t="s">
        <v>33</v>
      </c>
      <c r="AD2" s="145" t="s">
        <v>34</v>
      </c>
      <c r="AE2" s="145" t="s">
        <v>33</v>
      </c>
      <c r="AF2" s="145" t="s">
        <v>34</v>
      </c>
      <c r="AG2" s="145" t="s">
        <v>33</v>
      </c>
      <c r="AH2" s="145" t="s">
        <v>34</v>
      </c>
      <c r="AI2" s="145" t="s">
        <v>33</v>
      </c>
      <c r="AJ2" s="145" t="s">
        <v>34</v>
      </c>
      <c r="AK2" s="45" t="s">
        <v>33</v>
      </c>
      <c r="AL2" s="45" t="s">
        <v>34</v>
      </c>
      <c r="AM2" s="45" t="s">
        <v>33</v>
      </c>
      <c r="AN2" s="45" t="s">
        <v>34</v>
      </c>
      <c r="AO2" s="45" t="s">
        <v>33</v>
      </c>
      <c r="AP2" s="45" t="s">
        <v>34</v>
      </c>
    </row>
    <row r="3" spans="1:42" customFormat="1" ht="17.25" customHeight="1">
      <c r="A3" s="6" t="s">
        <v>2818</v>
      </c>
      <c r="B3" s="6" t="s">
        <v>2819</v>
      </c>
      <c r="C3" s="6">
        <v>1930</v>
      </c>
      <c r="D3" s="6">
        <v>1001</v>
      </c>
      <c r="E3" s="6"/>
      <c r="F3" s="6"/>
      <c r="G3" s="6"/>
      <c r="H3" s="6"/>
      <c r="I3" s="6">
        <v>1932</v>
      </c>
      <c r="J3" s="6">
        <v>1003</v>
      </c>
      <c r="K3" s="6"/>
      <c r="L3" s="6"/>
      <c r="M3" s="6"/>
      <c r="N3" s="6"/>
      <c r="O3" s="7" t="s">
        <v>2729</v>
      </c>
      <c r="P3" s="7"/>
      <c r="Q3" s="7"/>
      <c r="R3" s="6" t="s">
        <v>2820</v>
      </c>
      <c r="S3" s="6" t="s">
        <v>173</v>
      </c>
      <c r="T3" s="6" t="s">
        <v>517</v>
      </c>
      <c r="U3" s="6" t="s">
        <v>173</v>
      </c>
      <c r="V3" s="8" t="s">
        <v>2821</v>
      </c>
      <c r="W3" s="6"/>
      <c r="X3" s="8" t="s">
        <v>2822</v>
      </c>
      <c r="Y3" s="6">
        <v>70005</v>
      </c>
      <c r="Z3" s="6">
        <v>8</v>
      </c>
      <c r="AA3" s="6" t="s">
        <v>124</v>
      </c>
      <c r="AB3" s="8"/>
      <c r="AC3" s="6" t="s">
        <v>124</v>
      </c>
      <c r="AD3" s="8"/>
      <c r="AE3" s="6" t="s">
        <v>124</v>
      </c>
      <c r="AF3" s="8"/>
      <c r="AG3" s="6" t="s">
        <v>124</v>
      </c>
      <c r="AH3" s="8"/>
      <c r="AI3" s="6" t="s">
        <v>124</v>
      </c>
      <c r="AJ3" s="17"/>
      <c r="AK3" s="6" t="s">
        <v>124</v>
      </c>
      <c r="AL3" s="16"/>
      <c r="AM3" s="6" t="s">
        <v>124</v>
      </c>
      <c r="AN3" s="16"/>
      <c r="AO3" s="6" t="s">
        <v>124</v>
      </c>
      <c r="AP3" s="16"/>
    </row>
    <row r="4" spans="1:42" customFormat="1" ht="17.25" customHeight="1">
      <c r="A4" s="6" t="s">
        <v>2823</v>
      </c>
      <c r="B4" s="6" t="s">
        <v>2824</v>
      </c>
      <c r="C4" s="9">
        <v>1921</v>
      </c>
      <c r="D4" s="6">
        <v>1001</v>
      </c>
      <c r="E4" s="9">
        <v>1921</v>
      </c>
      <c r="F4" s="8">
        <v>1002</v>
      </c>
      <c r="G4" s="8">
        <v>1925</v>
      </c>
      <c r="H4" s="8">
        <v>1002</v>
      </c>
      <c r="I4" s="8">
        <v>1923</v>
      </c>
      <c r="J4" s="6">
        <v>1003</v>
      </c>
      <c r="K4" s="9">
        <v>1923</v>
      </c>
      <c r="L4" s="8">
        <v>1004</v>
      </c>
      <c r="M4" s="9">
        <v>1923</v>
      </c>
      <c r="N4" s="8">
        <v>1002</v>
      </c>
      <c r="O4" s="10" t="s">
        <v>2729</v>
      </c>
      <c r="P4" s="10" t="s">
        <v>2729</v>
      </c>
      <c r="Q4" s="10" t="s">
        <v>2729</v>
      </c>
      <c r="R4" s="8" t="s">
        <v>2820</v>
      </c>
      <c r="S4" s="8" t="s">
        <v>173</v>
      </c>
      <c r="T4" s="8" t="s">
        <v>517</v>
      </c>
      <c r="U4" s="8" t="s">
        <v>173</v>
      </c>
      <c r="V4" s="8" t="s">
        <v>517</v>
      </c>
      <c r="W4" s="8"/>
      <c r="X4" s="8" t="s">
        <v>2825</v>
      </c>
      <c r="Y4" s="8">
        <v>70019</v>
      </c>
      <c r="Z4" s="8">
        <v>8</v>
      </c>
      <c r="AA4" s="6" t="s">
        <v>64</v>
      </c>
      <c r="AB4" s="8"/>
      <c r="AC4" s="6" t="s">
        <v>64</v>
      </c>
      <c r="AD4" s="8"/>
      <c r="AE4" s="6" t="s">
        <v>64</v>
      </c>
      <c r="AF4" s="8"/>
      <c r="AG4" s="6" t="s">
        <v>64</v>
      </c>
      <c r="AH4" s="8"/>
      <c r="AI4" s="6" t="s">
        <v>64</v>
      </c>
      <c r="AJ4" s="17"/>
      <c r="AK4" s="6" t="s">
        <v>64</v>
      </c>
      <c r="AL4" s="8"/>
      <c r="AM4" s="6" t="s">
        <v>64</v>
      </c>
      <c r="AN4" s="8"/>
      <c r="AO4" s="6" t="s">
        <v>64</v>
      </c>
      <c r="AP4" s="8"/>
    </row>
    <row r="5" spans="1:42" ht="17.45" customHeight="1">
      <c r="A5" s="6" t="s">
        <v>2826</v>
      </c>
      <c r="B5" s="6" t="s">
        <v>2827</v>
      </c>
      <c r="C5" s="6">
        <v>2048</v>
      </c>
      <c r="D5" s="6">
        <v>1001</v>
      </c>
      <c r="E5" s="6">
        <v>2048</v>
      </c>
      <c r="F5" s="6">
        <v>1002</v>
      </c>
      <c r="G5" s="6">
        <v>2055</v>
      </c>
      <c r="H5" s="6">
        <v>1002</v>
      </c>
      <c r="I5" s="6">
        <v>2050</v>
      </c>
      <c r="J5" s="6">
        <v>1003</v>
      </c>
      <c r="K5" s="6">
        <v>2050</v>
      </c>
      <c r="L5" s="6">
        <v>1004</v>
      </c>
      <c r="M5" s="6">
        <v>2050</v>
      </c>
      <c r="N5" s="6">
        <v>1002</v>
      </c>
      <c r="O5" s="7" t="s">
        <v>2729</v>
      </c>
      <c r="P5" s="7" t="s">
        <v>2729</v>
      </c>
      <c r="Q5" s="7" t="s">
        <v>2729</v>
      </c>
      <c r="R5" s="6" t="s">
        <v>2820</v>
      </c>
      <c r="S5" s="6" t="s">
        <v>173</v>
      </c>
      <c r="T5" s="6" t="s">
        <v>517</v>
      </c>
      <c r="U5" s="6" t="s">
        <v>173</v>
      </c>
      <c r="V5" s="8" t="s">
        <v>517</v>
      </c>
      <c r="W5" s="6"/>
      <c r="X5" s="8" t="s">
        <v>2828</v>
      </c>
      <c r="Y5" s="6">
        <v>70038</v>
      </c>
      <c r="Z5" s="6">
        <v>8</v>
      </c>
      <c r="AA5" s="6" t="s">
        <v>64</v>
      </c>
      <c r="AB5" s="6"/>
      <c r="AC5" s="6" t="s">
        <v>64</v>
      </c>
      <c r="AD5" s="6"/>
      <c r="AE5" s="6" t="s">
        <v>64</v>
      </c>
      <c r="AF5" s="6"/>
      <c r="AG5" s="6" t="s">
        <v>64</v>
      </c>
      <c r="AH5" s="6"/>
      <c r="AI5" s="6" t="s">
        <v>64</v>
      </c>
      <c r="AJ5" s="14"/>
      <c r="AK5" s="6" t="s">
        <v>64</v>
      </c>
      <c r="AL5" s="8"/>
      <c r="AM5" s="6" t="s">
        <v>64</v>
      </c>
      <c r="AN5" s="8"/>
      <c r="AO5" s="6" t="s">
        <v>64</v>
      </c>
      <c r="AP5" s="8"/>
    </row>
    <row r="6" spans="1:42" ht="17.45" customHeight="1">
      <c r="A6" s="8" t="s">
        <v>2829</v>
      </c>
      <c r="B6" s="8" t="s">
        <v>2830</v>
      </c>
      <c r="C6" s="9">
        <v>2049</v>
      </c>
      <c r="D6" s="6">
        <v>1001</v>
      </c>
      <c r="E6" s="9">
        <v>2049</v>
      </c>
      <c r="F6" s="8">
        <v>1002</v>
      </c>
      <c r="G6" s="8">
        <v>2057</v>
      </c>
      <c r="H6" s="8">
        <v>1002</v>
      </c>
      <c r="I6" s="8">
        <v>2051</v>
      </c>
      <c r="J6" s="6">
        <v>1003</v>
      </c>
      <c r="K6" s="9">
        <v>2051</v>
      </c>
      <c r="L6" s="8">
        <v>1004</v>
      </c>
      <c r="M6" s="9">
        <v>2051</v>
      </c>
      <c r="N6" s="8">
        <v>1002</v>
      </c>
      <c r="O6" s="10" t="s">
        <v>2729</v>
      </c>
      <c r="P6" s="10" t="s">
        <v>2729</v>
      </c>
      <c r="Q6" s="10" t="s">
        <v>2729</v>
      </c>
      <c r="R6" s="8" t="s">
        <v>2820</v>
      </c>
      <c r="S6" s="8" t="s">
        <v>173</v>
      </c>
      <c r="T6" s="8" t="s">
        <v>517</v>
      </c>
      <c r="U6" s="8" t="s">
        <v>1874</v>
      </c>
      <c r="V6" s="8" t="s">
        <v>1874</v>
      </c>
      <c r="W6" s="8"/>
      <c r="X6" s="8" t="s">
        <v>2831</v>
      </c>
      <c r="Y6" s="8">
        <v>70039</v>
      </c>
      <c r="Z6" s="8">
        <v>8</v>
      </c>
      <c r="AA6" s="6" t="s">
        <v>64</v>
      </c>
      <c r="AB6" s="8"/>
      <c r="AC6" s="6" t="s">
        <v>64</v>
      </c>
      <c r="AD6" s="8"/>
      <c r="AE6" s="6" t="s">
        <v>64</v>
      </c>
      <c r="AF6" s="8"/>
      <c r="AG6" s="6" t="s">
        <v>64</v>
      </c>
      <c r="AH6" s="8"/>
      <c r="AI6" s="6" t="s">
        <v>64</v>
      </c>
      <c r="AJ6" s="17"/>
      <c r="AK6" s="6" t="s">
        <v>64</v>
      </c>
      <c r="AL6" s="8"/>
      <c r="AM6" s="6" t="s">
        <v>64</v>
      </c>
      <c r="AN6" s="8"/>
      <c r="AO6" s="6" t="s">
        <v>64</v>
      </c>
      <c r="AP6" s="8"/>
    </row>
    <row r="7" spans="1:42" ht="17.45" customHeight="1">
      <c r="A7" s="11" t="s">
        <v>2832</v>
      </c>
      <c r="B7" s="8" t="s">
        <v>2833</v>
      </c>
      <c r="C7" s="8">
        <v>1931</v>
      </c>
      <c r="D7" s="6">
        <v>1001</v>
      </c>
      <c r="E7" s="11"/>
      <c r="F7" s="44"/>
      <c r="G7" s="8"/>
      <c r="H7" s="6"/>
      <c r="I7" s="8">
        <v>1933</v>
      </c>
      <c r="J7" s="6">
        <v>1003</v>
      </c>
      <c r="K7" s="11"/>
      <c r="L7" s="44"/>
      <c r="M7" s="11"/>
      <c r="N7" s="44"/>
      <c r="O7" s="10" t="s">
        <v>2729</v>
      </c>
      <c r="P7" s="10"/>
      <c r="Q7" s="7"/>
      <c r="R7" s="8" t="s">
        <v>2820</v>
      </c>
      <c r="S7" s="8" t="s">
        <v>173</v>
      </c>
      <c r="T7" s="8" t="s">
        <v>517</v>
      </c>
      <c r="U7" s="8" t="s">
        <v>1874</v>
      </c>
      <c r="V7" s="8" t="s">
        <v>517</v>
      </c>
      <c r="W7" s="8"/>
      <c r="X7" s="8" t="s">
        <v>2825</v>
      </c>
      <c r="Y7" s="8">
        <v>70019</v>
      </c>
      <c r="Z7" s="8">
        <v>8</v>
      </c>
      <c r="AA7" s="8" t="s">
        <v>124</v>
      </c>
      <c r="AB7" s="8"/>
      <c r="AC7" s="8" t="s">
        <v>124</v>
      </c>
      <c r="AD7" s="8"/>
      <c r="AE7" s="8" t="s">
        <v>124</v>
      </c>
      <c r="AF7" s="8"/>
      <c r="AG7" s="8" t="s">
        <v>124</v>
      </c>
      <c r="AH7" s="8"/>
      <c r="AI7" s="8" t="s">
        <v>124</v>
      </c>
      <c r="AJ7" s="17"/>
      <c r="AK7" s="8" t="s">
        <v>124</v>
      </c>
      <c r="AL7" s="8"/>
      <c r="AM7" s="8" t="s">
        <v>124</v>
      </c>
      <c r="AN7" s="8"/>
      <c r="AO7" s="8" t="s">
        <v>124</v>
      </c>
      <c r="AP7" s="8"/>
    </row>
    <row r="8" spans="1:42" ht="17.45" customHeight="1">
      <c r="A8" s="8" t="s">
        <v>2834</v>
      </c>
      <c r="B8" s="8" t="s">
        <v>2835</v>
      </c>
      <c r="C8" s="8">
        <v>1922</v>
      </c>
      <c r="D8" s="6">
        <v>1001</v>
      </c>
      <c r="E8" s="8">
        <v>1922</v>
      </c>
      <c r="F8" s="6">
        <v>1002</v>
      </c>
      <c r="G8" s="8">
        <v>1926</v>
      </c>
      <c r="H8" s="6">
        <v>1002</v>
      </c>
      <c r="I8" s="8">
        <v>1924</v>
      </c>
      <c r="J8" s="6">
        <v>1003</v>
      </c>
      <c r="K8" s="8">
        <v>1924</v>
      </c>
      <c r="L8" s="6">
        <v>1004</v>
      </c>
      <c r="M8" s="8">
        <v>1924</v>
      </c>
      <c r="N8" s="6">
        <v>1002</v>
      </c>
      <c r="O8" s="10" t="s">
        <v>2729</v>
      </c>
      <c r="P8" s="10" t="s">
        <v>2729</v>
      </c>
      <c r="Q8" s="7" t="s">
        <v>2729</v>
      </c>
      <c r="R8" s="8" t="s">
        <v>2820</v>
      </c>
      <c r="S8" s="8" t="s">
        <v>173</v>
      </c>
      <c r="T8" s="8" t="s">
        <v>517</v>
      </c>
      <c r="U8" s="8" t="s">
        <v>1874</v>
      </c>
      <c r="V8" s="8" t="s">
        <v>517</v>
      </c>
      <c r="W8" s="8"/>
      <c r="X8" s="8" t="s">
        <v>2836</v>
      </c>
      <c r="Y8" s="8">
        <v>70018</v>
      </c>
      <c r="Z8" s="8">
        <v>8</v>
      </c>
      <c r="AA8" s="6" t="s">
        <v>64</v>
      </c>
      <c r="AB8" s="8"/>
      <c r="AC8" s="6" t="s">
        <v>64</v>
      </c>
      <c r="AD8" s="8"/>
      <c r="AE8" s="6" t="s">
        <v>64</v>
      </c>
      <c r="AF8" s="8"/>
      <c r="AG8" s="6" t="s">
        <v>64</v>
      </c>
      <c r="AH8" s="8"/>
      <c r="AI8" s="6" t="s">
        <v>64</v>
      </c>
      <c r="AJ8" s="17"/>
      <c r="AK8" s="6" t="s">
        <v>64</v>
      </c>
      <c r="AL8" s="16"/>
      <c r="AM8" s="6" t="s">
        <v>64</v>
      </c>
      <c r="AN8" s="16"/>
      <c r="AO8" s="6" t="s">
        <v>64</v>
      </c>
      <c r="AP8" s="16"/>
    </row>
    <row r="9" spans="1:42" ht="17.45" customHeight="1">
      <c r="A9" s="8" t="s">
        <v>2837</v>
      </c>
      <c r="B9" s="8" t="s">
        <v>2838</v>
      </c>
      <c r="C9" s="9">
        <v>1936</v>
      </c>
      <c r="D9" s="6">
        <v>1001</v>
      </c>
      <c r="E9" s="9">
        <v>1936</v>
      </c>
      <c r="F9" s="6">
        <v>1002</v>
      </c>
      <c r="G9" s="8">
        <v>1939</v>
      </c>
      <c r="H9" s="6">
        <v>1002</v>
      </c>
      <c r="I9" s="8">
        <v>1938</v>
      </c>
      <c r="J9" s="6">
        <v>1003</v>
      </c>
      <c r="K9" s="9">
        <v>1938</v>
      </c>
      <c r="L9" s="6">
        <v>1004</v>
      </c>
      <c r="M9" s="9">
        <v>1938</v>
      </c>
      <c r="N9" s="6">
        <v>1002</v>
      </c>
      <c r="O9" s="10" t="s">
        <v>2729</v>
      </c>
      <c r="P9" s="10" t="s">
        <v>2729</v>
      </c>
      <c r="Q9" s="7" t="s">
        <v>2729</v>
      </c>
      <c r="R9" s="8" t="s">
        <v>2820</v>
      </c>
      <c r="S9" s="8" t="s">
        <v>173</v>
      </c>
      <c r="T9" s="8" t="s">
        <v>247</v>
      </c>
      <c r="U9" s="8" t="s">
        <v>173</v>
      </c>
      <c r="V9" s="8" t="s">
        <v>247</v>
      </c>
      <c r="W9" s="8"/>
      <c r="X9" s="8" t="s">
        <v>2839</v>
      </c>
      <c r="Y9" s="8">
        <v>70004</v>
      </c>
      <c r="Z9" s="8">
        <v>8</v>
      </c>
      <c r="AA9" s="6" t="s">
        <v>64</v>
      </c>
      <c r="AB9" s="8"/>
      <c r="AC9" s="6" t="s">
        <v>64</v>
      </c>
      <c r="AD9" s="8"/>
      <c r="AE9" s="6" t="s">
        <v>64</v>
      </c>
      <c r="AF9" s="8"/>
      <c r="AG9" s="6" t="s">
        <v>64</v>
      </c>
      <c r="AH9" s="8"/>
      <c r="AI9" s="6" t="s">
        <v>64</v>
      </c>
      <c r="AJ9" s="17"/>
      <c r="AK9" s="6" t="s">
        <v>64</v>
      </c>
      <c r="AL9" s="8"/>
      <c r="AM9" s="6" t="s">
        <v>64</v>
      </c>
      <c r="AN9" s="8"/>
      <c r="AO9" s="6" t="s">
        <v>64</v>
      </c>
      <c r="AP9" s="8"/>
    </row>
    <row r="10" spans="1:42" ht="17.45" customHeight="1">
      <c r="A10" s="8" t="s">
        <v>2840</v>
      </c>
      <c r="B10" s="8" t="s">
        <v>2841</v>
      </c>
      <c r="C10" s="8">
        <v>1912</v>
      </c>
      <c r="D10" s="6">
        <v>1001</v>
      </c>
      <c r="E10" s="8">
        <v>1912</v>
      </c>
      <c r="F10" s="8">
        <v>1002</v>
      </c>
      <c r="G10" s="8">
        <v>1913</v>
      </c>
      <c r="H10" s="8">
        <v>1002</v>
      </c>
      <c r="I10" s="8">
        <v>1916</v>
      </c>
      <c r="J10" s="6">
        <v>1003</v>
      </c>
      <c r="K10" s="8">
        <v>1916</v>
      </c>
      <c r="L10" s="8">
        <v>1004</v>
      </c>
      <c r="M10" s="8">
        <v>1916</v>
      </c>
      <c r="N10" s="8">
        <v>1002</v>
      </c>
      <c r="O10" s="10" t="s">
        <v>2729</v>
      </c>
      <c r="P10" s="10" t="s">
        <v>2729</v>
      </c>
      <c r="Q10" s="10" t="s">
        <v>2729</v>
      </c>
      <c r="R10" s="8" t="s">
        <v>2820</v>
      </c>
      <c r="S10" s="8" t="s">
        <v>173</v>
      </c>
      <c r="T10" s="8" t="s">
        <v>2840</v>
      </c>
      <c r="U10" s="8" t="s">
        <v>173</v>
      </c>
      <c r="V10" s="8" t="s">
        <v>2842</v>
      </c>
      <c r="W10" s="8"/>
      <c r="X10" s="8" t="s">
        <v>2843</v>
      </c>
      <c r="Y10" s="8">
        <v>70006</v>
      </c>
      <c r="Z10" s="8">
        <v>8</v>
      </c>
      <c r="AA10" s="6" t="s">
        <v>64</v>
      </c>
      <c r="AB10" s="8"/>
      <c r="AC10" s="6" t="s">
        <v>64</v>
      </c>
      <c r="AD10" s="8"/>
      <c r="AE10" s="6" t="s">
        <v>64</v>
      </c>
      <c r="AF10" s="8"/>
      <c r="AG10" s="6" t="s">
        <v>64</v>
      </c>
      <c r="AH10" s="8"/>
      <c r="AI10" s="6" t="s">
        <v>64</v>
      </c>
      <c r="AJ10" s="17"/>
      <c r="AK10" s="6" t="s">
        <v>64</v>
      </c>
      <c r="AL10" s="8"/>
      <c r="AM10" s="6" t="s">
        <v>64</v>
      </c>
      <c r="AN10" s="8"/>
      <c r="AO10" s="6" t="s">
        <v>64</v>
      </c>
      <c r="AP10" s="8"/>
    </row>
  </sheetData>
  <autoFilter ref="A1:AN10" xr:uid="{00000000-0009-0000-0000-000003000000}"/>
  <sortState xmlns:xlrd2="http://schemas.microsoft.com/office/spreadsheetml/2017/richdata2" ref="A3:AN10">
    <sortCondition ref="A3"/>
  </sortState>
  <mergeCells count="34">
    <mergeCell ref="AO1:AP1"/>
    <mergeCell ref="AC1:AD1"/>
    <mergeCell ref="AE1:AF1"/>
    <mergeCell ref="AG1:AH1"/>
    <mergeCell ref="Y1:Y2"/>
    <mergeCell ref="Z1:Z2"/>
    <mergeCell ref="AI1:AJ1"/>
    <mergeCell ref="AK1:AL1"/>
    <mergeCell ref="AM1:AN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AA1:AB1"/>
    <mergeCell ref="L1:L2"/>
    <mergeCell ref="M1:M2"/>
    <mergeCell ref="N1:N2"/>
    <mergeCell ref="O1:O2"/>
    <mergeCell ref="P1:P2"/>
    <mergeCell ref="V1:V2"/>
    <mergeCell ref="W1:W2"/>
    <mergeCell ref="X1:X2"/>
    <mergeCell ref="Q1:Q2"/>
    <mergeCell ref="R1:R2"/>
    <mergeCell ref="S1:S2"/>
    <mergeCell ref="T1:T2"/>
    <mergeCell ref="U1:U2"/>
  </mergeCells>
  <phoneticPr fontId="22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W566"/>
  <sheetViews>
    <sheetView workbookViewId="0">
      <selection sqref="A1:A2"/>
    </sheetView>
  </sheetViews>
  <sheetFormatPr defaultColWidth="43.125" defaultRowHeight="16.5"/>
  <cols>
    <col min="1" max="1" width="42.5" style="2" customWidth="1"/>
    <col min="2" max="2" width="21.5" style="2" customWidth="1"/>
    <col min="3" max="3" width="16.625" style="2" customWidth="1"/>
    <col min="4" max="4" width="16.5" style="2" customWidth="1"/>
    <col min="5" max="5" width="15.375" style="2" customWidth="1"/>
    <col min="6" max="6" width="16.875" style="2" customWidth="1"/>
    <col min="7" max="7" width="15.375" style="2" customWidth="1"/>
    <col min="8" max="8" width="15.875" style="2" hidden="1" customWidth="1"/>
    <col min="9" max="9" width="15.875" style="3" customWidth="1"/>
    <col min="10" max="10" width="34.875" style="2" hidden="1" customWidth="1"/>
    <col min="11" max="11" width="12.375" style="3" hidden="1" customWidth="1"/>
    <col min="12" max="12" width="65.875" style="2" hidden="1" customWidth="1"/>
    <col min="13" max="13" width="40.875" style="2" hidden="1" customWidth="1"/>
    <col min="14" max="14" width="13.625" style="2" hidden="1" customWidth="1"/>
    <col min="15" max="15" width="13.125" style="2" hidden="1" customWidth="1"/>
    <col min="16" max="31" width="11.625" style="2" customWidth="1"/>
    <col min="32" max="32" width="15.625" style="2" hidden="1" customWidth="1"/>
    <col min="33" max="33" width="23" style="2" hidden="1" customWidth="1"/>
    <col min="34" max="16384" width="43.125" style="2"/>
  </cols>
  <sheetData>
    <row r="1" spans="1:49" s="32" customFormat="1" ht="35.1" customHeight="1">
      <c r="A1" s="170" t="s">
        <v>0</v>
      </c>
      <c r="B1" s="170" t="s">
        <v>2</v>
      </c>
      <c r="C1" s="170" t="s">
        <v>5</v>
      </c>
      <c r="D1" s="170" t="s">
        <v>6</v>
      </c>
      <c r="E1" s="170" t="s">
        <v>9</v>
      </c>
      <c r="F1" s="170" t="s">
        <v>10</v>
      </c>
      <c r="G1" s="170" t="s">
        <v>11</v>
      </c>
      <c r="H1" s="170" t="s">
        <v>12</v>
      </c>
      <c r="I1" s="171" t="s">
        <v>13</v>
      </c>
      <c r="J1" s="170" t="s">
        <v>14</v>
      </c>
      <c r="K1" s="170" t="s">
        <v>16</v>
      </c>
      <c r="L1" s="170" t="s">
        <v>18</v>
      </c>
      <c r="M1" s="170" t="s">
        <v>19</v>
      </c>
      <c r="N1" s="170" t="s">
        <v>21</v>
      </c>
      <c r="O1" s="170" t="s">
        <v>22</v>
      </c>
      <c r="P1" s="173" t="s">
        <v>23</v>
      </c>
      <c r="Q1" s="173"/>
      <c r="R1" s="173" t="s">
        <v>24</v>
      </c>
      <c r="S1" s="173"/>
      <c r="T1" s="173" t="s">
        <v>25</v>
      </c>
      <c r="U1" s="173"/>
      <c r="V1" s="173" t="s">
        <v>26</v>
      </c>
      <c r="W1" s="173"/>
      <c r="X1" s="173" t="s">
        <v>27</v>
      </c>
      <c r="Y1" s="173"/>
      <c r="Z1" s="174" t="s">
        <v>28</v>
      </c>
      <c r="AA1" s="175"/>
      <c r="AB1" s="174" t="s">
        <v>29</v>
      </c>
      <c r="AC1" s="175"/>
      <c r="AD1" s="174" t="s">
        <v>30</v>
      </c>
      <c r="AE1" s="175"/>
      <c r="AF1" s="39" t="s">
        <v>31</v>
      </c>
      <c r="AG1" s="42" t="s">
        <v>32</v>
      </c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</row>
    <row r="2" spans="1:49" s="32" customFormat="1">
      <c r="A2" s="171"/>
      <c r="B2" s="171"/>
      <c r="C2" s="171"/>
      <c r="D2" s="171"/>
      <c r="E2" s="171"/>
      <c r="F2" s="171"/>
      <c r="G2" s="171"/>
      <c r="H2" s="171"/>
      <c r="I2" s="189"/>
      <c r="J2" s="171"/>
      <c r="K2" s="171"/>
      <c r="L2" s="171"/>
      <c r="M2" s="171"/>
      <c r="N2" s="171"/>
      <c r="O2" s="171"/>
      <c r="P2" s="35" t="s">
        <v>33</v>
      </c>
      <c r="Q2" s="35" t="s">
        <v>34</v>
      </c>
      <c r="R2" s="35" t="s">
        <v>33</v>
      </c>
      <c r="S2" s="35" t="s">
        <v>34</v>
      </c>
      <c r="T2" s="35" t="s">
        <v>33</v>
      </c>
      <c r="U2" s="35" t="s">
        <v>34</v>
      </c>
      <c r="V2" s="35" t="s">
        <v>33</v>
      </c>
      <c r="W2" s="35" t="s">
        <v>34</v>
      </c>
      <c r="X2" s="35" t="s">
        <v>33</v>
      </c>
      <c r="Y2" s="35" t="s">
        <v>34</v>
      </c>
      <c r="Z2" s="40" t="s">
        <v>33</v>
      </c>
      <c r="AA2" s="40" t="s">
        <v>34</v>
      </c>
      <c r="AB2" s="40" t="s">
        <v>33</v>
      </c>
      <c r="AC2" s="40" t="s">
        <v>34</v>
      </c>
      <c r="AD2" s="40" t="s">
        <v>33</v>
      </c>
      <c r="AE2" s="40" t="s">
        <v>34</v>
      </c>
      <c r="AF2" s="41"/>
      <c r="AG2" s="41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</row>
    <row r="3" spans="1:49" s="1" customFormat="1" ht="17.45" customHeight="1">
      <c r="A3" s="24" t="s">
        <v>2844</v>
      </c>
      <c r="B3" s="24" t="s">
        <v>554</v>
      </c>
      <c r="C3" s="25">
        <v>2100</v>
      </c>
      <c r="D3" s="25">
        <v>1002</v>
      </c>
      <c r="E3" s="24" t="s">
        <v>37</v>
      </c>
      <c r="F3" s="24" t="s">
        <v>38</v>
      </c>
      <c r="G3" s="24" t="s">
        <v>75</v>
      </c>
      <c r="H3" s="24" t="b">
        <v>0</v>
      </c>
      <c r="I3" s="36">
        <v>0.96450000000000002</v>
      </c>
      <c r="J3" s="24" t="s">
        <v>556</v>
      </c>
      <c r="K3" s="37" t="e">
        <f>IF(C3&gt;0,IF(#REF!&gt;0,"Yes","No Dashur"),IF(#REF!&gt;0,"No Dashur",""))</f>
        <v>#REF!</v>
      </c>
      <c r="L3" s="24" t="s">
        <v>557</v>
      </c>
      <c r="M3" s="30" t="s">
        <v>558</v>
      </c>
      <c r="N3" s="25">
        <v>10430</v>
      </c>
      <c r="O3" s="25">
        <v>10002</v>
      </c>
      <c r="P3" s="8" t="s">
        <v>167</v>
      </c>
      <c r="Q3" s="8"/>
      <c r="R3" s="8" t="s">
        <v>167</v>
      </c>
      <c r="S3" s="8"/>
      <c r="T3" s="8"/>
      <c r="U3" s="8" t="s">
        <v>167</v>
      </c>
      <c r="V3" s="8"/>
      <c r="W3" s="8" t="s">
        <v>167</v>
      </c>
      <c r="X3" s="8"/>
      <c r="Y3" s="8" t="s">
        <v>167</v>
      </c>
      <c r="Z3" s="8"/>
      <c r="AA3" s="8" t="s">
        <v>167</v>
      </c>
      <c r="AB3" s="8"/>
      <c r="AC3" s="8" t="s">
        <v>167</v>
      </c>
      <c r="AD3" s="8"/>
      <c r="AE3" s="8" t="s">
        <v>167</v>
      </c>
      <c r="AF3" s="1" t="e">
        <f>IF(#REF!=C3,"same",IF(K3="Yes","issue",""))</f>
        <v>#REF!</v>
      </c>
      <c r="AG3" s="1" t="e">
        <f>IF(#REF!=#REF!,"same",IF(#REF!="Yes","issue",""))</f>
        <v>#REF!</v>
      </c>
    </row>
    <row r="4" spans="1:49" s="33" customFormat="1" ht="17.45" customHeight="1">
      <c r="A4" s="24" t="s">
        <v>2845</v>
      </c>
      <c r="B4" s="24" t="s">
        <v>668</v>
      </c>
      <c r="C4" s="25">
        <v>2094</v>
      </c>
      <c r="D4" s="25">
        <v>1002</v>
      </c>
      <c r="E4" s="24" t="s">
        <v>439</v>
      </c>
      <c r="F4" s="24" t="s">
        <v>38</v>
      </c>
      <c r="G4" s="24" t="s">
        <v>75</v>
      </c>
      <c r="H4" s="24" t="b">
        <v>0</v>
      </c>
      <c r="I4" s="36">
        <v>0.96289999999999998</v>
      </c>
      <c r="J4" s="24" t="s">
        <v>670</v>
      </c>
      <c r="K4" s="37" t="e">
        <f>IF(C4&gt;0,IF(#REF!&gt;0,"Yes","No Dashur"),IF(#REF!&gt;0,"No Dashur",""))</f>
        <v>#REF!</v>
      </c>
      <c r="L4" s="24" t="s">
        <v>671</v>
      </c>
      <c r="M4" s="30" t="s">
        <v>672</v>
      </c>
      <c r="N4" s="25">
        <v>10206</v>
      </c>
      <c r="O4" s="25">
        <v>10001</v>
      </c>
      <c r="P4" s="24" t="s">
        <v>167</v>
      </c>
      <c r="Q4" s="24"/>
      <c r="R4" s="8" t="s">
        <v>167</v>
      </c>
      <c r="S4" s="24"/>
      <c r="T4" s="24"/>
      <c r="U4" s="8" t="s">
        <v>167</v>
      </c>
      <c r="V4" s="22"/>
      <c r="W4" s="8" t="s">
        <v>167</v>
      </c>
      <c r="X4" s="22"/>
      <c r="Y4" s="8" t="s">
        <v>167</v>
      </c>
      <c r="Z4" s="22"/>
      <c r="AA4" s="8" t="s">
        <v>167</v>
      </c>
      <c r="AB4" s="22"/>
      <c r="AC4" s="8" t="s">
        <v>167</v>
      </c>
      <c r="AD4" s="22"/>
      <c r="AE4" s="8" t="s">
        <v>167</v>
      </c>
      <c r="AF4" s="1" t="e">
        <f>IF(#REF!=C4,"same",IF(K4="Yes","issue",""))</f>
        <v>#REF!</v>
      </c>
      <c r="AG4" s="1" t="e">
        <f>IF(#REF!=#REF!,"same",IF(#REF!="Yes","issue",""))</f>
        <v>#REF!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s="1" customFormat="1" ht="17.45" customHeight="1">
      <c r="A5" s="24" t="s">
        <v>2846</v>
      </c>
      <c r="B5" s="24" t="s">
        <v>694</v>
      </c>
      <c r="C5" s="25">
        <v>2091</v>
      </c>
      <c r="D5" s="25">
        <v>1002</v>
      </c>
      <c r="E5" s="24" t="s">
        <v>37</v>
      </c>
      <c r="F5" s="24" t="s">
        <v>38</v>
      </c>
      <c r="G5" s="24" t="s">
        <v>375</v>
      </c>
      <c r="H5" s="24" t="b">
        <v>0</v>
      </c>
      <c r="I5" s="36">
        <v>0.95430000000000004</v>
      </c>
      <c r="J5" s="24" t="s">
        <v>695</v>
      </c>
      <c r="K5" s="37" t="e">
        <f>IF(C5&gt;0,IF(#REF!&gt;0,"Yes","No Dashur"),IF(#REF!&gt;0,"No Dashur",""))</f>
        <v>#REF!</v>
      </c>
      <c r="L5" s="24" t="s">
        <v>696</v>
      </c>
      <c r="M5" s="30" t="s">
        <v>697</v>
      </c>
      <c r="N5" s="25">
        <v>11004</v>
      </c>
      <c r="O5" s="25">
        <v>10001</v>
      </c>
      <c r="P5" s="8" t="s">
        <v>167</v>
      </c>
      <c r="Q5" s="24"/>
      <c r="R5" s="24"/>
      <c r="S5" s="8" t="s">
        <v>167</v>
      </c>
      <c r="T5" s="24"/>
      <c r="U5" s="8" t="s">
        <v>167</v>
      </c>
      <c r="V5" s="24"/>
      <c r="W5" s="8" t="s">
        <v>167</v>
      </c>
      <c r="X5" s="24"/>
      <c r="Y5" s="8" t="s">
        <v>167</v>
      </c>
      <c r="Z5" s="24"/>
      <c r="AA5" s="8" t="s">
        <v>167</v>
      </c>
      <c r="AB5" s="24"/>
      <c r="AC5" s="8" t="s">
        <v>167</v>
      </c>
      <c r="AD5" s="24"/>
      <c r="AE5" s="8" t="s">
        <v>167</v>
      </c>
      <c r="AF5" s="1" t="e">
        <f>IF(#REF!=C5,"same",IF(K5="Yes","issue",""))</f>
        <v>#REF!</v>
      </c>
      <c r="AG5" s="1" t="e">
        <f>IF(#REF!=#REF!,"same",IF(#REF!="Yes","issue",""))</f>
        <v>#REF!</v>
      </c>
    </row>
    <row r="6" spans="1:49" s="1" customFormat="1" ht="17.45" customHeight="1">
      <c r="A6" s="24" t="s">
        <v>2847</v>
      </c>
      <c r="B6" s="24" t="s">
        <v>729</v>
      </c>
      <c r="C6" s="25">
        <v>2099</v>
      </c>
      <c r="D6" s="25">
        <v>1002</v>
      </c>
      <c r="E6" s="24" t="s">
        <v>37</v>
      </c>
      <c r="F6" s="24" t="s">
        <v>38</v>
      </c>
      <c r="G6" s="24" t="s">
        <v>75</v>
      </c>
      <c r="H6" s="22" t="b">
        <v>1</v>
      </c>
      <c r="I6" s="36">
        <v>0.96189999999999998</v>
      </c>
      <c r="J6" s="24" t="s">
        <v>730</v>
      </c>
      <c r="K6" s="37" t="e">
        <f>IF(C6&gt;0,IF(#REF!&gt;0,"Yes","No Dashur"),IF(#REF!&gt;0,"No Dashur",""))</f>
        <v>#REF!</v>
      </c>
      <c r="L6" s="24" t="s">
        <v>731</v>
      </c>
      <c r="M6" s="30" t="s">
        <v>732</v>
      </c>
      <c r="N6" s="25">
        <v>11016</v>
      </c>
      <c r="O6" s="25">
        <v>10001</v>
      </c>
      <c r="P6" s="8" t="s">
        <v>167</v>
      </c>
      <c r="Q6" s="24"/>
      <c r="R6" s="24"/>
      <c r="S6" s="8" t="s">
        <v>167</v>
      </c>
      <c r="T6" s="24"/>
      <c r="U6" s="8" t="s">
        <v>167</v>
      </c>
      <c r="V6" s="24"/>
      <c r="W6" s="8" t="s">
        <v>167</v>
      </c>
      <c r="X6" s="24"/>
      <c r="Y6" s="8" t="s">
        <v>167</v>
      </c>
      <c r="Z6" s="24"/>
      <c r="AA6" s="8" t="s">
        <v>167</v>
      </c>
      <c r="AB6" s="24"/>
      <c r="AC6" s="8" t="s">
        <v>167</v>
      </c>
      <c r="AD6" s="24"/>
      <c r="AE6" s="8" t="s">
        <v>167</v>
      </c>
      <c r="AF6" s="1" t="e">
        <f>IF(#REF!=C6,"same",IF(K6="Yes","issue",""))</f>
        <v>#REF!</v>
      </c>
      <c r="AG6" s="1" t="e">
        <f>IF(#REF!=#REF!,"same",IF(#REF!="Yes","issue",""))</f>
        <v>#REF!</v>
      </c>
    </row>
    <row r="7" spans="1:49" s="1" customFormat="1" ht="17.45" customHeight="1">
      <c r="A7" s="24" t="s">
        <v>2848</v>
      </c>
      <c r="B7" s="24" t="s">
        <v>760</v>
      </c>
      <c r="C7" s="25">
        <v>2090</v>
      </c>
      <c r="D7" s="25">
        <v>1002</v>
      </c>
      <c r="E7" s="24" t="s">
        <v>37</v>
      </c>
      <c r="F7" s="24" t="s">
        <v>38</v>
      </c>
      <c r="G7" s="24" t="s">
        <v>375</v>
      </c>
      <c r="H7" s="24" t="b">
        <v>0</v>
      </c>
      <c r="I7" s="36">
        <v>0.96940000000000004</v>
      </c>
      <c r="J7" s="24" t="s">
        <v>759</v>
      </c>
      <c r="K7" s="37" t="e">
        <f>IF(C7&gt;0,IF(#REF!&gt;0,"Yes","No Dashur"),IF(#REF!&gt;0,"No Dashur",""))</f>
        <v>#REF!</v>
      </c>
      <c r="L7" s="24" t="s">
        <v>761</v>
      </c>
      <c r="M7" s="30" t="s">
        <v>762</v>
      </c>
      <c r="N7" s="25">
        <v>10020</v>
      </c>
      <c r="O7" s="25">
        <v>10003</v>
      </c>
      <c r="P7" s="8" t="s">
        <v>167</v>
      </c>
      <c r="Q7" s="24"/>
      <c r="R7" s="24"/>
      <c r="S7" s="8" t="s">
        <v>167</v>
      </c>
      <c r="T7" s="24"/>
      <c r="U7" s="8" t="s">
        <v>167</v>
      </c>
      <c r="V7" s="24"/>
      <c r="W7" s="8" t="s">
        <v>167</v>
      </c>
      <c r="X7" s="24"/>
      <c r="Y7" s="8" t="s">
        <v>167</v>
      </c>
      <c r="Z7" s="24"/>
      <c r="AA7" s="8" t="s">
        <v>167</v>
      </c>
      <c r="AB7" s="24"/>
      <c r="AC7" s="8" t="s">
        <v>167</v>
      </c>
      <c r="AD7" s="24"/>
      <c r="AE7" s="8" t="s">
        <v>167</v>
      </c>
      <c r="AF7" s="1" t="e">
        <f>IF(#REF!=C7,"same",IF(K7="Yes","issue",""))</f>
        <v>#REF!</v>
      </c>
      <c r="AG7" s="1" t="e">
        <f>IF(#REF!=#REF!,"same",IF(#REF!="Yes","issue",""))</f>
        <v>#REF!</v>
      </c>
    </row>
    <row r="8" spans="1:49" s="1" customFormat="1" ht="17.45" customHeight="1">
      <c r="A8" s="24" t="s">
        <v>2849</v>
      </c>
      <c r="B8" s="24" t="s">
        <v>1072</v>
      </c>
      <c r="C8" s="25">
        <v>2093</v>
      </c>
      <c r="D8" s="25">
        <v>1002</v>
      </c>
      <c r="E8" s="24" t="s">
        <v>37</v>
      </c>
      <c r="F8" s="24" t="s">
        <v>38</v>
      </c>
      <c r="G8" s="24" t="s">
        <v>75</v>
      </c>
      <c r="H8" s="24" t="b">
        <v>0</v>
      </c>
      <c r="I8" s="36">
        <v>0.96289999999999998</v>
      </c>
      <c r="J8" s="24" t="s">
        <v>1074</v>
      </c>
      <c r="K8" s="37" t="e">
        <f>IF(C8&gt;0,IF(#REF!&gt;0,"Yes","No Dashur"),IF(#REF!&gt;0,"No Dashur",""))</f>
        <v>#REF!</v>
      </c>
      <c r="L8" s="24" t="s">
        <v>1075</v>
      </c>
      <c r="M8" s="30" t="s">
        <v>1076</v>
      </c>
      <c r="N8" s="25">
        <v>10206</v>
      </c>
      <c r="O8" s="25">
        <v>10002</v>
      </c>
      <c r="P8" s="8" t="s">
        <v>167</v>
      </c>
      <c r="Q8" s="24"/>
      <c r="R8" s="24"/>
      <c r="S8" s="8" t="s">
        <v>167</v>
      </c>
      <c r="T8" s="24"/>
      <c r="U8" s="8" t="s">
        <v>167</v>
      </c>
      <c r="V8" s="24"/>
      <c r="W8" s="8" t="s">
        <v>167</v>
      </c>
      <c r="X8" s="24"/>
      <c r="Y8" s="8" t="s">
        <v>167</v>
      </c>
      <c r="Z8" s="24"/>
      <c r="AA8" s="8" t="s">
        <v>167</v>
      </c>
      <c r="AB8" s="24"/>
      <c r="AC8" s="8" t="s">
        <v>167</v>
      </c>
      <c r="AD8" s="24"/>
      <c r="AE8" s="8" t="s">
        <v>167</v>
      </c>
      <c r="AF8" s="1" t="e">
        <f>IF(#REF!=C8,"same",IF(K8="Yes","issue",""))</f>
        <v>#REF!</v>
      </c>
      <c r="AG8" s="1" t="e">
        <f>IF(#REF!=#REF!,"same",IF(#REF!="Yes","issue",""))</f>
        <v>#REF!</v>
      </c>
    </row>
    <row r="9" spans="1:49" s="1" customFormat="1" ht="17.45" customHeight="1">
      <c r="A9" s="24" t="s">
        <v>2850</v>
      </c>
      <c r="B9" s="24" t="s">
        <v>1383</v>
      </c>
      <c r="C9" s="25">
        <v>2095</v>
      </c>
      <c r="D9" s="25">
        <v>1002</v>
      </c>
      <c r="E9" s="24" t="s">
        <v>37</v>
      </c>
      <c r="F9" s="24" t="s">
        <v>38</v>
      </c>
      <c r="G9" s="24" t="s">
        <v>75</v>
      </c>
      <c r="H9" s="24" t="b">
        <v>0</v>
      </c>
      <c r="I9" s="36">
        <v>0.96860000000000002</v>
      </c>
      <c r="J9" s="24" t="s">
        <v>1384</v>
      </c>
      <c r="K9" s="37" t="e">
        <f>IF(C9&gt;0,IF(#REF!&gt;0,"Yes","No Dashur"),IF(#REF!&gt;0,"No Dashur",""))</f>
        <v>#REF!</v>
      </c>
      <c r="L9" s="24" t="s">
        <v>1385</v>
      </c>
      <c r="M9" s="30" t="s">
        <v>1386</v>
      </c>
      <c r="N9" s="25">
        <v>10145</v>
      </c>
      <c r="O9" s="25">
        <v>10001</v>
      </c>
      <c r="P9" s="8" t="s">
        <v>167</v>
      </c>
      <c r="Q9" s="24"/>
      <c r="R9" s="24"/>
      <c r="S9" s="8" t="s">
        <v>167</v>
      </c>
      <c r="T9" s="24"/>
      <c r="U9" s="8" t="s">
        <v>167</v>
      </c>
      <c r="V9" s="24"/>
      <c r="W9" s="8" t="s">
        <v>167</v>
      </c>
      <c r="X9" s="24"/>
      <c r="Y9" s="8" t="s">
        <v>167</v>
      </c>
      <c r="Z9" s="24"/>
      <c r="AA9" s="8" t="s">
        <v>167</v>
      </c>
      <c r="AB9" s="24"/>
      <c r="AC9" s="8" t="s">
        <v>167</v>
      </c>
      <c r="AD9" s="24"/>
      <c r="AE9" s="8" t="s">
        <v>167</v>
      </c>
      <c r="AF9" s="1" t="e">
        <f>IF(#REF!=C9,"same",IF(K9="Yes","issue",""))</f>
        <v>#REF!</v>
      </c>
      <c r="AG9" s="1" t="e">
        <f>IF(#REF!=#REF!,"same",IF(#REF!="Yes","issue",""))</f>
        <v>#REF!</v>
      </c>
    </row>
    <row r="10" spans="1:49" s="1" customFormat="1" ht="17.45" customHeight="1">
      <c r="A10" s="24" t="s">
        <v>2851</v>
      </c>
      <c r="B10" s="24" t="s">
        <v>1737</v>
      </c>
      <c r="C10" s="25">
        <v>2097</v>
      </c>
      <c r="D10" s="25">
        <v>1002</v>
      </c>
      <c r="E10" s="24" t="s">
        <v>37</v>
      </c>
      <c r="F10" s="24" t="s">
        <v>38</v>
      </c>
      <c r="G10" s="24" t="s">
        <v>203</v>
      </c>
      <c r="H10" s="24" t="b">
        <v>0</v>
      </c>
      <c r="I10" s="36">
        <v>0.95079999999999998</v>
      </c>
      <c r="J10" s="24" t="s">
        <v>1738</v>
      </c>
      <c r="K10" s="37" t="e">
        <f>IF(C10&gt;0,IF(#REF!&gt;0,"Yes","No Dashur"),IF(#REF!&gt;0,"No Dashur",""))</f>
        <v>#REF!</v>
      </c>
      <c r="L10" s="24" t="s">
        <v>1739</v>
      </c>
      <c r="M10" s="30" t="s">
        <v>1740</v>
      </c>
      <c r="N10" s="25">
        <v>12506</v>
      </c>
      <c r="O10" s="25">
        <v>10001</v>
      </c>
      <c r="P10" s="8" t="s">
        <v>167</v>
      </c>
      <c r="Q10" s="24"/>
      <c r="R10" s="8" t="s">
        <v>167</v>
      </c>
      <c r="S10" s="24"/>
      <c r="T10" s="24"/>
      <c r="U10" s="8" t="s">
        <v>167</v>
      </c>
      <c r="V10" s="24"/>
      <c r="W10" s="8" t="s">
        <v>167</v>
      </c>
      <c r="X10" s="24"/>
      <c r="Y10" s="8" t="s">
        <v>167</v>
      </c>
      <c r="Z10" s="24"/>
      <c r="AA10" s="8" t="s">
        <v>167</v>
      </c>
      <c r="AB10" s="24"/>
      <c r="AC10" s="8" t="s">
        <v>167</v>
      </c>
      <c r="AD10" s="24"/>
      <c r="AE10" s="8" t="s">
        <v>167</v>
      </c>
      <c r="AF10" s="1" t="e">
        <f>IF(#REF!=C10,"same",IF(K10="Yes","issue",""))</f>
        <v>#REF!</v>
      </c>
      <c r="AG10" s="1" t="e">
        <f>IF(#REF!=#REF!,"same",IF(#REF!="Yes","issue",""))</f>
        <v>#REF!</v>
      </c>
    </row>
    <row r="11" spans="1:49" s="1" customFormat="1" ht="17.45" customHeight="1">
      <c r="A11" s="24" t="s">
        <v>2852</v>
      </c>
      <c r="B11" s="24" t="s">
        <v>2245</v>
      </c>
      <c r="C11" s="25">
        <v>2098</v>
      </c>
      <c r="D11" s="25">
        <v>1002</v>
      </c>
      <c r="E11" s="24" t="s">
        <v>37</v>
      </c>
      <c r="F11" s="24" t="s">
        <v>38</v>
      </c>
      <c r="G11" s="24" t="s">
        <v>375</v>
      </c>
      <c r="H11" s="22" t="b">
        <v>1</v>
      </c>
      <c r="I11" s="36">
        <v>0.96099999999999997</v>
      </c>
      <c r="J11" s="24" t="s">
        <v>2246</v>
      </c>
      <c r="K11" s="37" t="e">
        <f>IF(C11&gt;0,IF(#REF!&gt;0,"Yes","No Dashur"),IF(#REF!&gt;0,"No Dashur",""))</f>
        <v>#REF!</v>
      </c>
      <c r="L11" s="24" t="s">
        <v>2247</v>
      </c>
      <c r="M11" s="30" t="s">
        <v>2853</v>
      </c>
      <c r="N11" s="25">
        <v>10025</v>
      </c>
      <c r="O11" s="25">
        <v>10002</v>
      </c>
      <c r="P11" s="8" t="s">
        <v>167</v>
      </c>
      <c r="Q11" s="24"/>
      <c r="R11" s="24"/>
      <c r="S11" s="8" t="s">
        <v>167</v>
      </c>
      <c r="T11" s="24"/>
      <c r="U11" s="8" t="s">
        <v>167</v>
      </c>
      <c r="V11" s="24"/>
      <c r="W11" s="8" t="s">
        <v>167</v>
      </c>
      <c r="X11" s="24"/>
      <c r="Y11" s="8" t="s">
        <v>167</v>
      </c>
      <c r="Z11" s="24"/>
      <c r="AA11" s="8" t="s">
        <v>167</v>
      </c>
      <c r="AB11" s="24"/>
      <c r="AC11" s="8" t="s">
        <v>167</v>
      </c>
      <c r="AD11" s="24"/>
      <c r="AE11" s="8" t="s">
        <v>167</v>
      </c>
      <c r="AF11" s="1" t="e">
        <f>IF(#REF!=C11,"same",IF(K11="Yes","issue",""))</f>
        <v>#REF!</v>
      </c>
      <c r="AG11" s="1" t="e">
        <f>IF(#REF!=#REF!,"same",IF(#REF!="Yes","issue",""))</f>
        <v>#REF!</v>
      </c>
    </row>
    <row r="12" spans="1:49" s="1" customFormat="1" ht="17.45" customHeight="1">
      <c r="A12" s="24" t="s">
        <v>2854</v>
      </c>
      <c r="B12" s="24" t="s">
        <v>2398</v>
      </c>
      <c r="C12" s="25">
        <v>2096</v>
      </c>
      <c r="D12" s="25">
        <v>1002</v>
      </c>
      <c r="E12" s="24" t="s">
        <v>37</v>
      </c>
      <c r="F12" s="24" t="s">
        <v>38</v>
      </c>
      <c r="G12" s="24" t="s">
        <v>375</v>
      </c>
      <c r="H12" s="22" t="b">
        <v>1</v>
      </c>
      <c r="I12" s="36">
        <v>0.96099999999999997</v>
      </c>
      <c r="J12" s="24" t="s">
        <v>2399</v>
      </c>
      <c r="K12" s="37" t="e">
        <f>IF(C12&gt;0,IF(#REF!&gt;0,"Yes","No Dashur"),IF(#REF!&gt;0,"No Dashur",""))</f>
        <v>#REF!</v>
      </c>
      <c r="L12" s="24" t="s">
        <v>2400</v>
      </c>
      <c r="M12" s="30" t="s">
        <v>2401</v>
      </c>
      <c r="N12" s="25">
        <v>10025</v>
      </c>
      <c r="O12" s="25">
        <v>10001</v>
      </c>
      <c r="P12" s="8" t="s">
        <v>167</v>
      </c>
      <c r="Q12" s="24"/>
      <c r="R12" s="8" t="s">
        <v>167</v>
      </c>
      <c r="S12" s="24"/>
      <c r="T12" s="24"/>
      <c r="U12" s="8" t="s">
        <v>167</v>
      </c>
      <c r="V12" s="24"/>
      <c r="W12" s="8" t="s">
        <v>167</v>
      </c>
      <c r="X12" s="24"/>
      <c r="Y12" s="8" t="s">
        <v>167</v>
      </c>
      <c r="Z12" s="24"/>
      <c r="AA12" s="8" t="s">
        <v>167</v>
      </c>
      <c r="AB12" s="24"/>
      <c r="AC12" s="8" t="s">
        <v>167</v>
      </c>
      <c r="AD12" s="24"/>
      <c r="AE12" s="8" t="s">
        <v>167</v>
      </c>
      <c r="AF12" s="1" t="e">
        <f>IF(#REF!=C12,"same",IF(K12="Yes","issue",""))</f>
        <v>#REF!</v>
      </c>
      <c r="AG12" s="1" t="e">
        <f>IF(#REF!=#REF!,"same",IF(#REF!="Yes","issue",""))</f>
        <v>#REF!</v>
      </c>
    </row>
    <row r="13" spans="1:49" s="1" customFormat="1" ht="17.45" customHeight="1">
      <c r="A13" s="2"/>
      <c r="B13" s="2"/>
      <c r="C13" s="2"/>
      <c r="D13" s="2"/>
      <c r="E13" s="2"/>
      <c r="F13" s="2"/>
      <c r="G13" s="2"/>
      <c r="H13" s="2"/>
      <c r="I13" s="3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49" ht="15.75" customHeight="1"/>
    <row r="15" spans="1:49" ht="15.75" customHeight="1"/>
    <row r="16" spans="1:49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</sheetData>
  <mergeCells count="23">
    <mergeCell ref="K1:K2"/>
    <mergeCell ref="L1:L2"/>
    <mergeCell ref="M1:M2"/>
    <mergeCell ref="P1:Q1"/>
    <mergeCell ref="R1:S1"/>
    <mergeCell ref="N1:N2"/>
    <mergeCell ref="O1:O2"/>
    <mergeCell ref="F1:F2"/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Z1:AA1"/>
    <mergeCell ref="AB1:AC1"/>
    <mergeCell ref="AD1:AE1"/>
    <mergeCell ref="T1:U1"/>
    <mergeCell ref="V1:W1"/>
    <mergeCell ref="X1:Y1"/>
  </mergeCells>
  <phoneticPr fontId="22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S315"/>
  <sheetViews>
    <sheetView workbookViewId="0">
      <selection sqref="A1:A2"/>
    </sheetView>
  </sheetViews>
  <sheetFormatPr defaultColWidth="9" defaultRowHeight="15.75"/>
  <cols>
    <col min="1" max="2" width="16.625" style="19" customWidth="1"/>
    <col min="3" max="3" width="42.5" style="19" customWidth="1"/>
    <col min="4" max="4" width="29.375" style="19" bestFit="1" customWidth="1"/>
    <col min="5" max="5" width="14.375" style="19" customWidth="1"/>
    <col min="6" max="6" width="14.125" style="19" customWidth="1"/>
    <col min="7" max="7" width="16.625" style="19" customWidth="1"/>
    <col min="8" max="8" width="16.5" style="19" customWidth="1"/>
    <col min="9" max="9" width="19.125" style="19" customWidth="1"/>
    <col min="10" max="10" width="19" style="19" customWidth="1"/>
    <col min="11" max="11" width="15" style="19" customWidth="1"/>
    <col min="12" max="12" width="18.625" style="19" customWidth="1"/>
    <col min="13" max="13" width="11.625" style="19" customWidth="1"/>
    <col min="14" max="14" width="14.875" style="19" customWidth="1"/>
    <col min="15" max="15" width="27" style="19" customWidth="1"/>
    <col min="16" max="17" width="11.625" style="19" customWidth="1"/>
    <col min="18" max="18" width="12.375" style="19" customWidth="1"/>
    <col min="19" max="19" width="15" style="19" customWidth="1"/>
    <col min="20" max="20" width="71.125" style="19" bestFit="1" customWidth="1"/>
    <col min="21" max="36" width="11.625" style="19" customWidth="1"/>
    <col min="37" max="16384" width="9" style="19"/>
  </cols>
  <sheetData>
    <row r="1" spans="1:191" s="201" customFormat="1" ht="35.1" customHeight="1">
      <c r="A1" s="190" t="s">
        <v>3216</v>
      </c>
      <c r="B1" s="190" t="s">
        <v>3942</v>
      </c>
      <c r="C1" s="190" t="s">
        <v>0</v>
      </c>
      <c r="D1" s="190" t="s">
        <v>2</v>
      </c>
      <c r="E1" s="190" t="s">
        <v>3</v>
      </c>
      <c r="F1" s="190" t="s">
        <v>4</v>
      </c>
      <c r="G1" s="190" t="s">
        <v>5</v>
      </c>
      <c r="H1" s="190" t="s">
        <v>6</v>
      </c>
      <c r="I1" s="190" t="s">
        <v>7</v>
      </c>
      <c r="J1" s="190" t="s">
        <v>8</v>
      </c>
      <c r="K1" s="190" t="s">
        <v>9</v>
      </c>
      <c r="L1" s="190" t="s">
        <v>10</v>
      </c>
      <c r="M1" s="190" t="s">
        <v>11</v>
      </c>
      <c r="N1" s="190" t="s">
        <v>13</v>
      </c>
      <c r="O1" s="190" t="s">
        <v>2726</v>
      </c>
      <c r="P1" s="190" t="s">
        <v>2724</v>
      </c>
      <c r="Q1" s="190" t="s">
        <v>15</v>
      </c>
      <c r="R1" s="190" t="s">
        <v>16</v>
      </c>
      <c r="S1" s="190" t="s">
        <v>17</v>
      </c>
      <c r="T1" s="190" t="s">
        <v>18</v>
      </c>
      <c r="U1" s="193" t="s">
        <v>23</v>
      </c>
      <c r="V1" s="193"/>
      <c r="W1" s="193" t="s">
        <v>24</v>
      </c>
      <c r="X1" s="193"/>
      <c r="Y1" s="193" t="s">
        <v>25</v>
      </c>
      <c r="Z1" s="193"/>
      <c r="AA1" s="193" t="s">
        <v>26</v>
      </c>
      <c r="AB1" s="193"/>
      <c r="AC1" s="193" t="s">
        <v>27</v>
      </c>
      <c r="AD1" s="193"/>
      <c r="AE1" s="191" t="s">
        <v>28</v>
      </c>
      <c r="AF1" s="192"/>
      <c r="AG1" s="191" t="s">
        <v>29</v>
      </c>
      <c r="AH1" s="192"/>
      <c r="AI1" s="191" t="s">
        <v>30</v>
      </c>
      <c r="AJ1" s="192"/>
      <c r="AK1" s="200"/>
      <c r="AL1" s="200"/>
      <c r="AM1" s="200"/>
    </row>
    <row r="2" spans="1:191" s="201" customFormat="1" ht="16.5">
      <c r="A2" s="190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68" t="s">
        <v>33</v>
      </c>
      <c r="V2" s="168" t="s">
        <v>34</v>
      </c>
      <c r="W2" s="168" t="s">
        <v>33</v>
      </c>
      <c r="X2" s="168" t="s">
        <v>34</v>
      </c>
      <c r="Y2" s="168" t="s">
        <v>33</v>
      </c>
      <c r="Z2" s="168" t="s">
        <v>34</v>
      </c>
      <c r="AA2" s="168" t="s">
        <v>33</v>
      </c>
      <c r="AB2" s="168" t="s">
        <v>34</v>
      </c>
      <c r="AC2" s="168" t="s">
        <v>33</v>
      </c>
      <c r="AD2" s="168" t="s">
        <v>34</v>
      </c>
      <c r="AE2" s="169" t="s">
        <v>33</v>
      </c>
      <c r="AF2" s="169" t="s">
        <v>34</v>
      </c>
      <c r="AG2" s="169" t="s">
        <v>33</v>
      </c>
      <c r="AH2" s="169" t="s">
        <v>34</v>
      </c>
      <c r="AI2" s="169" t="s">
        <v>33</v>
      </c>
      <c r="AJ2" s="169" t="s">
        <v>34</v>
      </c>
      <c r="AK2" s="200"/>
      <c r="AL2" s="200"/>
      <c r="AM2" s="200"/>
      <c r="AN2" s="200"/>
      <c r="AO2" s="200"/>
      <c r="AP2" s="200"/>
      <c r="AQ2" s="200"/>
      <c r="AR2" s="200"/>
      <c r="AS2" s="200"/>
      <c r="AT2" s="200"/>
      <c r="AU2" s="200"/>
      <c r="AV2" s="200"/>
      <c r="AW2" s="200"/>
      <c r="AX2" s="200"/>
      <c r="AY2" s="200"/>
      <c r="AZ2" s="200"/>
      <c r="BA2" s="200"/>
      <c r="BB2" s="200"/>
      <c r="BC2" s="200"/>
      <c r="BD2" s="200"/>
      <c r="BE2" s="200"/>
      <c r="BF2" s="200"/>
      <c r="BG2" s="200"/>
      <c r="BH2" s="200"/>
      <c r="BI2" s="200"/>
      <c r="BJ2" s="200"/>
      <c r="BK2" s="200"/>
      <c r="BL2" s="200"/>
      <c r="BM2" s="200"/>
      <c r="BN2" s="200"/>
      <c r="BO2" s="200"/>
      <c r="BP2" s="200"/>
      <c r="BQ2" s="200"/>
      <c r="BR2" s="200"/>
      <c r="BS2" s="200"/>
      <c r="BT2" s="200"/>
      <c r="BU2" s="200"/>
      <c r="BV2" s="200"/>
      <c r="BW2" s="200"/>
      <c r="BX2" s="200"/>
      <c r="BY2" s="200"/>
      <c r="BZ2" s="200"/>
      <c r="CA2" s="200"/>
      <c r="CB2" s="200"/>
      <c r="CC2" s="200"/>
      <c r="CD2" s="200"/>
      <c r="CE2" s="200"/>
      <c r="CF2" s="200"/>
      <c r="CG2" s="200"/>
      <c r="CH2" s="200"/>
      <c r="CI2" s="200"/>
      <c r="CJ2" s="200"/>
      <c r="CK2" s="200"/>
      <c r="CL2" s="200"/>
      <c r="CM2" s="200"/>
      <c r="CN2" s="200"/>
      <c r="CO2" s="200"/>
      <c r="CP2" s="200"/>
      <c r="CQ2" s="200"/>
      <c r="CR2" s="200"/>
      <c r="CS2" s="200"/>
      <c r="CT2" s="200"/>
      <c r="CU2" s="200"/>
      <c r="CV2" s="200"/>
      <c r="CW2" s="200"/>
      <c r="CX2" s="200"/>
      <c r="CY2" s="200"/>
      <c r="CZ2" s="200"/>
      <c r="DA2" s="200"/>
      <c r="DB2" s="200"/>
      <c r="DC2" s="200"/>
      <c r="DD2" s="200"/>
      <c r="DE2" s="200"/>
      <c r="DF2" s="200"/>
      <c r="DG2" s="200"/>
      <c r="DH2" s="200"/>
      <c r="DI2" s="200"/>
      <c r="DJ2" s="200"/>
      <c r="DK2" s="200"/>
      <c r="DL2" s="200"/>
      <c r="DM2" s="200"/>
      <c r="DN2" s="200"/>
      <c r="DO2" s="200"/>
      <c r="DP2" s="200"/>
      <c r="DQ2" s="200"/>
      <c r="DR2" s="200"/>
      <c r="DS2" s="200"/>
      <c r="DT2" s="200"/>
      <c r="DU2" s="200"/>
      <c r="DV2" s="200"/>
      <c r="DW2" s="200"/>
      <c r="DX2" s="200"/>
      <c r="DY2" s="200"/>
      <c r="DZ2" s="200"/>
      <c r="EA2" s="200"/>
      <c r="EB2" s="200"/>
      <c r="EC2" s="200"/>
      <c r="ED2" s="200"/>
      <c r="EE2" s="200"/>
      <c r="EF2" s="200"/>
      <c r="EG2" s="200"/>
      <c r="EH2" s="200"/>
      <c r="EI2" s="200"/>
      <c r="EJ2" s="200"/>
      <c r="EK2" s="200"/>
      <c r="EL2" s="200"/>
      <c r="EM2" s="200"/>
      <c r="EN2" s="200"/>
      <c r="EO2" s="200"/>
      <c r="EP2" s="200"/>
      <c r="EQ2" s="200"/>
      <c r="ER2" s="200"/>
      <c r="ES2" s="200"/>
      <c r="ET2" s="200"/>
      <c r="EU2" s="200"/>
      <c r="EV2" s="200"/>
      <c r="EW2" s="200"/>
      <c r="EX2" s="200"/>
      <c r="EY2" s="200"/>
      <c r="EZ2" s="200"/>
      <c r="FA2" s="200"/>
      <c r="FB2" s="200"/>
      <c r="FC2" s="200"/>
      <c r="FD2" s="200"/>
      <c r="FE2" s="200"/>
      <c r="FF2" s="200"/>
      <c r="FG2" s="200"/>
      <c r="FH2" s="200"/>
      <c r="FI2" s="200"/>
      <c r="FJ2" s="200"/>
      <c r="FK2" s="200"/>
      <c r="FL2" s="200"/>
      <c r="FM2" s="200"/>
      <c r="FN2" s="200"/>
      <c r="FO2" s="200"/>
      <c r="FP2" s="200"/>
      <c r="FQ2" s="200"/>
      <c r="FR2" s="200"/>
      <c r="FS2" s="200"/>
      <c r="FT2" s="200"/>
      <c r="FU2" s="200"/>
      <c r="FV2" s="200"/>
      <c r="FW2" s="200"/>
      <c r="FX2" s="200"/>
      <c r="FY2" s="200"/>
      <c r="FZ2" s="200"/>
      <c r="GA2" s="200"/>
      <c r="GB2" s="200"/>
      <c r="GC2" s="200"/>
      <c r="GD2" s="200"/>
      <c r="GE2" s="200"/>
      <c r="GF2" s="200"/>
      <c r="GG2" s="200"/>
      <c r="GH2" s="200"/>
      <c r="GI2" s="200"/>
    </row>
    <row r="3" spans="1:191" ht="17.45" customHeight="1">
      <c r="A3" s="5" t="s">
        <v>2856</v>
      </c>
      <c r="B3" s="5" t="s">
        <v>3943</v>
      </c>
      <c r="C3" s="5" t="s">
        <v>2857</v>
      </c>
      <c r="D3" s="5" t="s">
        <v>2858</v>
      </c>
      <c r="E3" s="20">
        <v>1107</v>
      </c>
      <c r="F3" s="20">
        <v>1001</v>
      </c>
      <c r="G3" s="21"/>
      <c r="H3" s="21"/>
      <c r="I3" s="21"/>
      <c r="J3" s="21"/>
      <c r="K3" s="5" t="s">
        <v>53</v>
      </c>
      <c r="L3" s="5" t="s">
        <v>716</v>
      </c>
      <c r="M3" s="21"/>
      <c r="N3" s="26">
        <v>0.91559999999999997</v>
      </c>
      <c r="O3" s="26"/>
      <c r="P3" s="26"/>
      <c r="Q3" s="27" t="str">
        <f>IF(E3&gt;0,"Yes","")</f>
        <v>Yes</v>
      </c>
      <c r="R3" s="27" t="str">
        <f>IF(G3&gt;0,"Yes","")</f>
        <v/>
      </c>
      <c r="S3" s="27" t="str">
        <f>IF(I3&gt;0,"Yes","")</f>
        <v/>
      </c>
      <c r="T3" s="5" t="s">
        <v>2859</v>
      </c>
      <c r="U3" s="5" t="s">
        <v>124</v>
      </c>
      <c r="V3" s="5"/>
      <c r="W3" s="5"/>
      <c r="X3" s="5" t="s">
        <v>124</v>
      </c>
      <c r="Y3" s="5"/>
      <c r="Z3" s="5" t="s">
        <v>124</v>
      </c>
      <c r="AA3" s="5"/>
      <c r="AB3" s="5" t="s">
        <v>124</v>
      </c>
      <c r="AC3" s="5"/>
      <c r="AD3" s="5" t="s">
        <v>124</v>
      </c>
      <c r="AE3" s="5"/>
      <c r="AF3" s="5" t="s">
        <v>124</v>
      </c>
      <c r="AG3" s="5"/>
      <c r="AH3" s="5" t="s">
        <v>124</v>
      </c>
      <c r="AI3" s="5"/>
      <c r="AJ3" s="5" t="s">
        <v>124</v>
      </c>
    </row>
    <row r="4" spans="1:191" ht="17.45" customHeight="1">
      <c r="A4" s="5" t="s">
        <v>2856</v>
      </c>
      <c r="B4" s="5" t="s">
        <v>3943</v>
      </c>
      <c r="C4" s="5" t="s">
        <v>2860</v>
      </c>
      <c r="D4" s="5" t="s">
        <v>2861</v>
      </c>
      <c r="E4" s="20">
        <v>1033</v>
      </c>
      <c r="F4" s="20">
        <v>1001</v>
      </c>
      <c r="G4" s="21"/>
      <c r="H4" s="21"/>
      <c r="I4" s="21"/>
      <c r="J4" s="21"/>
      <c r="K4" s="5" t="s">
        <v>53</v>
      </c>
      <c r="L4" s="5" t="s">
        <v>716</v>
      </c>
      <c r="M4" s="21"/>
      <c r="N4" s="26">
        <v>0.91559999999999997</v>
      </c>
      <c r="O4" s="26"/>
      <c r="P4" s="26"/>
      <c r="Q4" s="27" t="str">
        <f t="shared" ref="Q4:Q40" si="0">IF(E4&gt;0,"Yes","")</f>
        <v>Yes</v>
      </c>
      <c r="R4" s="27" t="str">
        <f t="shared" ref="R4:R11" si="1">IF(G4&gt;0,"Yes","")</f>
        <v/>
      </c>
      <c r="S4" s="27" t="str">
        <f t="shared" ref="S4:S11" si="2">IF(I4&gt;0,"Yes","")</f>
        <v/>
      </c>
      <c r="T4" s="5" t="s">
        <v>2862</v>
      </c>
      <c r="U4" s="5" t="s">
        <v>124</v>
      </c>
      <c r="V4" s="5"/>
      <c r="W4" s="5"/>
      <c r="X4" s="5" t="s">
        <v>124</v>
      </c>
      <c r="Y4" s="5"/>
      <c r="Z4" s="5" t="s">
        <v>124</v>
      </c>
      <c r="AA4" s="5"/>
      <c r="AB4" s="5" t="s">
        <v>124</v>
      </c>
      <c r="AC4" s="5"/>
      <c r="AD4" s="5" t="s">
        <v>124</v>
      </c>
      <c r="AE4" s="5"/>
      <c r="AF4" s="5" t="s">
        <v>124</v>
      </c>
      <c r="AG4" s="5"/>
      <c r="AH4" s="5" t="s">
        <v>124</v>
      </c>
      <c r="AI4" s="5"/>
      <c r="AJ4" s="5" t="s">
        <v>124</v>
      </c>
    </row>
    <row r="5" spans="1:191" ht="17.45" customHeight="1">
      <c r="A5" s="5" t="s">
        <v>2863</v>
      </c>
      <c r="B5" s="5" t="s">
        <v>3943</v>
      </c>
      <c r="C5" s="22" t="s">
        <v>2864</v>
      </c>
      <c r="D5" s="22" t="s">
        <v>2865</v>
      </c>
      <c r="E5" s="22">
        <v>1026</v>
      </c>
      <c r="F5" s="22">
        <v>1001</v>
      </c>
      <c r="G5" s="23"/>
      <c r="H5" s="23"/>
      <c r="I5" s="22">
        <v>1026</v>
      </c>
      <c r="J5" s="25">
        <v>1003</v>
      </c>
      <c r="K5" s="22" t="s">
        <v>2731</v>
      </c>
      <c r="L5" s="24" t="s">
        <v>382</v>
      </c>
      <c r="M5" s="22" t="s">
        <v>500</v>
      </c>
      <c r="N5" s="23"/>
      <c r="O5" s="28">
        <v>7.6999999999999999E-2</v>
      </c>
      <c r="P5" s="22" t="s">
        <v>2730</v>
      </c>
      <c r="Q5" s="27" t="str">
        <f t="shared" si="0"/>
        <v>Yes</v>
      </c>
      <c r="R5" s="27" t="str">
        <f t="shared" si="1"/>
        <v/>
      </c>
      <c r="S5" s="27" t="str">
        <f t="shared" si="2"/>
        <v>Yes</v>
      </c>
      <c r="T5" s="22" t="s">
        <v>2866</v>
      </c>
      <c r="U5" s="22" t="s">
        <v>124</v>
      </c>
      <c r="V5" s="22"/>
      <c r="W5" s="22" t="s">
        <v>132</v>
      </c>
      <c r="X5" s="22"/>
      <c r="Y5" s="22" t="s">
        <v>124</v>
      </c>
      <c r="Z5" s="22"/>
      <c r="AA5" s="22" t="s">
        <v>124</v>
      </c>
      <c r="AB5" s="22"/>
      <c r="AC5" s="22" t="s">
        <v>124</v>
      </c>
      <c r="AD5" s="22"/>
      <c r="AE5" s="24"/>
      <c r="AF5" s="31" t="s">
        <v>124</v>
      </c>
      <c r="AG5" s="24"/>
      <c r="AH5" s="31" t="s">
        <v>124</v>
      </c>
      <c r="AI5" s="24"/>
      <c r="AJ5" s="31" t="s">
        <v>124</v>
      </c>
    </row>
    <row r="6" spans="1:191" ht="17.45" customHeight="1">
      <c r="A6" s="5" t="s">
        <v>2863</v>
      </c>
      <c r="B6" s="5" t="s">
        <v>3943</v>
      </c>
      <c r="C6" s="24" t="s">
        <v>2867</v>
      </c>
      <c r="D6" s="24" t="s">
        <v>2868</v>
      </c>
      <c r="E6" s="23"/>
      <c r="F6" s="23"/>
      <c r="G6" s="23"/>
      <c r="H6" s="23"/>
      <c r="I6" s="25">
        <v>1768</v>
      </c>
      <c r="J6" s="25">
        <v>1003</v>
      </c>
      <c r="K6" s="24" t="s">
        <v>2731</v>
      </c>
      <c r="L6" s="24" t="s">
        <v>38</v>
      </c>
      <c r="M6" s="24" t="s">
        <v>203</v>
      </c>
      <c r="N6" s="23"/>
      <c r="O6" s="28">
        <v>7.6999999999999999E-2</v>
      </c>
      <c r="P6" s="24" t="s">
        <v>2730</v>
      </c>
      <c r="Q6" s="27" t="str">
        <f t="shared" si="0"/>
        <v/>
      </c>
      <c r="R6" s="27" t="str">
        <f t="shared" si="1"/>
        <v/>
      </c>
      <c r="S6" s="27" t="str">
        <f t="shared" si="2"/>
        <v>Yes</v>
      </c>
      <c r="T6" s="23"/>
      <c r="U6" s="24" t="s">
        <v>99</v>
      </c>
      <c r="V6" s="24"/>
      <c r="W6" s="24" t="s">
        <v>99</v>
      </c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</row>
    <row r="7" spans="1:191" ht="17.45" customHeight="1">
      <c r="A7" s="5" t="s">
        <v>2869</v>
      </c>
      <c r="B7" s="5" t="s">
        <v>3943</v>
      </c>
      <c r="C7" s="24" t="s">
        <v>2870</v>
      </c>
      <c r="D7" s="24" t="s">
        <v>2871</v>
      </c>
      <c r="E7" s="25">
        <v>1081</v>
      </c>
      <c r="F7" s="25">
        <v>1001</v>
      </c>
      <c r="G7" s="22">
        <v>1081</v>
      </c>
      <c r="H7" s="25">
        <v>1002</v>
      </c>
      <c r="I7" s="22"/>
      <c r="J7" s="22"/>
      <c r="K7" s="24" t="s">
        <v>83</v>
      </c>
      <c r="L7" s="24" t="s">
        <v>38</v>
      </c>
      <c r="M7" s="24" t="s">
        <v>39</v>
      </c>
      <c r="N7" s="29">
        <v>0.96489999999999998</v>
      </c>
      <c r="O7" s="23"/>
      <c r="P7" s="23"/>
      <c r="Q7" s="27" t="str">
        <f t="shared" si="0"/>
        <v>Yes</v>
      </c>
      <c r="R7" s="27" t="str">
        <f t="shared" si="1"/>
        <v>Yes</v>
      </c>
      <c r="S7" s="27" t="str">
        <f t="shared" si="2"/>
        <v/>
      </c>
      <c r="T7" s="24" t="s">
        <v>2872</v>
      </c>
      <c r="U7" s="24" t="s">
        <v>64</v>
      </c>
      <c r="V7" s="24"/>
      <c r="W7" s="24" t="s">
        <v>167</v>
      </c>
      <c r="X7" s="24"/>
      <c r="Y7" s="22" t="s">
        <v>167</v>
      </c>
      <c r="Z7" s="22"/>
      <c r="AA7" s="22" t="s">
        <v>167</v>
      </c>
      <c r="AB7" s="22"/>
      <c r="AC7" s="22" t="s">
        <v>167</v>
      </c>
      <c r="AD7" s="22"/>
      <c r="AE7" s="22"/>
      <c r="AF7" s="22" t="s">
        <v>124</v>
      </c>
      <c r="AG7" s="22"/>
      <c r="AH7" s="22" t="s">
        <v>124</v>
      </c>
      <c r="AI7" s="22"/>
      <c r="AJ7" s="22" t="s">
        <v>124</v>
      </c>
    </row>
    <row r="8" spans="1:191" ht="17.45" customHeight="1">
      <c r="A8" s="5" t="s">
        <v>2873</v>
      </c>
      <c r="B8" s="5" t="s">
        <v>3943</v>
      </c>
      <c r="C8" s="24" t="s">
        <v>2874</v>
      </c>
      <c r="D8" s="24" t="s">
        <v>2875</v>
      </c>
      <c r="E8" s="25">
        <v>1361</v>
      </c>
      <c r="F8" s="25">
        <v>1001</v>
      </c>
      <c r="G8" s="22"/>
      <c r="H8" s="25"/>
      <c r="I8" s="22"/>
      <c r="J8" s="22"/>
      <c r="K8" s="24" t="s">
        <v>37</v>
      </c>
      <c r="L8" s="24" t="s">
        <v>38</v>
      </c>
      <c r="M8" s="24" t="s">
        <v>68</v>
      </c>
      <c r="N8" s="29">
        <v>0.95130000000000003</v>
      </c>
      <c r="O8" s="23"/>
      <c r="P8" s="23"/>
      <c r="Q8" s="27" t="str">
        <f t="shared" si="0"/>
        <v>Yes</v>
      </c>
      <c r="R8" s="27" t="str">
        <f t="shared" si="1"/>
        <v/>
      </c>
      <c r="S8" s="27" t="str">
        <f t="shared" si="2"/>
        <v/>
      </c>
      <c r="T8" s="24" t="s">
        <v>2876</v>
      </c>
      <c r="U8" s="24" t="s">
        <v>124</v>
      </c>
      <c r="V8" s="24"/>
      <c r="W8" s="24" t="s">
        <v>124</v>
      </c>
      <c r="X8" s="24"/>
      <c r="Y8" s="22"/>
      <c r="Z8" s="22"/>
      <c r="AA8" s="22"/>
      <c r="AB8" s="22"/>
      <c r="AC8" s="22" t="s">
        <v>124</v>
      </c>
      <c r="AD8" s="22"/>
      <c r="AE8" s="22"/>
      <c r="AF8" s="22" t="s">
        <v>124</v>
      </c>
      <c r="AG8" s="22"/>
      <c r="AH8" s="22" t="s">
        <v>124</v>
      </c>
      <c r="AI8" s="22"/>
      <c r="AJ8" s="22" t="s">
        <v>124</v>
      </c>
    </row>
    <row r="9" spans="1:191" s="1" customFormat="1" ht="17.45" customHeight="1">
      <c r="A9" s="24" t="s">
        <v>2877</v>
      </c>
      <c r="B9" s="5" t="s">
        <v>3943</v>
      </c>
      <c r="C9" s="24" t="s">
        <v>2878</v>
      </c>
      <c r="D9" s="24" t="s">
        <v>2879</v>
      </c>
      <c r="E9" s="25">
        <v>1064</v>
      </c>
      <c r="F9" s="25">
        <v>1001</v>
      </c>
      <c r="G9" s="22"/>
      <c r="H9" s="22"/>
      <c r="I9" s="22"/>
      <c r="J9" s="22"/>
      <c r="K9" s="24" t="s">
        <v>37</v>
      </c>
      <c r="L9" s="24" t="s">
        <v>38</v>
      </c>
      <c r="M9" s="24" t="s">
        <v>68</v>
      </c>
      <c r="N9" s="29">
        <v>0.9536</v>
      </c>
      <c r="O9" s="29"/>
      <c r="P9" s="29"/>
      <c r="Q9" s="27" t="str">
        <f t="shared" si="0"/>
        <v>Yes</v>
      </c>
      <c r="R9" s="27" t="str">
        <f t="shared" si="1"/>
        <v/>
      </c>
      <c r="S9" s="27" t="str">
        <f t="shared" si="2"/>
        <v/>
      </c>
      <c r="T9" s="24" t="s">
        <v>2880</v>
      </c>
      <c r="U9" s="24" t="s">
        <v>124</v>
      </c>
      <c r="V9" s="24"/>
      <c r="W9" s="24"/>
      <c r="X9" s="24"/>
      <c r="Y9" s="22"/>
      <c r="Z9" s="22"/>
      <c r="AA9" s="22"/>
      <c r="AB9" s="22"/>
      <c r="AC9" s="22"/>
      <c r="AD9" s="22"/>
      <c r="AE9" s="22"/>
      <c r="AF9" s="22" t="s">
        <v>124</v>
      </c>
      <c r="AG9" s="22"/>
      <c r="AH9" s="22" t="s">
        <v>124</v>
      </c>
      <c r="AI9" s="22"/>
      <c r="AJ9" s="22" t="s">
        <v>124</v>
      </c>
    </row>
    <row r="10" spans="1:191" s="1" customFormat="1" ht="17.45" customHeight="1">
      <c r="A10" s="24" t="s">
        <v>2877</v>
      </c>
      <c r="B10" s="5" t="s">
        <v>3943</v>
      </c>
      <c r="C10" s="24" t="s">
        <v>2881</v>
      </c>
      <c r="D10" s="24" t="s">
        <v>2882</v>
      </c>
      <c r="E10" s="25">
        <v>1069</v>
      </c>
      <c r="F10" s="25">
        <v>1001</v>
      </c>
      <c r="G10" s="22"/>
      <c r="H10" s="22"/>
      <c r="I10" s="22"/>
      <c r="J10" s="22"/>
      <c r="K10" s="24" t="s">
        <v>37</v>
      </c>
      <c r="L10" s="24" t="s">
        <v>38</v>
      </c>
      <c r="M10" s="24" t="s">
        <v>39</v>
      </c>
      <c r="N10" s="29">
        <v>0.95040000000000002</v>
      </c>
      <c r="O10" s="29"/>
      <c r="P10" s="29"/>
      <c r="Q10" s="27" t="str">
        <f t="shared" si="0"/>
        <v>Yes</v>
      </c>
      <c r="R10" s="27" t="str">
        <f t="shared" si="1"/>
        <v/>
      </c>
      <c r="S10" s="27" t="str">
        <f t="shared" si="2"/>
        <v/>
      </c>
      <c r="T10" s="24" t="s">
        <v>2883</v>
      </c>
      <c r="U10" s="24" t="s">
        <v>124</v>
      </c>
      <c r="V10" s="24"/>
      <c r="W10" s="24" t="s">
        <v>124</v>
      </c>
      <c r="X10" s="24"/>
      <c r="Y10" s="22"/>
      <c r="Z10" s="22"/>
      <c r="AA10" s="22"/>
      <c r="AB10" s="22"/>
      <c r="AC10" s="22" t="s">
        <v>124</v>
      </c>
      <c r="AD10" s="22"/>
      <c r="AE10" s="22"/>
      <c r="AF10" s="22"/>
      <c r="AG10" s="22"/>
      <c r="AH10" s="22"/>
      <c r="AI10" s="22"/>
      <c r="AJ10" s="22"/>
    </row>
    <row r="11" spans="1:191" s="1" customFormat="1" ht="17.45" customHeight="1">
      <c r="A11" s="24" t="s">
        <v>2877</v>
      </c>
      <c r="B11" s="5" t="s">
        <v>3943</v>
      </c>
      <c r="C11" s="24" t="s">
        <v>2884</v>
      </c>
      <c r="D11" s="24" t="s">
        <v>2885</v>
      </c>
      <c r="E11" s="25">
        <v>1362</v>
      </c>
      <c r="F11" s="25">
        <v>1001</v>
      </c>
      <c r="G11" s="22"/>
      <c r="H11" s="22"/>
      <c r="I11" s="22"/>
      <c r="J11" s="22"/>
      <c r="K11" s="24" t="s">
        <v>37</v>
      </c>
      <c r="L11" s="24" t="s">
        <v>38</v>
      </c>
      <c r="M11" s="24" t="s">
        <v>39</v>
      </c>
      <c r="N11" s="29">
        <v>0.95430000000000004</v>
      </c>
      <c r="O11" s="29"/>
      <c r="P11" s="29"/>
      <c r="Q11" s="27" t="str">
        <f t="shared" si="0"/>
        <v>Yes</v>
      </c>
      <c r="R11" s="27" t="str">
        <f t="shared" si="1"/>
        <v/>
      </c>
      <c r="S11" s="27" t="str">
        <f t="shared" si="2"/>
        <v/>
      </c>
      <c r="T11" s="24" t="s">
        <v>2886</v>
      </c>
      <c r="U11" s="24" t="s">
        <v>124</v>
      </c>
      <c r="V11" s="24"/>
      <c r="W11" s="24"/>
      <c r="X11" s="24"/>
      <c r="Y11" s="22"/>
      <c r="Z11" s="22"/>
      <c r="AA11" s="22"/>
      <c r="AB11" s="22"/>
      <c r="AC11" s="22"/>
      <c r="AD11" s="22"/>
      <c r="AE11" s="22"/>
      <c r="AF11" s="22" t="s">
        <v>124</v>
      </c>
      <c r="AG11" s="22"/>
      <c r="AH11" s="22" t="s">
        <v>124</v>
      </c>
      <c r="AI11" s="22"/>
      <c r="AJ11" s="22" t="s">
        <v>124</v>
      </c>
    </row>
    <row r="12" spans="1:191" s="1" customFormat="1" ht="17.45" customHeight="1">
      <c r="A12" s="24" t="s">
        <v>3070</v>
      </c>
      <c r="B12" s="5" t="s">
        <v>3943</v>
      </c>
      <c r="C12" s="24" t="s">
        <v>2149</v>
      </c>
      <c r="D12" s="24" t="s">
        <v>2150</v>
      </c>
      <c r="E12" s="25">
        <v>1274</v>
      </c>
      <c r="F12" s="25">
        <v>1001</v>
      </c>
      <c r="G12" s="25">
        <v>1274</v>
      </c>
      <c r="H12" s="25">
        <v>1002</v>
      </c>
      <c r="I12" s="22"/>
      <c r="J12" s="24"/>
      <c r="K12" s="24" t="s">
        <v>83</v>
      </c>
      <c r="L12" s="24" t="s">
        <v>38</v>
      </c>
      <c r="M12" s="24" t="s">
        <v>941</v>
      </c>
      <c r="N12" s="29">
        <v>0.96540000000000004</v>
      </c>
      <c r="O12" s="24"/>
      <c r="P12" s="24"/>
      <c r="Q12" s="92" t="str">
        <f t="shared" si="0"/>
        <v>Yes</v>
      </c>
      <c r="R12" s="92" t="str">
        <f>IF(G12&gt;0,"Yes","")</f>
        <v>Yes</v>
      </c>
      <c r="S12" s="92"/>
      <c r="T12" s="24" t="s">
        <v>2151</v>
      </c>
      <c r="U12" s="24" t="s">
        <v>64</v>
      </c>
      <c r="V12" s="24"/>
      <c r="W12" s="24" t="s">
        <v>167</v>
      </c>
      <c r="X12" s="24"/>
      <c r="Y12" s="24"/>
      <c r="Z12" s="24" t="s">
        <v>167</v>
      </c>
      <c r="AA12" s="24"/>
      <c r="AB12" s="24" t="s">
        <v>167</v>
      </c>
      <c r="AC12" s="24"/>
      <c r="AD12" s="24" t="s">
        <v>167</v>
      </c>
      <c r="AE12" s="24"/>
      <c r="AF12" s="24"/>
      <c r="AG12" s="24"/>
      <c r="AH12" s="24"/>
      <c r="AI12" s="24"/>
      <c r="AJ12" s="24"/>
    </row>
    <row r="13" spans="1:191" s="202" customFormat="1" ht="17.45" customHeight="1">
      <c r="A13" s="24" t="s">
        <v>3073</v>
      </c>
      <c r="B13" s="5" t="s">
        <v>3943</v>
      </c>
      <c r="C13" s="24" t="s">
        <v>573</v>
      </c>
      <c r="D13" s="24" t="s">
        <v>574</v>
      </c>
      <c r="E13" s="25">
        <v>1372</v>
      </c>
      <c r="F13" s="25">
        <v>1001</v>
      </c>
      <c r="G13" s="22"/>
      <c r="H13" s="22"/>
      <c r="I13" s="22"/>
      <c r="J13" s="22"/>
      <c r="K13" s="24" t="s">
        <v>439</v>
      </c>
      <c r="L13" s="24" t="s">
        <v>38</v>
      </c>
      <c r="M13" s="24" t="s">
        <v>75</v>
      </c>
      <c r="N13" s="29">
        <v>0.96599999999999997</v>
      </c>
      <c r="O13" s="24"/>
      <c r="P13" s="24"/>
      <c r="Q13" s="92" t="str">
        <f t="shared" si="0"/>
        <v>Yes</v>
      </c>
      <c r="R13" s="92" t="str">
        <f>IF(G13&gt;0,"Yes","")</f>
        <v/>
      </c>
      <c r="S13" s="92" t="str">
        <f>IF(I13&gt;0,"Yes","")</f>
        <v/>
      </c>
      <c r="T13" s="24" t="s">
        <v>575</v>
      </c>
      <c r="U13" s="24" t="s">
        <v>124</v>
      </c>
      <c r="V13" s="24"/>
      <c r="W13" s="24"/>
      <c r="X13" s="24" t="s">
        <v>124</v>
      </c>
      <c r="Y13" s="24"/>
      <c r="Z13" s="24" t="s">
        <v>124</v>
      </c>
      <c r="AA13" s="24"/>
      <c r="AB13" s="24" t="s">
        <v>124</v>
      </c>
      <c r="AC13" s="81"/>
      <c r="AD13" s="24" t="s">
        <v>124</v>
      </c>
      <c r="AE13" s="24"/>
      <c r="AF13" s="24" t="s">
        <v>124</v>
      </c>
      <c r="AG13" s="24"/>
      <c r="AH13" s="24" t="s">
        <v>124</v>
      </c>
      <c r="AI13" s="24"/>
      <c r="AJ13" s="24" t="s">
        <v>124</v>
      </c>
    </row>
    <row r="14" spans="1:191" s="1" customFormat="1" ht="17.45" customHeight="1">
      <c r="A14" s="24" t="s">
        <v>3073</v>
      </c>
      <c r="B14" s="5" t="s">
        <v>3943</v>
      </c>
      <c r="C14" s="24" t="s">
        <v>2502</v>
      </c>
      <c r="D14" s="24" t="s">
        <v>2503</v>
      </c>
      <c r="E14" s="22"/>
      <c r="F14" s="22"/>
      <c r="G14" s="22"/>
      <c r="H14" s="22"/>
      <c r="I14" s="25">
        <v>1699</v>
      </c>
      <c r="J14" s="25">
        <v>1003</v>
      </c>
      <c r="K14" s="24" t="s">
        <v>173</v>
      </c>
      <c r="L14" s="24" t="s">
        <v>803</v>
      </c>
      <c r="M14" s="22"/>
      <c r="N14" s="29">
        <v>0.98070000000000002</v>
      </c>
      <c r="O14" s="24"/>
      <c r="P14" s="24"/>
      <c r="Q14" s="92" t="str">
        <f t="shared" si="0"/>
        <v/>
      </c>
      <c r="R14" s="92" t="str">
        <f>IF(G14&gt;0,"Yes","")</f>
        <v/>
      </c>
      <c r="S14" s="92" t="str">
        <f>IF(I14&gt;0,"Yes","")</f>
        <v>Yes</v>
      </c>
      <c r="T14" s="22"/>
      <c r="U14" s="24" t="s">
        <v>99</v>
      </c>
      <c r="V14" s="24"/>
      <c r="W14" s="24" t="s">
        <v>99</v>
      </c>
      <c r="X14" s="24"/>
      <c r="Y14" s="24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</row>
    <row r="15" spans="1:191" s="46" customFormat="1" ht="17.45" customHeight="1">
      <c r="A15" s="24" t="s">
        <v>3073</v>
      </c>
      <c r="B15" s="5" t="s">
        <v>3943</v>
      </c>
      <c r="C15" s="78" t="s">
        <v>380</v>
      </c>
      <c r="D15" s="78" t="s">
        <v>381</v>
      </c>
      <c r="E15" s="79">
        <v>5154</v>
      </c>
      <c r="F15" s="79">
        <v>1001</v>
      </c>
      <c r="G15" s="79">
        <v>5154</v>
      </c>
      <c r="H15" s="78">
        <v>1002</v>
      </c>
      <c r="I15" s="79"/>
      <c r="J15" s="79"/>
      <c r="K15" s="78" t="s">
        <v>37</v>
      </c>
      <c r="L15" s="84" t="s">
        <v>382</v>
      </c>
      <c r="M15" s="78" t="s">
        <v>375</v>
      </c>
      <c r="N15" s="85" t="s">
        <v>383</v>
      </c>
      <c r="O15" s="78"/>
      <c r="P15" s="78"/>
      <c r="Q15" s="92" t="str">
        <f t="shared" si="0"/>
        <v>Yes</v>
      </c>
      <c r="R15" s="92" t="str">
        <f>IF(G15&gt;0,"Yes","")</f>
        <v>Yes</v>
      </c>
      <c r="S15" s="92" t="str">
        <f>IF(I15&gt;0,"Yes","")</f>
        <v/>
      </c>
      <c r="T15" s="78" t="s">
        <v>384</v>
      </c>
      <c r="U15" s="78" t="s">
        <v>64</v>
      </c>
      <c r="V15" s="78"/>
      <c r="W15" s="78" t="s">
        <v>64</v>
      </c>
      <c r="X15" s="78"/>
      <c r="Y15" s="78" t="s">
        <v>64</v>
      </c>
      <c r="Z15" s="78"/>
      <c r="AA15" s="78" t="s">
        <v>64</v>
      </c>
      <c r="AB15" s="78"/>
      <c r="AC15" s="90"/>
      <c r="AD15" s="78"/>
      <c r="AE15" s="78" t="s">
        <v>64</v>
      </c>
      <c r="AF15" s="78"/>
      <c r="AG15" s="78"/>
      <c r="AH15" s="78"/>
      <c r="AI15" s="78"/>
      <c r="AJ15" s="78"/>
    </row>
    <row r="16" spans="1:191" s="46" customFormat="1" ht="17.45" customHeight="1">
      <c r="A16" s="24" t="s">
        <v>3073</v>
      </c>
      <c r="B16" s="5" t="s">
        <v>3943</v>
      </c>
      <c r="C16" s="78" t="s">
        <v>51</v>
      </c>
      <c r="D16" s="78" t="s">
        <v>52</v>
      </c>
      <c r="E16" s="79">
        <v>5630</v>
      </c>
      <c r="F16" s="79">
        <v>1001</v>
      </c>
      <c r="G16" s="79">
        <v>5630</v>
      </c>
      <c r="H16" s="78">
        <v>1002</v>
      </c>
      <c r="I16" s="79"/>
      <c r="J16" s="79"/>
      <c r="K16" s="78" t="s">
        <v>53</v>
      </c>
      <c r="L16" s="78" t="s">
        <v>54</v>
      </c>
      <c r="M16" s="78"/>
      <c r="N16" s="85">
        <v>0.97030000000000005</v>
      </c>
      <c r="O16" s="78"/>
      <c r="P16" s="78"/>
      <c r="Q16" s="92" t="str">
        <f t="shared" si="0"/>
        <v>Yes</v>
      </c>
      <c r="R16" s="92" t="str">
        <f>IF(G16&gt;0,"Yes","")</f>
        <v>Yes</v>
      </c>
      <c r="S16" s="92"/>
      <c r="T16" s="78" t="s">
        <v>55</v>
      </c>
      <c r="U16" s="78" t="s">
        <v>44</v>
      </c>
      <c r="V16" s="78"/>
      <c r="W16" s="78" t="s">
        <v>44</v>
      </c>
      <c r="X16" s="78"/>
      <c r="Y16" s="78" t="s">
        <v>44</v>
      </c>
      <c r="Z16" s="78"/>
      <c r="AA16" s="78" t="s">
        <v>44</v>
      </c>
      <c r="AB16" s="78"/>
      <c r="AC16" s="90"/>
      <c r="AD16" s="78"/>
      <c r="AE16" s="78" t="s">
        <v>44</v>
      </c>
      <c r="AF16" s="78"/>
      <c r="AG16" s="78"/>
      <c r="AH16" s="78"/>
      <c r="AI16" s="78"/>
      <c r="AJ16" s="78"/>
    </row>
    <row r="17" spans="1:196" s="32" customFormat="1" ht="17.45" customHeight="1">
      <c r="A17" s="24" t="s">
        <v>3073</v>
      </c>
      <c r="B17" s="5" t="s">
        <v>3943</v>
      </c>
      <c r="C17" s="78" t="s">
        <v>958</v>
      </c>
      <c r="D17" s="78" t="s">
        <v>959</v>
      </c>
      <c r="E17" s="79">
        <v>5147</v>
      </c>
      <c r="F17" s="79">
        <v>1001</v>
      </c>
      <c r="G17" s="79">
        <v>5147</v>
      </c>
      <c r="H17" s="78">
        <v>1002</v>
      </c>
      <c r="I17" s="79"/>
      <c r="J17" s="79"/>
      <c r="K17" s="78" t="s">
        <v>53</v>
      </c>
      <c r="L17" s="78" t="s">
        <v>54</v>
      </c>
      <c r="M17" s="78"/>
      <c r="N17" s="85" t="s">
        <v>960</v>
      </c>
      <c r="O17" s="106"/>
      <c r="P17" s="106"/>
      <c r="Q17" s="92" t="str">
        <f t="shared" si="0"/>
        <v>Yes</v>
      </c>
      <c r="R17" s="92" t="str">
        <f t="shared" ref="R17:R40" si="3">IF(G17&gt;0,"Yes","")</f>
        <v>Yes</v>
      </c>
      <c r="S17" s="92" t="str">
        <f t="shared" ref="S17:S40" si="4">IF(I17&gt;0,"Yes","")</f>
        <v/>
      </c>
      <c r="T17" s="78" t="s">
        <v>961</v>
      </c>
      <c r="U17" s="78" t="s">
        <v>64</v>
      </c>
      <c r="V17" s="78"/>
      <c r="W17" s="78" t="s">
        <v>64</v>
      </c>
      <c r="X17" s="78"/>
      <c r="Y17" s="78" t="s">
        <v>64</v>
      </c>
      <c r="Z17" s="78"/>
      <c r="AA17" s="78" t="s">
        <v>64</v>
      </c>
      <c r="AB17" s="78"/>
      <c r="AC17" s="78"/>
      <c r="AD17" s="78"/>
      <c r="AE17" s="78" t="s">
        <v>64</v>
      </c>
      <c r="AF17" s="78"/>
      <c r="AG17" s="78"/>
      <c r="AH17" s="78"/>
      <c r="AI17" s="78"/>
      <c r="AJ17" s="78"/>
      <c r="AK17" s="1"/>
      <c r="AL17" s="1"/>
      <c r="AM17" s="1"/>
    </row>
    <row r="18" spans="1:196" s="32" customFormat="1" ht="17.45" customHeight="1">
      <c r="A18" s="24" t="s">
        <v>3073</v>
      </c>
      <c r="B18" s="5" t="s">
        <v>3943</v>
      </c>
      <c r="C18" s="78" t="s">
        <v>962</v>
      </c>
      <c r="D18" s="78" t="s">
        <v>963</v>
      </c>
      <c r="E18" s="79">
        <v>5326</v>
      </c>
      <c r="F18" s="79">
        <v>1001</v>
      </c>
      <c r="G18" s="79">
        <v>5326</v>
      </c>
      <c r="H18" s="78">
        <v>1002</v>
      </c>
      <c r="I18" s="79"/>
      <c r="J18" s="79"/>
      <c r="K18" s="78" t="s">
        <v>53</v>
      </c>
      <c r="L18" s="78" t="s">
        <v>54</v>
      </c>
      <c r="M18" s="78"/>
      <c r="N18" s="85" t="s">
        <v>964</v>
      </c>
      <c r="O18" s="106"/>
      <c r="P18" s="106"/>
      <c r="Q18" s="92" t="str">
        <f t="shared" si="0"/>
        <v>Yes</v>
      </c>
      <c r="R18" s="92" t="str">
        <f t="shared" si="3"/>
        <v>Yes</v>
      </c>
      <c r="S18" s="92" t="str">
        <f t="shared" si="4"/>
        <v/>
      </c>
      <c r="T18" s="78" t="s">
        <v>965</v>
      </c>
      <c r="U18" s="78" t="s">
        <v>64</v>
      </c>
      <c r="V18" s="78"/>
      <c r="W18" s="78" t="s">
        <v>64</v>
      </c>
      <c r="X18" s="78"/>
      <c r="Y18" s="78" t="s">
        <v>64</v>
      </c>
      <c r="Z18" s="78"/>
      <c r="AA18" s="78" t="s">
        <v>64</v>
      </c>
      <c r="AB18" s="78"/>
      <c r="AC18" s="78"/>
      <c r="AD18" s="78"/>
      <c r="AE18" s="78" t="s">
        <v>64</v>
      </c>
      <c r="AF18" s="78"/>
      <c r="AG18" s="78"/>
      <c r="AH18" s="78"/>
      <c r="AI18" s="78"/>
      <c r="AJ18" s="78"/>
      <c r="AK18" s="43"/>
      <c r="AL18" s="43"/>
      <c r="AM18" s="43"/>
    </row>
    <row r="19" spans="1:196" s="1" customFormat="1" ht="17.45" customHeight="1">
      <c r="A19" s="24" t="s">
        <v>3073</v>
      </c>
      <c r="B19" s="5" t="s">
        <v>3943</v>
      </c>
      <c r="C19" s="78" t="s">
        <v>1044</v>
      </c>
      <c r="D19" s="78" t="s">
        <v>1045</v>
      </c>
      <c r="E19" s="79">
        <v>5453</v>
      </c>
      <c r="F19" s="79">
        <v>1001</v>
      </c>
      <c r="G19" s="79">
        <v>5453</v>
      </c>
      <c r="H19" s="78">
        <v>1002</v>
      </c>
      <c r="I19" s="79"/>
      <c r="J19" s="79"/>
      <c r="K19" s="78" t="s">
        <v>53</v>
      </c>
      <c r="L19" s="78" t="s">
        <v>54</v>
      </c>
      <c r="M19" s="78"/>
      <c r="N19" s="85">
        <v>0.97499999999999998</v>
      </c>
      <c r="O19" s="24"/>
      <c r="P19" s="24"/>
      <c r="Q19" s="92" t="str">
        <f t="shared" si="0"/>
        <v>Yes</v>
      </c>
      <c r="R19" s="92" t="str">
        <f t="shared" si="3"/>
        <v>Yes</v>
      </c>
      <c r="S19" s="92" t="str">
        <f t="shared" si="4"/>
        <v/>
      </c>
      <c r="T19" s="78" t="s">
        <v>1046</v>
      </c>
      <c r="U19" s="78" t="s">
        <v>64</v>
      </c>
      <c r="V19" s="78"/>
      <c r="W19" s="78" t="s">
        <v>64</v>
      </c>
      <c r="X19" s="78"/>
      <c r="Y19" s="78" t="s">
        <v>64</v>
      </c>
      <c r="Z19" s="78"/>
      <c r="AA19" s="78" t="s">
        <v>64</v>
      </c>
      <c r="AB19" s="78"/>
      <c r="AC19" s="78"/>
      <c r="AD19" s="78"/>
      <c r="AE19" s="78" t="s">
        <v>64</v>
      </c>
      <c r="AF19" s="78"/>
      <c r="AG19" s="78"/>
      <c r="AH19" s="78"/>
      <c r="AI19" s="78"/>
      <c r="AJ19" s="78"/>
    </row>
    <row r="20" spans="1:196" s="1" customFormat="1" ht="17.45" customHeight="1">
      <c r="A20" s="24" t="s">
        <v>3073</v>
      </c>
      <c r="B20" s="5" t="s">
        <v>3943</v>
      </c>
      <c r="C20" s="78" t="s">
        <v>1053</v>
      </c>
      <c r="D20" s="78" t="s">
        <v>1054</v>
      </c>
      <c r="E20" s="78">
        <v>4299</v>
      </c>
      <c r="F20" s="78">
        <v>1001</v>
      </c>
      <c r="G20" s="78">
        <v>4299</v>
      </c>
      <c r="H20" s="78">
        <v>1002</v>
      </c>
      <c r="I20" s="78"/>
      <c r="J20" s="78"/>
      <c r="K20" s="78" t="s">
        <v>53</v>
      </c>
      <c r="L20" s="78" t="s">
        <v>54</v>
      </c>
      <c r="M20" s="78"/>
      <c r="N20" s="88">
        <v>0.96009999999999995</v>
      </c>
      <c r="O20" s="24"/>
      <c r="P20" s="24"/>
      <c r="Q20" s="92" t="str">
        <f t="shared" si="0"/>
        <v>Yes</v>
      </c>
      <c r="R20" s="92" t="str">
        <f t="shared" si="3"/>
        <v>Yes</v>
      </c>
      <c r="S20" s="92" t="str">
        <f t="shared" si="4"/>
        <v/>
      </c>
      <c r="T20" s="78" t="s">
        <v>1055</v>
      </c>
      <c r="U20" s="78" t="s">
        <v>64</v>
      </c>
      <c r="V20" s="78"/>
      <c r="W20" s="78" t="s">
        <v>64</v>
      </c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</row>
    <row r="21" spans="1:196" s="1" customFormat="1" ht="17.45" customHeight="1">
      <c r="A21" s="24" t="s">
        <v>3073</v>
      </c>
      <c r="B21" s="5" t="s">
        <v>3943</v>
      </c>
      <c r="C21" s="78" t="s">
        <v>1056</v>
      </c>
      <c r="D21" s="78" t="s">
        <v>1057</v>
      </c>
      <c r="E21" s="78">
        <v>4273</v>
      </c>
      <c r="F21" s="78">
        <v>1001</v>
      </c>
      <c r="G21" s="78">
        <v>4273</v>
      </c>
      <c r="H21" s="78">
        <v>1002</v>
      </c>
      <c r="I21" s="78"/>
      <c r="J21" s="78"/>
      <c r="K21" s="78" t="s">
        <v>53</v>
      </c>
      <c r="L21" s="24" t="s">
        <v>54</v>
      </c>
      <c r="M21" s="78"/>
      <c r="N21" s="88">
        <v>0.97499999999999998</v>
      </c>
      <c r="O21" s="24"/>
      <c r="P21" s="24"/>
      <c r="Q21" s="92" t="str">
        <f t="shared" si="0"/>
        <v>Yes</v>
      </c>
      <c r="R21" s="92" t="str">
        <f t="shared" si="3"/>
        <v>Yes</v>
      </c>
      <c r="S21" s="92" t="str">
        <f t="shared" si="4"/>
        <v/>
      </c>
      <c r="T21" s="78" t="s">
        <v>1058</v>
      </c>
      <c r="U21" s="78"/>
      <c r="V21" s="78"/>
      <c r="W21" s="78" t="s">
        <v>64</v>
      </c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</row>
    <row r="22" spans="1:196" s="1" customFormat="1" ht="17.45" customHeight="1">
      <c r="A22" s="24" t="s">
        <v>3073</v>
      </c>
      <c r="B22" s="5" t="s">
        <v>3943</v>
      </c>
      <c r="C22" s="78" t="s">
        <v>1235</v>
      </c>
      <c r="D22" s="78" t="s">
        <v>1236</v>
      </c>
      <c r="E22" s="79">
        <v>5153</v>
      </c>
      <c r="F22" s="79">
        <v>1001</v>
      </c>
      <c r="G22" s="79">
        <v>5153</v>
      </c>
      <c r="H22" s="78">
        <v>1002</v>
      </c>
      <c r="I22" s="79"/>
      <c r="J22" s="79"/>
      <c r="K22" s="78" t="s">
        <v>37</v>
      </c>
      <c r="L22" s="84" t="s">
        <v>38</v>
      </c>
      <c r="M22" s="78" t="s">
        <v>203</v>
      </c>
      <c r="N22" s="85" t="s">
        <v>383</v>
      </c>
      <c r="O22" s="24"/>
      <c r="P22" s="24"/>
      <c r="Q22" s="92" t="str">
        <f t="shared" si="0"/>
        <v>Yes</v>
      </c>
      <c r="R22" s="92" t="str">
        <f t="shared" si="3"/>
        <v>Yes</v>
      </c>
      <c r="S22" s="92" t="str">
        <f t="shared" si="4"/>
        <v/>
      </c>
      <c r="T22" s="78" t="s">
        <v>1237</v>
      </c>
      <c r="U22" s="78" t="s">
        <v>64</v>
      </c>
      <c r="V22" s="78"/>
      <c r="W22" s="78" t="s">
        <v>64</v>
      </c>
      <c r="X22" s="78"/>
      <c r="Y22" s="78" t="s">
        <v>64</v>
      </c>
      <c r="Z22" s="78"/>
      <c r="AA22" s="78" t="s">
        <v>64</v>
      </c>
      <c r="AB22" s="78"/>
      <c r="AC22" s="78"/>
      <c r="AD22" s="78"/>
      <c r="AE22" s="78" t="s">
        <v>64</v>
      </c>
      <c r="AF22" s="78"/>
      <c r="AG22" s="78"/>
      <c r="AH22" s="78"/>
      <c r="AI22" s="78"/>
      <c r="AJ22" s="78"/>
      <c r="AK22" s="43"/>
      <c r="AL22" s="43"/>
      <c r="AM22" s="43"/>
    </row>
    <row r="23" spans="1:196" s="1" customFormat="1" ht="17.45" customHeight="1">
      <c r="A23" s="24" t="s">
        <v>3073</v>
      </c>
      <c r="B23" s="5" t="s">
        <v>3943</v>
      </c>
      <c r="C23" s="78" t="s">
        <v>1457</v>
      </c>
      <c r="D23" s="78" t="s">
        <v>1458</v>
      </c>
      <c r="E23" s="79">
        <v>5150</v>
      </c>
      <c r="F23" s="79">
        <v>1001</v>
      </c>
      <c r="G23" s="79">
        <v>5150</v>
      </c>
      <c r="H23" s="78">
        <v>1002</v>
      </c>
      <c r="I23" s="79"/>
      <c r="J23" s="79"/>
      <c r="K23" s="78" t="s">
        <v>37</v>
      </c>
      <c r="L23" s="84" t="s">
        <v>38</v>
      </c>
      <c r="M23" s="78" t="s">
        <v>1459</v>
      </c>
      <c r="N23" s="85" t="s">
        <v>383</v>
      </c>
      <c r="O23" s="24"/>
      <c r="P23" s="24"/>
      <c r="Q23" s="92" t="str">
        <f t="shared" si="0"/>
        <v>Yes</v>
      </c>
      <c r="R23" s="92" t="str">
        <f t="shared" si="3"/>
        <v>Yes</v>
      </c>
      <c r="S23" s="92" t="str">
        <f t="shared" si="4"/>
        <v/>
      </c>
      <c r="T23" s="78" t="s">
        <v>1460</v>
      </c>
      <c r="U23" s="78" t="s">
        <v>64</v>
      </c>
      <c r="V23" s="78"/>
      <c r="W23" s="78" t="s">
        <v>64</v>
      </c>
      <c r="X23" s="78"/>
      <c r="Y23" s="78" t="s">
        <v>64</v>
      </c>
      <c r="Z23" s="78"/>
      <c r="AA23" s="78" t="s">
        <v>64</v>
      </c>
      <c r="AB23" s="78"/>
      <c r="AC23" s="78"/>
      <c r="AD23" s="78"/>
      <c r="AE23" s="78" t="s">
        <v>64</v>
      </c>
      <c r="AF23" s="78"/>
      <c r="AG23" s="78"/>
      <c r="AH23" s="78"/>
      <c r="AI23" s="78"/>
      <c r="AJ23" s="78"/>
    </row>
    <row r="24" spans="1:196" s="1" customFormat="1" ht="17.45" customHeight="1">
      <c r="A24" s="24" t="s">
        <v>3073</v>
      </c>
      <c r="B24" s="5" t="s">
        <v>3943</v>
      </c>
      <c r="C24" s="78" t="s">
        <v>1697</v>
      </c>
      <c r="D24" s="78" t="s">
        <v>1698</v>
      </c>
      <c r="E24" s="79">
        <v>5492</v>
      </c>
      <c r="F24" s="79">
        <v>1001</v>
      </c>
      <c r="G24" s="79">
        <v>5492</v>
      </c>
      <c r="H24" s="78">
        <v>1002</v>
      </c>
      <c r="I24" s="79"/>
      <c r="J24" s="79"/>
      <c r="K24" s="78" t="s">
        <v>53</v>
      </c>
      <c r="L24" s="78" t="s">
        <v>54</v>
      </c>
      <c r="M24" s="78"/>
      <c r="N24" s="85">
        <v>0.97150000000000003</v>
      </c>
      <c r="O24" s="24"/>
      <c r="P24" s="24"/>
      <c r="Q24" s="92" t="str">
        <f t="shared" si="0"/>
        <v>Yes</v>
      </c>
      <c r="R24" s="92" t="str">
        <f t="shared" si="3"/>
        <v>Yes</v>
      </c>
      <c r="S24" s="92" t="str">
        <f t="shared" si="4"/>
        <v/>
      </c>
      <c r="T24" s="78" t="s">
        <v>1699</v>
      </c>
      <c r="U24" s="78" t="s">
        <v>64</v>
      </c>
      <c r="V24" s="78"/>
      <c r="W24" s="78" t="s">
        <v>64</v>
      </c>
      <c r="X24" s="78"/>
      <c r="Y24" s="78" t="s">
        <v>64</v>
      </c>
      <c r="Z24" s="78"/>
      <c r="AA24" s="78" t="s">
        <v>64</v>
      </c>
      <c r="AB24" s="78"/>
      <c r="AC24" s="78"/>
      <c r="AD24" s="78"/>
      <c r="AE24" s="78" t="s">
        <v>64</v>
      </c>
      <c r="AF24" s="78"/>
      <c r="AG24" s="78"/>
      <c r="AH24" s="78"/>
      <c r="AI24" s="78"/>
      <c r="AJ24" s="78"/>
    </row>
    <row r="25" spans="1:196" s="1" customFormat="1" ht="17.45" customHeight="1">
      <c r="A25" s="24" t="s">
        <v>3073</v>
      </c>
      <c r="B25" s="5" t="s">
        <v>3943</v>
      </c>
      <c r="C25" s="78" t="s">
        <v>2063</v>
      </c>
      <c r="D25" s="78" t="s">
        <v>2064</v>
      </c>
      <c r="E25" s="79">
        <v>5148</v>
      </c>
      <c r="F25" s="79">
        <v>1001</v>
      </c>
      <c r="G25" s="79">
        <v>5148</v>
      </c>
      <c r="H25" s="78">
        <v>1002</v>
      </c>
      <c r="I25" s="79"/>
      <c r="J25" s="79"/>
      <c r="K25" s="78" t="s">
        <v>53</v>
      </c>
      <c r="L25" s="78" t="s">
        <v>54</v>
      </c>
      <c r="M25" s="78"/>
      <c r="N25" s="85">
        <v>0.96079999999999999</v>
      </c>
      <c r="O25" s="24"/>
      <c r="P25" s="24"/>
      <c r="Q25" s="92" t="str">
        <f t="shared" si="0"/>
        <v>Yes</v>
      </c>
      <c r="R25" s="92" t="str">
        <f t="shared" si="3"/>
        <v>Yes</v>
      </c>
      <c r="S25" s="92" t="str">
        <f t="shared" si="4"/>
        <v/>
      </c>
      <c r="T25" s="78" t="s">
        <v>2065</v>
      </c>
      <c r="U25" s="78" t="s">
        <v>64</v>
      </c>
      <c r="V25" s="78"/>
      <c r="W25" s="78" t="s">
        <v>64</v>
      </c>
      <c r="X25" s="78"/>
      <c r="Y25" s="78" t="s">
        <v>64</v>
      </c>
      <c r="Z25" s="78"/>
      <c r="AA25" s="78" t="s">
        <v>64</v>
      </c>
      <c r="AB25" s="78"/>
      <c r="AC25" s="78"/>
      <c r="AD25" s="78"/>
      <c r="AE25" s="78" t="s">
        <v>64</v>
      </c>
      <c r="AF25" s="78"/>
      <c r="AG25" s="78"/>
      <c r="AH25" s="78"/>
      <c r="AI25" s="78"/>
      <c r="AJ25" s="78"/>
    </row>
    <row r="26" spans="1:196" s="1" customFormat="1" ht="17.45" customHeight="1">
      <c r="A26" s="24" t="s">
        <v>3073</v>
      </c>
      <c r="B26" s="5" t="s">
        <v>3943</v>
      </c>
      <c r="C26" s="78" t="s">
        <v>2191</v>
      </c>
      <c r="D26" s="78" t="s">
        <v>2192</v>
      </c>
      <c r="E26" s="79">
        <v>5152</v>
      </c>
      <c r="F26" s="79">
        <v>1001</v>
      </c>
      <c r="G26" s="79">
        <v>5152</v>
      </c>
      <c r="H26" s="78">
        <v>1002</v>
      </c>
      <c r="I26" s="79"/>
      <c r="J26" s="79"/>
      <c r="K26" s="78" t="s">
        <v>37</v>
      </c>
      <c r="L26" s="84" t="s">
        <v>38</v>
      </c>
      <c r="M26" s="78" t="s">
        <v>375</v>
      </c>
      <c r="N26" s="85" t="s">
        <v>383</v>
      </c>
      <c r="O26" s="24"/>
      <c r="P26" s="24"/>
      <c r="Q26" s="92" t="str">
        <f t="shared" si="0"/>
        <v>Yes</v>
      </c>
      <c r="R26" s="92" t="str">
        <f t="shared" si="3"/>
        <v>Yes</v>
      </c>
      <c r="S26" s="92" t="str">
        <f t="shared" si="4"/>
        <v/>
      </c>
      <c r="T26" s="78" t="s">
        <v>2193</v>
      </c>
      <c r="U26" s="78" t="s">
        <v>64</v>
      </c>
      <c r="V26" s="78"/>
      <c r="W26" s="78" t="s">
        <v>64</v>
      </c>
      <c r="X26" s="78"/>
      <c r="Y26" s="78" t="s">
        <v>64</v>
      </c>
      <c r="Z26" s="78"/>
      <c r="AA26" s="78" t="s">
        <v>64</v>
      </c>
      <c r="AB26" s="78"/>
      <c r="AC26" s="78"/>
      <c r="AD26" s="78"/>
      <c r="AE26" s="78" t="s">
        <v>64</v>
      </c>
      <c r="AF26" s="78"/>
      <c r="AG26" s="78"/>
      <c r="AH26" s="78"/>
      <c r="AI26" s="78"/>
      <c r="AJ26" s="78"/>
    </row>
    <row r="27" spans="1:196" s="1" customFormat="1" ht="17.45" customHeight="1">
      <c r="A27" s="24" t="s">
        <v>3073</v>
      </c>
      <c r="B27" s="5" t="s">
        <v>3943</v>
      </c>
      <c r="C27" s="78" t="s">
        <v>2525</v>
      </c>
      <c r="D27" s="78" t="s">
        <v>2526</v>
      </c>
      <c r="E27" s="79">
        <v>5149</v>
      </c>
      <c r="F27" s="79">
        <v>1001</v>
      </c>
      <c r="G27" s="79">
        <v>5149</v>
      </c>
      <c r="H27" s="78">
        <v>1002</v>
      </c>
      <c r="I27" s="79"/>
      <c r="J27" s="79"/>
      <c r="K27" s="78" t="s">
        <v>37</v>
      </c>
      <c r="L27" s="84" t="s">
        <v>38</v>
      </c>
      <c r="M27" s="78" t="s">
        <v>39</v>
      </c>
      <c r="N27" s="85" t="s">
        <v>383</v>
      </c>
      <c r="O27" s="24"/>
      <c r="P27" s="24"/>
      <c r="Q27" s="92" t="str">
        <f t="shared" si="0"/>
        <v>Yes</v>
      </c>
      <c r="R27" s="92" t="str">
        <f t="shared" si="3"/>
        <v>Yes</v>
      </c>
      <c r="S27" s="92" t="str">
        <f t="shared" si="4"/>
        <v/>
      </c>
      <c r="T27" s="78" t="s">
        <v>2527</v>
      </c>
      <c r="U27" s="78" t="s">
        <v>64</v>
      </c>
      <c r="V27" s="78"/>
      <c r="W27" s="78" t="s">
        <v>64</v>
      </c>
      <c r="X27" s="78"/>
      <c r="Y27" s="78" t="s">
        <v>64</v>
      </c>
      <c r="Z27" s="78"/>
      <c r="AA27" s="78" t="s">
        <v>64</v>
      </c>
      <c r="AB27" s="78"/>
      <c r="AC27" s="78"/>
      <c r="AD27" s="78"/>
      <c r="AE27" s="78" t="s">
        <v>64</v>
      </c>
      <c r="AF27" s="78"/>
      <c r="AG27" s="78"/>
      <c r="AH27" s="78"/>
      <c r="AI27" s="78"/>
      <c r="AJ27" s="78"/>
    </row>
    <row r="28" spans="1:196" s="46" customFormat="1" ht="17.45" customHeight="1">
      <c r="A28" s="24" t="s">
        <v>3074</v>
      </c>
      <c r="B28" s="5" t="s">
        <v>3943</v>
      </c>
      <c r="C28" s="65" t="s">
        <v>121</v>
      </c>
      <c r="D28" s="65" t="s">
        <v>122</v>
      </c>
      <c r="E28" s="67">
        <v>1087</v>
      </c>
      <c r="F28" s="67">
        <v>1001</v>
      </c>
      <c r="G28" s="66"/>
      <c r="H28" s="66"/>
      <c r="I28" s="66"/>
      <c r="J28" s="66"/>
      <c r="K28" s="65" t="s">
        <v>97</v>
      </c>
      <c r="L28" s="65" t="s">
        <v>97</v>
      </c>
      <c r="M28" s="66"/>
      <c r="N28" s="69">
        <v>0.99260000000000004</v>
      </c>
      <c r="O28" s="24"/>
      <c r="P28" s="24"/>
      <c r="Q28" s="69" t="str">
        <f t="shared" si="0"/>
        <v>Yes</v>
      </c>
      <c r="R28" s="69" t="str">
        <f t="shared" si="3"/>
        <v/>
      </c>
      <c r="S28" s="69" t="str">
        <f t="shared" si="4"/>
        <v/>
      </c>
      <c r="T28" s="65" t="s">
        <v>123</v>
      </c>
      <c r="U28" s="65" t="s">
        <v>124</v>
      </c>
      <c r="V28" s="65"/>
      <c r="W28" s="65" t="s">
        <v>124</v>
      </c>
      <c r="X28" s="65"/>
      <c r="Y28" s="65"/>
      <c r="Z28" s="65" t="s">
        <v>124</v>
      </c>
      <c r="AA28" s="65" t="s">
        <v>124</v>
      </c>
      <c r="AB28" s="65"/>
      <c r="AC28" s="65" t="s">
        <v>124</v>
      </c>
      <c r="AD28" s="65"/>
      <c r="AE28" s="66"/>
      <c r="AF28" s="66" t="s">
        <v>124</v>
      </c>
      <c r="AG28" s="66"/>
      <c r="AH28" s="66" t="s">
        <v>124</v>
      </c>
      <c r="AI28" s="66"/>
      <c r="AJ28" s="66" t="s">
        <v>124</v>
      </c>
    </row>
    <row r="29" spans="1:196" s="46" customFormat="1" ht="17.45" customHeight="1">
      <c r="A29" s="24" t="s">
        <v>3074</v>
      </c>
      <c r="B29" s="5" t="s">
        <v>3943</v>
      </c>
      <c r="C29" s="65" t="s">
        <v>128</v>
      </c>
      <c r="D29" s="65" t="s">
        <v>129</v>
      </c>
      <c r="E29" s="67">
        <v>1077</v>
      </c>
      <c r="F29" s="67">
        <v>1001</v>
      </c>
      <c r="G29" s="66"/>
      <c r="H29" s="66"/>
      <c r="I29" s="67">
        <v>1077</v>
      </c>
      <c r="J29" s="67">
        <v>1003</v>
      </c>
      <c r="K29" s="65" t="s">
        <v>97</v>
      </c>
      <c r="L29" s="65" t="s">
        <v>97</v>
      </c>
      <c r="M29" s="66"/>
      <c r="N29" s="69">
        <v>0.99370000000000003</v>
      </c>
      <c r="O29" s="24"/>
      <c r="P29" s="24"/>
      <c r="Q29" s="69" t="str">
        <f t="shared" si="0"/>
        <v>Yes</v>
      </c>
      <c r="R29" s="69" t="str">
        <f t="shared" si="3"/>
        <v/>
      </c>
      <c r="S29" s="69" t="str">
        <f t="shared" si="4"/>
        <v>Yes</v>
      </c>
      <c r="T29" s="66" t="s">
        <v>130</v>
      </c>
      <c r="U29" s="65" t="s">
        <v>132</v>
      </c>
      <c r="V29" s="65"/>
      <c r="W29" s="65" t="s">
        <v>132</v>
      </c>
      <c r="X29" s="65"/>
      <c r="Y29" s="65"/>
      <c r="Z29" s="66"/>
      <c r="AA29" s="66" t="s">
        <v>124</v>
      </c>
      <c r="AB29" s="66"/>
      <c r="AC29" s="66" t="s">
        <v>124</v>
      </c>
      <c r="AD29" s="66"/>
      <c r="AE29" s="66"/>
      <c r="AF29" s="66" t="s">
        <v>124</v>
      </c>
      <c r="AG29" s="66"/>
      <c r="AH29" s="66" t="s">
        <v>124</v>
      </c>
      <c r="AI29" s="66"/>
      <c r="AJ29" s="66" t="s">
        <v>124</v>
      </c>
    </row>
    <row r="30" spans="1:196" s="33" customFormat="1" ht="17.45" customHeight="1">
      <c r="A30" s="24" t="s">
        <v>3074</v>
      </c>
      <c r="B30" s="5" t="s">
        <v>3943</v>
      </c>
      <c r="C30" s="65" t="s">
        <v>185</v>
      </c>
      <c r="D30" s="65" t="s">
        <v>186</v>
      </c>
      <c r="E30" s="67">
        <v>1073</v>
      </c>
      <c r="F30" s="67">
        <v>1001</v>
      </c>
      <c r="G30" s="66"/>
      <c r="H30" s="66"/>
      <c r="I30" s="66"/>
      <c r="J30" s="66"/>
      <c r="K30" s="65" t="s">
        <v>53</v>
      </c>
      <c r="L30" s="65" t="s">
        <v>187</v>
      </c>
      <c r="M30" s="66"/>
      <c r="N30" s="69">
        <v>0.99619999999999997</v>
      </c>
      <c r="O30" s="24"/>
      <c r="P30" s="24"/>
      <c r="Q30" s="69" t="str">
        <f t="shared" si="0"/>
        <v>Yes</v>
      </c>
      <c r="R30" s="69" t="str">
        <f t="shared" si="3"/>
        <v/>
      </c>
      <c r="S30" s="69" t="str">
        <f t="shared" si="4"/>
        <v/>
      </c>
      <c r="T30" s="65" t="s">
        <v>188</v>
      </c>
      <c r="U30" s="65" t="s">
        <v>124</v>
      </c>
      <c r="V30" s="65"/>
      <c r="W30" s="65"/>
      <c r="X30" s="65"/>
      <c r="Y30" s="66"/>
      <c r="Z30" s="66"/>
      <c r="AA30" s="66"/>
      <c r="AB30" s="66"/>
      <c r="AC30" s="66"/>
      <c r="AD30" s="66"/>
      <c r="AE30" s="66"/>
      <c r="AF30" s="66" t="s">
        <v>124</v>
      </c>
      <c r="AG30" s="66"/>
      <c r="AH30" s="66" t="s">
        <v>124</v>
      </c>
      <c r="AI30" s="66"/>
      <c r="AJ30" s="66" t="s">
        <v>124</v>
      </c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  <c r="FT30" s="43"/>
      <c r="FU30" s="43"/>
      <c r="FV30" s="43"/>
      <c r="FW30" s="43"/>
      <c r="FX30" s="43"/>
      <c r="FY30" s="43"/>
      <c r="FZ30" s="43"/>
      <c r="GA30" s="43"/>
      <c r="GB30" s="43"/>
      <c r="GC30" s="43"/>
      <c r="GD30" s="43"/>
      <c r="GE30" s="43"/>
      <c r="GF30" s="43"/>
      <c r="GG30" s="43"/>
      <c r="GH30" s="43"/>
      <c r="GI30" s="43"/>
      <c r="GJ30" s="43"/>
      <c r="GK30" s="43"/>
      <c r="GL30" s="43"/>
      <c r="GM30" s="43"/>
      <c r="GN30" s="43"/>
    </row>
    <row r="31" spans="1:196" s="204" customFormat="1" ht="17.45" customHeight="1">
      <c r="A31" s="24" t="s">
        <v>3074</v>
      </c>
      <c r="B31" s="5" t="s">
        <v>3943</v>
      </c>
      <c r="C31" s="65" t="s">
        <v>198</v>
      </c>
      <c r="D31" s="65" t="s">
        <v>199</v>
      </c>
      <c r="E31" s="67">
        <v>1144</v>
      </c>
      <c r="F31" s="67">
        <v>1001</v>
      </c>
      <c r="G31" s="66"/>
      <c r="H31" s="66"/>
      <c r="I31" s="66"/>
      <c r="J31" s="66"/>
      <c r="K31" s="65" t="s">
        <v>97</v>
      </c>
      <c r="L31" s="65" t="s">
        <v>97</v>
      </c>
      <c r="M31" s="66"/>
      <c r="N31" s="69">
        <v>0.9849</v>
      </c>
      <c r="O31" s="24"/>
      <c r="P31" s="24"/>
      <c r="Q31" s="69" t="str">
        <f t="shared" si="0"/>
        <v>Yes</v>
      </c>
      <c r="R31" s="69" t="str">
        <f t="shared" si="3"/>
        <v/>
      </c>
      <c r="S31" s="69" t="str">
        <f t="shared" si="4"/>
        <v/>
      </c>
      <c r="T31" s="65" t="s">
        <v>200</v>
      </c>
      <c r="U31" s="65" t="s">
        <v>124</v>
      </c>
      <c r="V31" s="65"/>
      <c r="W31" s="65"/>
      <c r="X31" s="65" t="s">
        <v>124</v>
      </c>
      <c r="Y31" s="66"/>
      <c r="Z31" s="66" t="s">
        <v>124</v>
      </c>
      <c r="AA31" s="66"/>
      <c r="AB31" s="66" t="s">
        <v>124</v>
      </c>
      <c r="AC31" s="66"/>
      <c r="AD31" s="66" t="s">
        <v>124</v>
      </c>
      <c r="AE31" s="66"/>
      <c r="AF31" s="66" t="s">
        <v>124</v>
      </c>
      <c r="AG31" s="66"/>
      <c r="AH31" s="66" t="s">
        <v>124</v>
      </c>
      <c r="AI31" s="66"/>
      <c r="AJ31" s="66" t="s">
        <v>124</v>
      </c>
      <c r="AK31" s="203"/>
      <c r="AL31" s="203"/>
      <c r="AM31" s="203"/>
    </row>
    <row r="32" spans="1:196" s="204" customFormat="1" ht="17.45" customHeight="1">
      <c r="A32" s="24" t="s">
        <v>3074</v>
      </c>
      <c r="B32" s="5" t="s">
        <v>3943</v>
      </c>
      <c r="C32" s="65" t="s">
        <v>214</v>
      </c>
      <c r="D32" s="65" t="s">
        <v>215</v>
      </c>
      <c r="E32" s="67">
        <v>1414</v>
      </c>
      <c r="F32" s="67">
        <v>1001</v>
      </c>
      <c r="G32" s="66"/>
      <c r="H32" s="66"/>
      <c r="I32" s="67">
        <v>1414</v>
      </c>
      <c r="J32" s="67">
        <v>1003</v>
      </c>
      <c r="K32" s="65" t="s">
        <v>97</v>
      </c>
      <c r="L32" s="65" t="s">
        <v>97</v>
      </c>
      <c r="M32" s="66"/>
      <c r="N32" s="69">
        <v>0.99070000000000003</v>
      </c>
      <c r="O32" s="24"/>
      <c r="P32" s="24"/>
      <c r="Q32" s="69" t="str">
        <f t="shared" si="0"/>
        <v>Yes</v>
      </c>
      <c r="R32" s="69" t="str">
        <f t="shared" si="3"/>
        <v/>
      </c>
      <c r="S32" s="69" t="str">
        <f t="shared" si="4"/>
        <v>Yes</v>
      </c>
      <c r="T32" s="65" t="s">
        <v>216</v>
      </c>
      <c r="U32" s="65" t="s">
        <v>132</v>
      </c>
      <c r="V32" s="65"/>
      <c r="W32" s="65" t="s">
        <v>132</v>
      </c>
      <c r="X32" s="65"/>
      <c r="Y32" s="65"/>
      <c r="Z32" s="65"/>
      <c r="AA32" s="65"/>
      <c r="AB32" s="65"/>
      <c r="AC32" s="65"/>
      <c r="AD32" s="65"/>
      <c r="AE32" s="65"/>
      <c r="AF32" s="65" t="s">
        <v>124</v>
      </c>
      <c r="AG32" s="65"/>
      <c r="AH32" s="65" t="s">
        <v>124</v>
      </c>
      <c r="AI32" s="65"/>
      <c r="AJ32" s="65" t="s">
        <v>124</v>
      </c>
      <c r="AK32" s="203"/>
      <c r="AL32" s="203"/>
      <c r="AM32" s="203"/>
    </row>
    <row r="33" spans="1:39" s="202" customFormat="1" ht="17.45" customHeight="1">
      <c r="A33" s="24" t="s">
        <v>3074</v>
      </c>
      <c r="B33" s="5" t="s">
        <v>3943</v>
      </c>
      <c r="C33" s="65" t="s">
        <v>230</v>
      </c>
      <c r="D33" s="65" t="s">
        <v>231</v>
      </c>
      <c r="E33" s="67">
        <v>1342</v>
      </c>
      <c r="F33" s="67">
        <v>1001</v>
      </c>
      <c r="G33" s="66"/>
      <c r="H33" s="66"/>
      <c r="I33" s="66"/>
      <c r="J33" s="66"/>
      <c r="K33" s="65" t="s">
        <v>173</v>
      </c>
      <c r="L33" s="65" t="s">
        <v>174</v>
      </c>
      <c r="M33" s="66"/>
      <c r="N33" s="69">
        <v>0.99299999999999999</v>
      </c>
      <c r="O33" s="24"/>
      <c r="P33" s="24"/>
      <c r="Q33" s="69" t="str">
        <f t="shared" si="0"/>
        <v>Yes</v>
      </c>
      <c r="R33" s="69" t="str">
        <f t="shared" si="3"/>
        <v/>
      </c>
      <c r="S33" s="69" t="str">
        <f t="shared" si="4"/>
        <v/>
      </c>
      <c r="T33" s="65" t="s">
        <v>232</v>
      </c>
      <c r="U33" s="65" t="s">
        <v>124</v>
      </c>
      <c r="V33" s="65"/>
      <c r="W33" s="65"/>
      <c r="X33" s="65"/>
      <c r="Y33" s="66"/>
      <c r="Z33" s="66"/>
      <c r="AA33" s="66"/>
      <c r="AB33" s="66"/>
      <c r="AC33" s="66"/>
      <c r="AD33" s="66"/>
      <c r="AE33" s="66"/>
      <c r="AF33" s="65" t="s">
        <v>124</v>
      </c>
      <c r="AG33" s="65"/>
      <c r="AH33" s="65" t="s">
        <v>124</v>
      </c>
      <c r="AI33" s="65"/>
      <c r="AJ33" s="65" t="s">
        <v>124</v>
      </c>
    </row>
    <row r="34" spans="1:39" s="202" customFormat="1" ht="17.45" customHeight="1">
      <c r="A34" s="24" t="s">
        <v>3074</v>
      </c>
      <c r="B34" s="5" t="s">
        <v>3943</v>
      </c>
      <c r="C34" s="65" t="s">
        <v>253</v>
      </c>
      <c r="D34" s="65" t="s">
        <v>254</v>
      </c>
      <c r="E34" s="67">
        <v>1199</v>
      </c>
      <c r="F34" s="67">
        <v>1001</v>
      </c>
      <c r="G34" s="66"/>
      <c r="H34" s="66"/>
      <c r="I34" s="66"/>
      <c r="J34" s="66"/>
      <c r="K34" s="65" t="s">
        <v>173</v>
      </c>
      <c r="L34" s="65" t="s">
        <v>247</v>
      </c>
      <c r="M34" s="66"/>
      <c r="N34" s="69">
        <v>0.996</v>
      </c>
      <c r="O34" s="24"/>
      <c r="P34" s="24"/>
      <c r="Q34" s="69" t="str">
        <f t="shared" si="0"/>
        <v>Yes</v>
      </c>
      <c r="R34" s="69" t="str">
        <f t="shared" si="3"/>
        <v/>
      </c>
      <c r="S34" s="69" t="str">
        <f t="shared" si="4"/>
        <v/>
      </c>
      <c r="T34" s="65" t="s">
        <v>255</v>
      </c>
      <c r="U34" s="65" t="s">
        <v>124</v>
      </c>
      <c r="V34" s="65"/>
      <c r="W34" s="65" t="s">
        <v>124</v>
      </c>
      <c r="X34" s="65"/>
      <c r="Y34" s="65" t="s">
        <v>124</v>
      </c>
      <c r="Z34" s="65"/>
      <c r="AA34" s="65" t="s">
        <v>124</v>
      </c>
      <c r="AB34" s="65"/>
      <c r="AC34" s="65" t="s">
        <v>124</v>
      </c>
      <c r="AD34" s="65"/>
      <c r="AE34" s="65"/>
      <c r="AF34" s="65" t="s">
        <v>124</v>
      </c>
      <c r="AG34" s="65"/>
      <c r="AH34" s="65" t="s">
        <v>124</v>
      </c>
      <c r="AI34" s="65"/>
      <c r="AJ34" s="65" t="s">
        <v>124</v>
      </c>
    </row>
    <row r="35" spans="1:39" s="204" customFormat="1" ht="17.45" customHeight="1">
      <c r="A35" s="24" t="s">
        <v>3074</v>
      </c>
      <c r="B35" s="5" t="s">
        <v>3943</v>
      </c>
      <c r="C35" s="65" t="s">
        <v>256</v>
      </c>
      <c r="D35" s="65" t="s">
        <v>257</v>
      </c>
      <c r="E35" s="67">
        <v>1326</v>
      </c>
      <c r="F35" s="67">
        <v>1001</v>
      </c>
      <c r="G35" s="66"/>
      <c r="H35" s="66"/>
      <c r="I35" s="66"/>
      <c r="J35" s="66"/>
      <c r="K35" s="65" t="s">
        <v>173</v>
      </c>
      <c r="L35" s="65" t="s">
        <v>174</v>
      </c>
      <c r="M35" s="66"/>
      <c r="N35" s="69">
        <v>0.996</v>
      </c>
      <c r="O35" s="24"/>
      <c r="P35" s="24"/>
      <c r="Q35" s="69" t="str">
        <f t="shared" si="0"/>
        <v>Yes</v>
      </c>
      <c r="R35" s="69" t="str">
        <f t="shared" si="3"/>
        <v/>
      </c>
      <c r="S35" s="69" t="str">
        <f t="shared" si="4"/>
        <v/>
      </c>
      <c r="T35" s="65" t="s">
        <v>258</v>
      </c>
      <c r="U35" s="65" t="s">
        <v>124</v>
      </c>
      <c r="V35" s="65"/>
      <c r="W35" s="65" t="s">
        <v>124</v>
      </c>
      <c r="X35" s="65"/>
      <c r="Y35" s="65" t="s">
        <v>124</v>
      </c>
      <c r="Z35" s="65"/>
      <c r="AA35" s="65" t="s">
        <v>124</v>
      </c>
      <c r="AB35" s="65"/>
      <c r="AC35" s="65" t="s">
        <v>124</v>
      </c>
      <c r="AD35" s="65"/>
      <c r="AE35" s="65"/>
      <c r="AF35" s="65" t="s">
        <v>124</v>
      </c>
      <c r="AG35" s="65"/>
      <c r="AH35" s="65" t="s">
        <v>124</v>
      </c>
      <c r="AI35" s="65"/>
      <c r="AJ35" s="65" t="s">
        <v>124</v>
      </c>
      <c r="AK35" s="203"/>
      <c r="AL35" s="203"/>
      <c r="AM35" s="203"/>
    </row>
    <row r="36" spans="1:39" s="205" customFormat="1" ht="17.45" customHeight="1">
      <c r="A36" s="24" t="s">
        <v>3074</v>
      </c>
      <c r="B36" s="5" t="s">
        <v>3943</v>
      </c>
      <c r="C36" s="65" t="s">
        <v>259</v>
      </c>
      <c r="D36" s="65" t="s">
        <v>260</v>
      </c>
      <c r="E36" s="67">
        <v>1281</v>
      </c>
      <c r="F36" s="67">
        <v>1001</v>
      </c>
      <c r="G36" s="66"/>
      <c r="H36" s="66"/>
      <c r="I36" s="66"/>
      <c r="J36" s="66"/>
      <c r="K36" s="65" t="s">
        <v>173</v>
      </c>
      <c r="L36" s="65" t="s">
        <v>174</v>
      </c>
      <c r="M36" s="66"/>
      <c r="N36" s="69">
        <v>0.996</v>
      </c>
      <c r="O36" s="24"/>
      <c r="P36" s="24"/>
      <c r="Q36" s="69" t="str">
        <f t="shared" si="0"/>
        <v>Yes</v>
      </c>
      <c r="R36" s="69" t="str">
        <f t="shared" si="3"/>
        <v/>
      </c>
      <c r="S36" s="69" t="str">
        <f t="shared" si="4"/>
        <v/>
      </c>
      <c r="T36" s="65" t="s">
        <v>261</v>
      </c>
      <c r="U36" s="65" t="s">
        <v>124</v>
      </c>
      <c r="V36" s="65"/>
      <c r="W36" s="65"/>
      <c r="X36" s="65" t="s">
        <v>124</v>
      </c>
      <c r="Y36" s="66"/>
      <c r="Z36" s="66" t="s">
        <v>124</v>
      </c>
      <c r="AA36" s="66"/>
      <c r="AB36" s="66" t="s">
        <v>124</v>
      </c>
      <c r="AC36" s="66"/>
      <c r="AD36" s="66" t="s">
        <v>124</v>
      </c>
      <c r="AE36" s="66"/>
      <c r="AF36" s="66"/>
      <c r="AG36" s="66"/>
      <c r="AH36" s="66"/>
      <c r="AI36" s="66"/>
      <c r="AJ36" s="66"/>
      <c r="AK36" s="202"/>
      <c r="AL36" s="202"/>
      <c r="AM36" s="202"/>
    </row>
    <row r="37" spans="1:39" s="202" customFormat="1" ht="17.45" customHeight="1">
      <c r="A37" s="24" t="s">
        <v>3074</v>
      </c>
      <c r="B37" s="5" t="s">
        <v>3943</v>
      </c>
      <c r="C37" s="65" t="s">
        <v>283</v>
      </c>
      <c r="D37" s="65" t="s">
        <v>284</v>
      </c>
      <c r="E37" s="67">
        <v>1108</v>
      </c>
      <c r="F37" s="67">
        <v>1001</v>
      </c>
      <c r="G37" s="66"/>
      <c r="H37" s="66"/>
      <c r="I37" s="66"/>
      <c r="J37" s="66"/>
      <c r="K37" s="65" t="s">
        <v>173</v>
      </c>
      <c r="L37" s="65" t="s">
        <v>174</v>
      </c>
      <c r="M37" s="66"/>
      <c r="N37" s="69">
        <v>0.996</v>
      </c>
      <c r="O37" s="24"/>
      <c r="P37" s="24"/>
      <c r="Q37" s="69" t="str">
        <f t="shared" si="0"/>
        <v>Yes</v>
      </c>
      <c r="R37" s="69" t="str">
        <f t="shared" si="3"/>
        <v/>
      </c>
      <c r="S37" s="69" t="str">
        <f t="shared" si="4"/>
        <v/>
      </c>
      <c r="T37" s="65" t="s">
        <v>285</v>
      </c>
      <c r="U37" s="65" t="s">
        <v>124</v>
      </c>
      <c r="V37" s="65"/>
      <c r="W37" s="65"/>
      <c r="X37" s="65" t="s">
        <v>124</v>
      </c>
      <c r="Y37" s="66"/>
      <c r="Z37" s="65" t="s">
        <v>124</v>
      </c>
      <c r="AA37" s="66"/>
      <c r="AB37" s="65" t="s">
        <v>124</v>
      </c>
      <c r="AC37" s="66"/>
      <c r="AD37" s="65" t="s">
        <v>124</v>
      </c>
      <c r="AE37" s="66"/>
      <c r="AF37" s="65" t="s">
        <v>124</v>
      </c>
      <c r="AG37" s="66"/>
      <c r="AH37" s="65" t="s">
        <v>124</v>
      </c>
      <c r="AI37" s="66"/>
      <c r="AJ37" s="65" t="s">
        <v>124</v>
      </c>
    </row>
    <row r="38" spans="1:39" s="202" customFormat="1" ht="17.45" customHeight="1">
      <c r="A38" s="24" t="s">
        <v>3074</v>
      </c>
      <c r="B38" s="5" t="s">
        <v>3943</v>
      </c>
      <c r="C38" s="65" t="s">
        <v>304</v>
      </c>
      <c r="D38" s="65" t="s">
        <v>305</v>
      </c>
      <c r="E38" s="67">
        <v>1141</v>
      </c>
      <c r="F38" s="67">
        <v>1001</v>
      </c>
      <c r="G38" s="66"/>
      <c r="H38" s="66"/>
      <c r="I38" s="67">
        <v>1141</v>
      </c>
      <c r="J38" s="67">
        <v>1003</v>
      </c>
      <c r="K38" s="65" t="s">
        <v>173</v>
      </c>
      <c r="L38" s="65" t="s">
        <v>174</v>
      </c>
      <c r="M38" s="66"/>
      <c r="N38" s="69">
        <v>0.99619999999999997</v>
      </c>
      <c r="O38" s="24"/>
      <c r="P38" s="24"/>
      <c r="Q38" s="69" t="str">
        <f t="shared" si="0"/>
        <v>Yes</v>
      </c>
      <c r="R38" s="69" t="str">
        <f t="shared" si="3"/>
        <v/>
      </c>
      <c r="S38" s="69" t="str">
        <f t="shared" si="4"/>
        <v>Yes</v>
      </c>
      <c r="T38" s="65" t="s">
        <v>306</v>
      </c>
      <c r="U38" s="65" t="s">
        <v>99</v>
      </c>
      <c r="V38" s="65"/>
      <c r="W38" s="65" t="s">
        <v>99</v>
      </c>
      <c r="X38" s="65"/>
      <c r="Y38" s="65"/>
      <c r="Z38" s="66"/>
      <c r="AA38" s="66"/>
      <c r="AB38" s="66"/>
      <c r="AC38" s="66"/>
      <c r="AD38" s="66"/>
      <c r="AE38" s="66"/>
      <c r="AF38" s="66" t="s">
        <v>124</v>
      </c>
      <c r="AG38" s="66"/>
      <c r="AH38" s="66" t="s">
        <v>124</v>
      </c>
      <c r="AI38" s="66"/>
      <c r="AJ38" s="66" t="s">
        <v>124</v>
      </c>
    </row>
    <row r="39" spans="1:39" s="202" customFormat="1" ht="17.45" customHeight="1">
      <c r="A39" s="24" t="s">
        <v>3074</v>
      </c>
      <c r="B39" s="5" t="s">
        <v>3943</v>
      </c>
      <c r="C39" s="65" t="s">
        <v>319</v>
      </c>
      <c r="D39" s="65" t="s">
        <v>320</v>
      </c>
      <c r="E39" s="67">
        <v>1392</v>
      </c>
      <c r="F39" s="67">
        <v>1001</v>
      </c>
      <c r="G39" s="66"/>
      <c r="H39" s="66"/>
      <c r="I39" s="66"/>
      <c r="J39" s="66"/>
      <c r="K39" s="65" t="s">
        <v>173</v>
      </c>
      <c r="L39" s="65" t="s">
        <v>174</v>
      </c>
      <c r="M39" s="66"/>
      <c r="N39" s="69">
        <v>0.99590000000000001</v>
      </c>
      <c r="O39" s="24"/>
      <c r="P39" s="24"/>
      <c r="Q39" s="69" t="str">
        <f t="shared" si="0"/>
        <v>Yes</v>
      </c>
      <c r="R39" s="69" t="str">
        <f t="shared" si="3"/>
        <v/>
      </c>
      <c r="S39" s="69" t="str">
        <f t="shared" si="4"/>
        <v/>
      </c>
      <c r="T39" s="65" t="s">
        <v>321</v>
      </c>
      <c r="U39" s="65" t="s">
        <v>124</v>
      </c>
      <c r="V39" s="65"/>
      <c r="W39" s="65"/>
      <c r="X39" s="65"/>
      <c r="Y39" s="66"/>
      <c r="Z39" s="66"/>
      <c r="AA39" s="66"/>
      <c r="AB39" s="66"/>
      <c r="AC39" s="66"/>
      <c r="AD39" s="66"/>
      <c r="AE39" s="66"/>
      <c r="AF39" s="66" t="s">
        <v>124</v>
      </c>
      <c r="AG39" s="66"/>
      <c r="AH39" s="66" t="s">
        <v>124</v>
      </c>
      <c r="AI39" s="66"/>
      <c r="AJ39" s="66" t="s">
        <v>124</v>
      </c>
    </row>
    <row r="40" spans="1:39" s="202" customFormat="1" ht="17.45" customHeight="1">
      <c r="A40" s="24" t="s">
        <v>3074</v>
      </c>
      <c r="B40" s="5" t="s">
        <v>3943</v>
      </c>
      <c r="C40" s="65" t="s">
        <v>322</v>
      </c>
      <c r="D40" s="65" t="s">
        <v>323</v>
      </c>
      <c r="E40" s="67">
        <v>1036</v>
      </c>
      <c r="F40" s="67">
        <v>1001</v>
      </c>
      <c r="G40" s="66"/>
      <c r="H40" s="66"/>
      <c r="I40" s="66"/>
      <c r="J40" s="66"/>
      <c r="K40" s="65" t="s">
        <v>173</v>
      </c>
      <c r="L40" s="65" t="s">
        <v>174</v>
      </c>
      <c r="M40" s="66"/>
      <c r="N40" s="69">
        <v>0.99619999999999997</v>
      </c>
      <c r="O40" s="24"/>
      <c r="P40" s="24"/>
      <c r="Q40" s="69" t="str">
        <f t="shared" si="0"/>
        <v>Yes</v>
      </c>
      <c r="R40" s="69" t="str">
        <f t="shared" si="3"/>
        <v/>
      </c>
      <c r="S40" s="69" t="str">
        <f t="shared" si="4"/>
        <v/>
      </c>
      <c r="T40" s="65" t="s">
        <v>324</v>
      </c>
      <c r="U40" s="65" t="s">
        <v>124</v>
      </c>
      <c r="V40" s="65"/>
      <c r="W40" s="65"/>
      <c r="X40" s="65"/>
      <c r="Y40" s="66"/>
      <c r="Z40" s="66"/>
      <c r="AA40" s="66"/>
      <c r="AB40" s="66"/>
      <c r="AC40" s="66"/>
      <c r="AD40" s="66"/>
      <c r="AE40" s="66"/>
      <c r="AF40" s="66" t="s">
        <v>124</v>
      </c>
      <c r="AG40" s="66"/>
      <c r="AH40" s="66" t="s">
        <v>124</v>
      </c>
      <c r="AI40" s="66"/>
      <c r="AJ40" s="66" t="s">
        <v>124</v>
      </c>
    </row>
    <row r="41" spans="1:39" s="202" customFormat="1" ht="17.45" customHeight="1">
      <c r="A41" s="24" t="s">
        <v>3074</v>
      </c>
      <c r="B41" s="5" t="s">
        <v>3943</v>
      </c>
      <c r="C41" s="133" t="s">
        <v>325</v>
      </c>
      <c r="D41" s="133" t="s">
        <v>326</v>
      </c>
      <c r="E41" s="135">
        <v>1266</v>
      </c>
      <c r="F41" s="135">
        <v>1001</v>
      </c>
      <c r="G41" s="136"/>
      <c r="H41" s="136"/>
      <c r="I41" s="136"/>
      <c r="J41" s="136"/>
      <c r="K41" s="133" t="s">
        <v>53</v>
      </c>
      <c r="L41" s="133" t="s">
        <v>187</v>
      </c>
      <c r="M41" s="136"/>
      <c r="N41" s="134">
        <v>0.96660000000000001</v>
      </c>
      <c r="O41" s="24"/>
      <c r="P41" s="24"/>
      <c r="Q41" s="134" t="s">
        <v>2729</v>
      </c>
      <c r="R41" s="134" t="s">
        <v>3072</v>
      </c>
      <c r="S41" s="134" t="s">
        <v>3072</v>
      </c>
      <c r="T41" s="132" t="s">
        <v>327</v>
      </c>
      <c r="U41" s="133" t="s">
        <v>124</v>
      </c>
      <c r="V41" s="133"/>
      <c r="W41" s="133"/>
      <c r="X41" s="133"/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</row>
    <row r="42" spans="1:39" s="202" customFormat="1" ht="17.45" customHeight="1">
      <c r="A42" s="24" t="s">
        <v>3074</v>
      </c>
      <c r="B42" s="5" t="s">
        <v>3943</v>
      </c>
      <c r="C42" s="65" t="s">
        <v>328</v>
      </c>
      <c r="D42" s="65" t="s">
        <v>329</v>
      </c>
      <c r="E42" s="67">
        <v>1215</v>
      </c>
      <c r="F42" s="67">
        <v>1001</v>
      </c>
      <c r="G42" s="66"/>
      <c r="H42" s="66"/>
      <c r="I42" s="67">
        <v>1215</v>
      </c>
      <c r="J42" s="67">
        <v>1003</v>
      </c>
      <c r="K42" s="65" t="s">
        <v>173</v>
      </c>
      <c r="L42" s="65" t="s">
        <v>174</v>
      </c>
      <c r="M42" s="66"/>
      <c r="N42" s="69">
        <v>0.99509999999999998</v>
      </c>
      <c r="O42" s="24"/>
      <c r="P42" s="24"/>
      <c r="Q42" s="69" t="str">
        <f t="shared" ref="Q42:Q105" si="5">IF(E42&gt;0,"Yes","")</f>
        <v>Yes</v>
      </c>
      <c r="R42" s="69" t="str">
        <f t="shared" ref="R42:R105" si="6">IF(G42&gt;0,"Yes","")</f>
        <v/>
      </c>
      <c r="S42" s="69" t="str">
        <f t="shared" ref="S42:S105" si="7">IF(I42&gt;0,"Yes","")</f>
        <v>Yes</v>
      </c>
      <c r="T42" s="65" t="s">
        <v>330</v>
      </c>
      <c r="U42" s="65" t="s">
        <v>132</v>
      </c>
      <c r="V42" s="65"/>
      <c r="W42" s="65" t="s">
        <v>132</v>
      </c>
      <c r="X42" s="65"/>
      <c r="Y42" s="65" t="s">
        <v>124</v>
      </c>
      <c r="Z42" s="65"/>
      <c r="AA42" s="65" t="s">
        <v>124</v>
      </c>
      <c r="AB42" s="65"/>
      <c r="AC42" s="65"/>
      <c r="AD42" s="65" t="s">
        <v>124</v>
      </c>
      <c r="AE42" s="65"/>
      <c r="AF42" s="65" t="s">
        <v>124</v>
      </c>
      <c r="AG42" s="65"/>
      <c r="AH42" s="65" t="s">
        <v>124</v>
      </c>
      <c r="AI42" s="65"/>
      <c r="AJ42" s="65" t="s">
        <v>124</v>
      </c>
    </row>
    <row r="43" spans="1:39" s="202" customFormat="1" ht="17.45" customHeight="1">
      <c r="A43" s="24" t="s">
        <v>3074</v>
      </c>
      <c r="B43" s="5" t="s">
        <v>3943</v>
      </c>
      <c r="C43" s="65" t="s">
        <v>331</v>
      </c>
      <c r="D43" s="65" t="s">
        <v>332</v>
      </c>
      <c r="E43" s="67">
        <v>1098</v>
      </c>
      <c r="F43" s="67">
        <v>1001</v>
      </c>
      <c r="G43" s="66"/>
      <c r="H43" s="66"/>
      <c r="I43" s="67">
        <v>1098</v>
      </c>
      <c r="J43" s="67">
        <v>1003</v>
      </c>
      <c r="K43" s="65" t="s">
        <v>173</v>
      </c>
      <c r="L43" s="65" t="s">
        <v>174</v>
      </c>
      <c r="M43" s="66"/>
      <c r="N43" s="69">
        <v>0.99509999999999998</v>
      </c>
      <c r="O43" s="24"/>
      <c r="P43" s="24"/>
      <c r="Q43" s="69" t="str">
        <f t="shared" si="5"/>
        <v>Yes</v>
      </c>
      <c r="R43" s="69" t="str">
        <f t="shared" si="6"/>
        <v/>
      </c>
      <c r="S43" s="69" t="str">
        <f t="shared" si="7"/>
        <v>Yes</v>
      </c>
      <c r="T43" s="65" t="s">
        <v>333</v>
      </c>
      <c r="U43" s="65" t="s">
        <v>132</v>
      </c>
      <c r="V43" s="65"/>
      <c r="W43" s="65" t="s">
        <v>99</v>
      </c>
      <c r="X43" s="65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</row>
    <row r="44" spans="1:39" s="202" customFormat="1" ht="17.45" customHeight="1">
      <c r="A44" s="24" t="s">
        <v>3074</v>
      </c>
      <c r="B44" s="5" t="s">
        <v>3943</v>
      </c>
      <c r="C44" s="65" t="s">
        <v>334</v>
      </c>
      <c r="D44" s="65" t="s">
        <v>335</v>
      </c>
      <c r="E44" s="67">
        <v>1193</v>
      </c>
      <c r="F44" s="67">
        <v>1001</v>
      </c>
      <c r="G44" s="66"/>
      <c r="H44" s="66"/>
      <c r="I44" s="67">
        <v>1193</v>
      </c>
      <c r="J44" s="67">
        <v>1003</v>
      </c>
      <c r="K44" s="65" t="s">
        <v>173</v>
      </c>
      <c r="L44" s="65" t="s">
        <v>174</v>
      </c>
      <c r="M44" s="66"/>
      <c r="N44" s="69">
        <v>0.99099999999999999</v>
      </c>
      <c r="O44" s="24"/>
      <c r="P44" s="24"/>
      <c r="Q44" s="69" t="str">
        <f t="shared" si="5"/>
        <v>Yes</v>
      </c>
      <c r="R44" s="69" t="str">
        <f t="shared" si="6"/>
        <v/>
      </c>
      <c r="S44" s="69" t="str">
        <f t="shared" si="7"/>
        <v>Yes</v>
      </c>
      <c r="T44" s="65" t="s">
        <v>336</v>
      </c>
      <c r="U44" s="65" t="s">
        <v>132</v>
      </c>
      <c r="V44" s="65"/>
      <c r="W44" s="65" t="s">
        <v>132</v>
      </c>
      <c r="X44" s="65"/>
      <c r="Y44" s="65" t="s">
        <v>124</v>
      </c>
      <c r="Z44" s="65"/>
      <c r="AA44" s="65" t="s">
        <v>124</v>
      </c>
      <c r="AB44" s="65"/>
      <c r="AC44" s="65"/>
      <c r="AD44" s="65" t="s">
        <v>124</v>
      </c>
      <c r="AE44" s="65"/>
      <c r="AF44" s="65" t="s">
        <v>124</v>
      </c>
      <c r="AG44" s="65"/>
      <c r="AH44" s="65" t="s">
        <v>124</v>
      </c>
      <c r="AI44" s="65"/>
      <c r="AJ44" s="65" t="s">
        <v>124</v>
      </c>
    </row>
    <row r="45" spans="1:39" s="46" customFormat="1" ht="17.45" customHeight="1">
      <c r="A45" s="24" t="s">
        <v>3074</v>
      </c>
      <c r="B45" s="5" t="s">
        <v>3943</v>
      </c>
      <c r="C45" s="24" t="s">
        <v>385</v>
      </c>
      <c r="D45" s="24" t="s">
        <v>386</v>
      </c>
      <c r="E45" s="25">
        <v>1109</v>
      </c>
      <c r="F45" s="25">
        <v>1001</v>
      </c>
      <c r="G45" s="22"/>
      <c r="H45" s="22"/>
      <c r="I45" s="22"/>
      <c r="J45" s="22"/>
      <c r="K45" s="24" t="s">
        <v>83</v>
      </c>
      <c r="L45" s="24" t="s">
        <v>38</v>
      </c>
      <c r="M45" s="24" t="s">
        <v>387</v>
      </c>
      <c r="N45" s="29">
        <v>0.95989999999999998</v>
      </c>
      <c r="O45" s="24"/>
      <c r="P45" s="24"/>
      <c r="Q45" s="92" t="str">
        <f t="shared" si="5"/>
        <v>Yes</v>
      </c>
      <c r="R45" s="92" t="str">
        <f t="shared" si="6"/>
        <v/>
      </c>
      <c r="S45" s="92" t="str">
        <f t="shared" si="7"/>
        <v/>
      </c>
      <c r="T45" s="24" t="s">
        <v>388</v>
      </c>
      <c r="U45" s="24" t="s">
        <v>124</v>
      </c>
      <c r="V45" s="24"/>
      <c r="W45" s="24" t="s">
        <v>124</v>
      </c>
      <c r="X45" s="24"/>
      <c r="Y45" s="24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</row>
    <row r="46" spans="1:39" s="46" customFormat="1" ht="17.45" customHeight="1">
      <c r="A46" s="24" t="s">
        <v>3074</v>
      </c>
      <c r="B46" s="5" t="s">
        <v>3943</v>
      </c>
      <c r="C46" s="24" t="s">
        <v>389</v>
      </c>
      <c r="D46" s="24" t="s">
        <v>390</v>
      </c>
      <c r="E46" s="25">
        <v>1276</v>
      </c>
      <c r="F46" s="25">
        <v>1001</v>
      </c>
      <c r="G46" s="22"/>
      <c r="H46" s="22"/>
      <c r="I46" s="22"/>
      <c r="J46" s="22"/>
      <c r="K46" s="24" t="s">
        <v>97</v>
      </c>
      <c r="L46" s="24" t="s">
        <v>97</v>
      </c>
      <c r="M46" s="22"/>
      <c r="N46" s="29">
        <v>0.98099999999999998</v>
      </c>
      <c r="O46" s="24"/>
      <c r="P46" s="24"/>
      <c r="Q46" s="92" t="str">
        <f t="shared" si="5"/>
        <v>Yes</v>
      </c>
      <c r="R46" s="92" t="str">
        <f t="shared" si="6"/>
        <v/>
      </c>
      <c r="S46" s="92" t="str">
        <f t="shared" si="7"/>
        <v/>
      </c>
      <c r="T46" s="24" t="s">
        <v>391</v>
      </c>
      <c r="U46" s="24" t="s">
        <v>124</v>
      </c>
      <c r="V46" s="24"/>
      <c r="W46" s="24" t="s">
        <v>124</v>
      </c>
      <c r="X46" s="24"/>
      <c r="Y46" s="24" t="s">
        <v>124</v>
      </c>
      <c r="Z46" s="24"/>
      <c r="AA46" s="24" t="s">
        <v>124</v>
      </c>
      <c r="AB46" s="24"/>
      <c r="AC46" s="24"/>
      <c r="AD46" s="22" t="s">
        <v>124</v>
      </c>
      <c r="AE46" s="22"/>
      <c r="AF46" s="22" t="s">
        <v>124</v>
      </c>
      <c r="AG46" s="22"/>
      <c r="AH46" s="22" t="s">
        <v>124</v>
      </c>
      <c r="AI46" s="22"/>
      <c r="AJ46" s="22" t="s">
        <v>124</v>
      </c>
    </row>
    <row r="47" spans="1:39" s="46" customFormat="1" ht="17.45" customHeight="1">
      <c r="A47" s="24" t="s">
        <v>3074</v>
      </c>
      <c r="B47" s="5" t="s">
        <v>3943</v>
      </c>
      <c r="C47" s="24" t="s">
        <v>456</v>
      </c>
      <c r="D47" s="24" t="s">
        <v>457</v>
      </c>
      <c r="E47" s="25">
        <v>1299</v>
      </c>
      <c r="F47" s="25">
        <v>1001</v>
      </c>
      <c r="G47" s="22"/>
      <c r="H47" s="22"/>
      <c r="I47" s="22"/>
      <c r="J47" s="22"/>
      <c r="K47" s="24" t="s">
        <v>83</v>
      </c>
      <c r="L47" s="24" t="s">
        <v>38</v>
      </c>
      <c r="M47" s="24" t="s">
        <v>68</v>
      </c>
      <c r="N47" s="29">
        <v>0.96550000000000002</v>
      </c>
      <c r="O47" s="24"/>
      <c r="P47" s="24"/>
      <c r="Q47" s="92" t="str">
        <f t="shared" si="5"/>
        <v>Yes</v>
      </c>
      <c r="R47" s="92" t="str">
        <f t="shared" si="6"/>
        <v/>
      </c>
      <c r="S47" s="92" t="str">
        <f t="shared" si="7"/>
        <v/>
      </c>
      <c r="T47" s="24" t="s">
        <v>458</v>
      </c>
      <c r="U47" s="24" t="s">
        <v>124</v>
      </c>
      <c r="V47" s="24"/>
      <c r="W47" s="24"/>
      <c r="X47" s="24"/>
      <c r="Y47" s="22"/>
      <c r="Z47" s="22"/>
      <c r="AA47" s="22"/>
      <c r="AB47" s="22"/>
      <c r="AC47" s="22"/>
      <c r="AD47" s="22"/>
      <c r="AE47" s="22"/>
      <c r="AF47" s="22" t="s">
        <v>124</v>
      </c>
      <c r="AG47" s="22"/>
      <c r="AH47" s="22" t="s">
        <v>124</v>
      </c>
      <c r="AI47" s="22"/>
      <c r="AJ47" s="22" t="s">
        <v>124</v>
      </c>
    </row>
    <row r="48" spans="1:39" s="46" customFormat="1" ht="17.45" customHeight="1">
      <c r="A48" s="24" t="s">
        <v>3074</v>
      </c>
      <c r="B48" s="5" t="s">
        <v>3943</v>
      </c>
      <c r="C48" s="24" t="s">
        <v>476</v>
      </c>
      <c r="D48" s="24" t="s">
        <v>477</v>
      </c>
      <c r="E48" s="22">
        <v>1976</v>
      </c>
      <c r="F48" s="22">
        <v>1001</v>
      </c>
      <c r="G48" s="22"/>
      <c r="H48" s="22"/>
      <c r="I48" s="22"/>
      <c r="J48" s="22"/>
      <c r="K48" s="22" t="s">
        <v>37</v>
      </c>
      <c r="L48" s="22" t="s">
        <v>38</v>
      </c>
      <c r="M48" s="22" t="s">
        <v>375</v>
      </c>
      <c r="N48" s="29">
        <v>0.96579999999999999</v>
      </c>
      <c r="O48" s="24"/>
      <c r="P48" s="24"/>
      <c r="Q48" s="92" t="str">
        <f t="shared" si="5"/>
        <v>Yes</v>
      </c>
      <c r="R48" s="92" t="str">
        <f t="shared" si="6"/>
        <v/>
      </c>
      <c r="S48" s="92" t="str">
        <f t="shared" si="7"/>
        <v/>
      </c>
      <c r="T48" s="24" t="s">
        <v>478</v>
      </c>
      <c r="U48" s="22" t="s">
        <v>124</v>
      </c>
      <c r="V48" s="22"/>
      <c r="W48" s="22" t="s">
        <v>124</v>
      </c>
      <c r="X48" s="22"/>
      <c r="Y48" s="22" t="s">
        <v>124</v>
      </c>
      <c r="Z48" s="22"/>
      <c r="AA48" s="22" t="s">
        <v>124</v>
      </c>
      <c r="AB48" s="22"/>
      <c r="AC48" s="22" t="s">
        <v>124</v>
      </c>
      <c r="AD48" s="22"/>
      <c r="AE48" s="22"/>
      <c r="AF48" s="22"/>
      <c r="AG48" s="22"/>
      <c r="AH48" s="22"/>
      <c r="AI48" s="22"/>
      <c r="AJ48" s="22"/>
    </row>
    <row r="49" spans="1:196" s="46" customFormat="1" ht="17.45" customHeight="1">
      <c r="A49" s="24" t="s">
        <v>3074</v>
      </c>
      <c r="B49" s="5" t="s">
        <v>3943</v>
      </c>
      <c r="C49" s="24" t="s">
        <v>479</v>
      </c>
      <c r="D49" s="24" t="s">
        <v>480</v>
      </c>
      <c r="E49" s="25">
        <v>1304</v>
      </c>
      <c r="F49" s="25">
        <v>1001</v>
      </c>
      <c r="G49" s="22"/>
      <c r="H49" s="22"/>
      <c r="I49" s="22"/>
      <c r="J49" s="22"/>
      <c r="K49" s="24" t="s">
        <v>83</v>
      </c>
      <c r="L49" s="24" t="s">
        <v>38</v>
      </c>
      <c r="M49" s="24" t="s">
        <v>481</v>
      </c>
      <c r="N49" s="29">
        <v>0.96579999999999999</v>
      </c>
      <c r="O49" s="24"/>
      <c r="P49" s="24"/>
      <c r="Q49" s="92" t="str">
        <f t="shared" si="5"/>
        <v>Yes</v>
      </c>
      <c r="R49" s="92" t="str">
        <f t="shared" si="6"/>
        <v/>
      </c>
      <c r="S49" s="92" t="str">
        <f t="shared" si="7"/>
        <v/>
      </c>
      <c r="T49" s="24" t="s">
        <v>482</v>
      </c>
      <c r="U49" s="24" t="s">
        <v>124</v>
      </c>
      <c r="V49" s="24"/>
      <c r="W49" s="24"/>
      <c r="X49" s="24"/>
      <c r="Y49" s="22"/>
      <c r="Z49" s="22"/>
      <c r="AA49" s="22"/>
      <c r="AB49" s="22"/>
      <c r="AC49" s="22"/>
      <c r="AD49" s="22"/>
      <c r="AE49" s="22"/>
      <c r="AF49" s="22" t="s">
        <v>124</v>
      </c>
      <c r="AG49" s="22"/>
      <c r="AH49" s="22" t="s">
        <v>124</v>
      </c>
      <c r="AI49" s="22"/>
      <c r="AJ49" s="22" t="s">
        <v>124</v>
      </c>
    </row>
    <row r="50" spans="1:196" s="46" customFormat="1" ht="17.45" customHeight="1">
      <c r="A50" s="24" t="s">
        <v>3074</v>
      </c>
      <c r="B50" s="5" t="s">
        <v>3943</v>
      </c>
      <c r="C50" s="30" t="s">
        <v>497</v>
      </c>
      <c r="D50" s="24" t="s">
        <v>498</v>
      </c>
      <c r="E50" s="22">
        <v>1957</v>
      </c>
      <c r="F50" s="22">
        <v>1001</v>
      </c>
      <c r="G50" s="22"/>
      <c r="H50" s="22"/>
      <c r="I50" s="22"/>
      <c r="J50" s="22"/>
      <c r="K50" s="22" t="s">
        <v>499</v>
      </c>
      <c r="L50" s="22" t="s">
        <v>382</v>
      </c>
      <c r="M50" s="22" t="s">
        <v>500</v>
      </c>
      <c r="N50" s="29">
        <v>0.95050000000000001</v>
      </c>
      <c r="O50" s="24"/>
      <c r="P50" s="24"/>
      <c r="Q50" s="92" t="str">
        <f t="shared" si="5"/>
        <v>Yes</v>
      </c>
      <c r="R50" s="92" t="str">
        <f t="shared" si="6"/>
        <v/>
      </c>
      <c r="S50" s="92" t="str">
        <f t="shared" si="7"/>
        <v/>
      </c>
      <c r="T50" s="24" t="s">
        <v>501</v>
      </c>
      <c r="U50" s="22" t="s">
        <v>124</v>
      </c>
      <c r="V50" s="22"/>
      <c r="W50" s="22"/>
      <c r="X50" s="22" t="s">
        <v>124</v>
      </c>
      <c r="Y50" s="22"/>
      <c r="Z50" s="22" t="s">
        <v>124</v>
      </c>
      <c r="AA50" s="22"/>
      <c r="AB50" s="22" t="s">
        <v>124</v>
      </c>
      <c r="AC50" s="22"/>
      <c r="AD50" s="22" t="s">
        <v>124</v>
      </c>
      <c r="AE50" s="22"/>
      <c r="AF50" s="22" t="s">
        <v>124</v>
      </c>
      <c r="AG50" s="22"/>
      <c r="AH50" s="22" t="s">
        <v>124</v>
      </c>
      <c r="AI50" s="22"/>
      <c r="AJ50" s="22" t="s">
        <v>124</v>
      </c>
    </row>
    <row r="51" spans="1:196" s="46" customFormat="1" ht="17.45" customHeight="1">
      <c r="A51" s="24" t="s">
        <v>3074</v>
      </c>
      <c r="B51" s="5" t="s">
        <v>3943</v>
      </c>
      <c r="C51" s="24" t="s">
        <v>587</v>
      </c>
      <c r="D51" s="24" t="s">
        <v>588</v>
      </c>
      <c r="E51" s="25">
        <v>1076</v>
      </c>
      <c r="F51" s="25">
        <v>1001</v>
      </c>
      <c r="G51" s="22"/>
      <c r="H51" s="22"/>
      <c r="I51" s="22"/>
      <c r="J51" s="22"/>
      <c r="K51" s="24" t="s">
        <v>53</v>
      </c>
      <c r="L51" s="24" t="s">
        <v>187</v>
      </c>
      <c r="M51" s="22"/>
      <c r="N51" s="29">
        <v>0.95050000000000001</v>
      </c>
      <c r="O51" s="24"/>
      <c r="P51" s="24"/>
      <c r="Q51" s="92" t="str">
        <f t="shared" si="5"/>
        <v>Yes</v>
      </c>
      <c r="R51" s="92" t="str">
        <f t="shared" si="6"/>
        <v/>
      </c>
      <c r="S51" s="92" t="str">
        <f t="shared" si="7"/>
        <v/>
      </c>
      <c r="T51" s="24" t="s">
        <v>589</v>
      </c>
      <c r="U51" s="24" t="s">
        <v>124</v>
      </c>
      <c r="V51" s="24"/>
      <c r="W51" s="24"/>
      <c r="X51" s="24"/>
      <c r="Y51" s="22"/>
      <c r="Z51" s="22"/>
      <c r="AA51" s="22"/>
      <c r="AB51" s="22"/>
      <c r="AC51" s="22"/>
      <c r="AD51" s="22"/>
      <c r="AE51" s="22"/>
      <c r="AF51" s="22" t="s">
        <v>124</v>
      </c>
      <c r="AG51" s="22"/>
      <c r="AH51" s="22" t="s">
        <v>124</v>
      </c>
      <c r="AI51" s="22"/>
      <c r="AJ51" s="22" t="s">
        <v>124</v>
      </c>
    </row>
    <row r="52" spans="1:196" s="46" customFormat="1" ht="17.45" customHeight="1">
      <c r="A52" s="24" t="s">
        <v>3074</v>
      </c>
      <c r="B52" s="5" t="s">
        <v>3943</v>
      </c>
      <c r="C52" s="24" t="s">
        <v>590</v>
      </c>
      <c r="D52" s="24" t="s">
        <v>591</v>
      </c>
      <c r="E52" s="25">
        <v>1367</v>
      </c>
      <c r="F52" s="25">
        <v>1001</v>
      </c>
      <c r="G52" s="22"/>
      <c r="H52" s="22"/>
      <c r="I52" s="22"/>
      <c r="J52" s="22"/>
      <c r="K52" s="24" t="s">
        <v>499</v>
      </c>
      <c r="L52" s="24" t="s">
        <v>382</v>
      </c>
      <c r="M52" s="24" t="s">
        <v>412</v>
      </c>
      <c r="N52" s="29">
        <v>0.93230000000000002</v>
      </c>
      <c r="O52" s="24"/>
      <c r="P52" s="24"/>
      <c r="Q52" s="92" t="str">
        <f t="shared" si="5"/>
        <v>Yes</v>
      </c>
      <c r="R52" s="92" t="str">
        <f t="shared" si="6"/>
        <v/>
      </c>
      <c r="S52" s="92" t="str">
        <f t="shared" si="7"/>
        <v/>
      </c>
      <c r="T52" s="24" t="s">
        <v>592</v>
      </c>
      <c r="U52" s="24" t="s">
        <v>124</v>
      </c>
      <c r="V52" s="24"/>
      <c r="W52" s="24"/>
      <c r="X52" s="24" t="s">
        <v>124</v>
      </c>
      <c r="Y52" s="24"/>
      <c r="Z52" s="22" t="s">
        <v>124</v>
      </c>
      <c r="AA52" s="22"/>
      <c r="AB52" s="22" t="s">
        <v>124</v>
      </c>
      <c r="AC52" s="22"/>
      <c r="AD52" s="22" t="s">
        <v>124</v>
      </c>
      <c r="AE52" s="22"/>
      <c r="AF52" s="22" t="s">
        <v>124</v>
      </c>
      <c r="AG52" s="22"/>
      <c r="AH52" s="22" t="s">
        <v>124</v>
      </c>
      <c r="AI52" s="22"/>
      <c r="AJ52" s="22" t="s">
        <v>124</v>
      </c>
    </row>
    <row r="53" spans="1:196" s="46" customFormat="1" ht="17.45" customHeight="1">
      <c r="A53" s="24" t="s">
        <v>3074</v>
      </c>
      <c r="B53" s="5" t="s">
        <v>3943</v>
      </c>
      <c r="C53" s="24" t="s">
        <v>593</v>
      </c>
      <c r="D53" s="24" t="s">
        <v>594</v>
      </c>
      <c r="E53" s="25">
        <v>1206</v>
      </c>
      <c r="F53" s="25">
        <v>1001</v>
      </c>
      <c r="G53" s="22"/>
      <c r="H53" s="22"/>
      <c r="I53" s="25">
        <v>1206</v>
      </c>
      <c r="J53" s="25">
        <v>1003</v>
      </c>
      <c r="K53" s="24" t="s">
        <v>83</v>
      </c>
      <c r="L53" s="24" t="s">
        <v>38</v>
      </c>
      <c r="M53" s="24" t="s">
        <v>203</v>
      </c>
      <c r="N53" s="29">
        <v>0.95289999999999997</v>
      </c>
      <c r="O53" s="24"/>
      <c r="P53" s="24"/>
      <c r="Q53" s="92" t="str">
        <f t="shared" si="5"/>
        <v>Yes</v>
      </c>
      <c r="R53" s="92" t="str">
        <f t="shared" si="6"/>
        <v/>
      </c>
      <c r="S53" s="92" t="str">
        <f t="shared" si="7"/>
        <v>Yes</v>
      </c>
      <c r="T53" s="24" t="s">
        <v>595</v>
      </c>
      <c r="U53" s="24" t="s">
        <v>132</v>
      </c>
      <c r="V53" s="24"/>
      <c r="W53" s="24" t="s">
        <v>99</v>
      </c>
      <c r="X53" s="24"/>
      <c r="Y53" s="24"/>
      <c r="Z53" s="22"/>
      <c r="AA53" s="22"/>
      <c r="AB53" s="22"/>
      <c r="AC53" s="22"/>
      <c r="AD53" s="22"/>
      <c r="AE53" s="22"/>
      <c r="AF53" s="22" t="s">
        <v>124</v>
      </c>
      <c r="AG53" s="22"/>
      <c r="AH53" s="22" t="s">
        <v>124</v>
      </c>
      <c r="AI53" s="22"/>
      <c r="AJ53" s="22" t="s">
        <v>124</v>
      </c>
    </row>
    <row r="54" spans="1:196" s="46" customFormat="1" ht="17.45" customHeight="1">
      <c r="A54" s="24" t="s">
        <v>3074</v>
      </c>
      <c r="B54" s="5" t="s">
        <v>3943</v>
      </c>
      <c r="C54" s="30" t="s">
        <v>596</v>
      </c>
      <c r="D54" s="24" t="s">
        <v>597</v>
      </c>
      <c r="E54" s="22">
        <v>1961</v>
      </c>
      <c r="F54" s="22">
        <v>1001</v>
      </c>
      <c r="G54" s="22"/>
      <c r="H54" s="22"/>
      <c r="I54" s="22"/>
      <c r="J54" s="22"/>
      <c r="K54" s="22" t="s">
        <v>53</v>
      </c>
      <c r="L54" s="22" t="s">
        <v>187</v>
      </c>
      <c r="M54" s="22"/>
      <c r="N54" s="29">
        <v>0.96509999999999996</v>
      </c>
      <c r="O54" s="24"/>
      <c r="P54" s="24"/>
      <c r="Q54" s="92" t="str">
        <f t="shared" si="5"/>
        <v>Yes</v>
      </c>
      <c r="R54" s="92" t="str">
        <f t="shared" si="6"/>
        <v/>
      </c>
      <c r="S54" s="92" t="str">
        <f t="shared" si="7"/>
        <v/>
      </c>
      <c r="T54" s="24" t="s">
        <v>599</v>
      </c>
      <c r="U54" s="22" t="s">
        <v>124</v>
      </c>
      <c r="V54" s="22"/>
      <c r="W54" s="22"/>
      <c r="X54" s="22" t="s">
        <v>124</v>
      </c>
      <c r="Y54" s="22"/>
      <c r="Z54" s="22" t="s">
        <v>124</v>
      </c>
      <c r="AA54" s="22"/>
      <c r="AB54" s="22" t="s">
        <v>124</v>
      </c>
      <c r="AC54" s="22"/>
      <c r="AD54" s="22" t="s">
        <v>124</v>
      </c>
      <c r="AE54" s="22"/>
      <c r="AF54" s="22" t="s">
        <v>124</v>
      </c>
      <c r="AG54" s="22"/>
      <c r="AH54" s="22" t="s">
        <v>124</v>
      </c>
      <c r="AI54" s="22"/>
      <c r="AJ54" s="22" t="s">
        <v>124</v>
      </c>
    </row>
    <row r="55" spans="1:196" s="46" customFormat="1" ht="17.45" customHeight="1">
      <c r="A55" s="24" t="s">
        <v>3074</v>
      </c>
      <c r="B55" s="5" t="s">
        <v>3943</v>
      </c>
      <c r="C55" s="24" t="s">
        <v>600</v>
      </c>
      <c r="D55" s="24" t="s">
        <v>601</v>
      </c>
      <c r="E55" s="25">
        <v>1140</v>
      </c>
      <c r="F55" s="25">
        <v>1001</v>
      </c>
      <c r="G55" s="22"/>
      <c r="H55" s="22"/>
      <c r="I55" s="25">
        <v>1140</v>
      </c>
      <c r="J55" s="25">
        <v>1003</v>
      </c>
      <c r="K55" s="24" t="s">
        <v>37</v>
      </c>
      <c r="L55" s="24" t="s">
        <v>38</v>
      </c>
      <c r="M55" s="24" t="s">
        <v>203</v>
      </c>
      <c r="N55" s="29" t="s">
        <v>602</v>
      </c>
      <c r="O55" s="24"/>
      <c r="P55" s="24"/>
      <c r="Q55" s="92" t="str">
        <f t="shared" si="5"/>
        <v>Yes</v>
      </c>
      <c r="R55" s="92" t="str">
        <f t="shared" si="6"/>
        <v/>
      </c>
      <c r="S55" s="92" t="str">
        <f t="shared" si="7"/>
        <v>Yes</v>
      </c>
      <c r="T55" s="24" t="s">
        <v>603</v>
      </c>
      <c r="U55" s="24" t="s">
        <v>132</v>
      </c>
      <c r="V55" s="24"/>
      <c r="W55" s="24" t="s">
        <v>132</v>
      </c>
      <c r="X55" s="24"/>
      <c r="Y55" s="24"/>
      <c r="Z55" s="24" t="s">
        <v>124</v>
      </c>
      <c r="AA55" s="24"/>
      <c r="AB55" s="24" t="s">
        <v>124</v>
      </c>
      <c r="AC55" s="24"/>
      <c r="AD55" s="24" t="s">
        <v>124</v>
      </c>
      <c r="AE55" s="24"/>
      <c r="AF55" s="24" t="s">
        <v>124</v>
      </c>
      <c r="AG55" s="24"/>
      <c r="AH55" s="24" t="s">
        <v>124</v>
      </c>
      <c r="AI55" s="24"/>
      <c r="AJ55" s="24" t="s">
        <v>124</v>
      </c>
    </row>
    <row r="56" spans="1:196" s="46" customFormat="1" ht="17.45" customHeight="1">
      <c r="A56" s="24" t="s">
        <v>3074</v>
      </c>
      <c r="B56" s="5" t="s">
        <v>3943</v>
      </c>
      <c r="C56" s="24" t="s">
        <v>610</v>
      </c>
      <c r="D56" s="24" t="s">
        <v>611</v>
      </c>
      <c r="E56" s="25">
        <v>1256</v>
      </c>
      <c r="F56" s="25">
        <v>1001</v>
      </c>
      <c r="G56" s="22"/>
      <c r="H56" s="22"/>
      <c r="I56" s="25">
        <v>1256</v>
      </c>
      <c r="J56" s="25">
        <v>1003</v>
      </c>
      <c r="K56" s="24" t="s">
        <v>37</v>
      </c>
      <c r="L56" s="24" t="s">
        <v>38</v>
      </c>
      <c r="M56" s="24" t="s">
        <v>203</v>
      </c>
      <c r="N56" s="29" t="s">
        <v>612</v>
      </c>
      <c r="O56" s="24"/>
      <c r="P56" s="24"/>
      <c r="Q56" s="92" t="str">
        <f t="shared" si="5"/>
        <v>Yes</v>
      </c>
      <c r="R56" s="92" t="str">
        <f t="shared" si="6"/>
        <v/>
      </c>
      <c r="S56" s="92" t="str">
        <f t="shared" si="7"/>
        <v>Yes</v>
      </c>
      <c r="T56" s="24" t="s">
        <v>613</v>
      </c>
      <c r="U56" s="24" t="s">
        <v>132</v>
      </c>
      <c r="V56" s="24"/>
      <c r="W56" s="24" t="s">
        <v>99</v>
      </c>
      <c r="X56" s="24" t="s">
        <v>124</v>
      </c>
      <c r="Y56" s="24"/>
      <c r="Z56" s="22" t="s">
        <v>124</v>
      </c>
      <c r="AA56" s="22"/>
      <c r="AB56" s="22" t="s">
        <v>124</v>
      </c>
      <c r="AC56" s="22"/>
      <c r="AD56" s="22" t="s">
        <v>124</v>
      </c>
      <c r="AE56" s="22"/>
      <c r="AF56" s="22" t="s">
        <v>124</v>
      </c>
      <c r="AG56" s="22"/>
      <c r="AH56" s="22" t="s">
        <v>124</v>
      </c>
      <c r="AI56" s="22"/>
      <c r="AJ56" s="22" t="s">
        <v>124</v>
      </c>
    </row>
    <row r="57" spans="1:196" s="46" customFormat="1" ht="17.45" customHeight="1">
      <c r="A57" s="24" t="s">
        <v>3074</v>
      </c>
      <c r="B57" s="5" t="s">
        <v>3943</v>
      </c>
      <c r="C57" s="24" t="s">
        <v>661</v>
      </c>
      <c r="D57" s="24" t="s">
        <v>662</v>
      </c>
      <c r="E57" s="25">
        <v>1375</v>
      </c>
      <c r="F57" s="25">
        <v>1001</v>
      </c>
      <c r="G57" s="22"/>
      <c r="H57" s="22"/>
      <c r="I57" s="22"/>
      <c r="J57" s="22"/>
      <c r="K57" s="24" t="s">
        <v>83</v>
      </c>
      <c r="L57" s="24" t="s">
        <v>38</v>
      </c>
      <c r="M57" s="24" t="s">
        <v>68</v>
      </c>
      <c r="N57" s="29">
        <v>0.96379999999999999</v>
      </c>
      <c r="O57" s="24"/>
      <c r="P57" s="24"/>
      <c r="Q57" s="92" t="str">
        <f t="shared" si="5"/>
        <v>Yes</v>
      </c>
      <c r="R57" s="92" t="str">
        <f t="shared" si="6"/>
        <v/>
      </c>
      <c r="S57" s="92" t="str">
        <f t="shared" si="7"/>
        <v/>
      </c>
      <c r="T57" s="24" t="s">
        <v>663</v>
      </c>
      <c r="U57" s="24" t="s">
        <v>124</v>
      </c>
      <c r="V57" s="24"/>
      <c r="W57" s="24"/>
      <c r="X57" s="24"/>
      <c r="Y57" s="22"/>
      <c r="Z57" s="22"/>
      <c r="AA57" s="22"/>
      <c r="AB57" s="22"/>
      <c r="AC57" s="22"/>
      <c r="AD57" s="22"/>
      <c r="AE57" s="22"/>
      <c r="AF57" s="22" t="s">
        <v>124</v>
      </c>
      <c r="AG57" s="22"/>
      <c r="AH57" s="22" t="s">
        <v>124</v>
      </c>
      <c r="AI57" s="22"/>
      <c r="AJ57" s="22" t="s">
        <v>124</v>
      </c>
    </row>
    <row r="58" spans="1:196" s="46" customFormat="1" ht="17.45" customHeight="1">
      <c r="A58" s="24" t="s">
        <v>3074</v>
      </c>
      <c r="B58" s="5" t="s">
        <v>3943</v>
      </c>
      <c r="C58" s="24" t="s">
        <v>664</v>
      </c>
      <c r="D58" s="24" t="s">
        <v>665</v>
      </c>
      <c r="E58" s="25">
        <v>1344</v>
      </c>
      <c r="F58" s="25">
        <v>1001</v>
      </c>
      <c r="G58" s="22"/>
      <c r="H58" s="22"/>
      <c r="I58" s="22"/>
      <c r="J58" s="22"/>
      <c r="K58" s="24" t="s">
        <v>53</v>
      </c>
      <c r="L58" s="24" t="s">
        <v>187</v>
      </c>
      <c r="M58" s="22"/>
      <c r="N58" s="29">
        <v>0.96379999999999999</v>
      </c>
      <c r="O58" s="24"/>
      <c r="P58" s="24"/>
      <c r="Q58" s="92" t="str">
        <f t="shared" si="5"/>
        <v>Yes</v>
      </c>
      <c r="R58" s="92" t="str">
        <f t="shared" si="6"/>
        <v/>
      </c>
      <c r="S58" s="92" t="str">
        <f t="shared" si="7"/>
        <v/>
      </c>
      <c r="T58" s="24" t="s">
        <v>666</v>
      </c>
      <c r="U58" s="24" t="s">
        <v>124</v>
      </c>
      <c r="V58" s="24"/>
      <c r="W58" s="24"/>
      <c r="X58" s="24"/>
      <c r="Y58" s="22"/>
      <c r="Z58" s="22"/>
      <c r="AA58" s="22"/>
      <c r="AB58" s="22"/>
      <c r="AC58" s="22"/>
      <c r="AD58" s="22"/>
      <c r="AE58" s="22"/>
      <c r="AF58" s="22" t="s">
        <v>124</v>
      </c>
      <c r="AG58" s="22"/>
      <c r="AH58" s="22" t="s">
        <v>124</v>
      </c>
      <c r="AI58" s="22"/>
      <c r="AJ58" s="22" t="s">
        <v>124</v>
      </c>
    </row>
    <row r="59" spans="1:196" s="46" customFormat="1" ht="17.45" customHeight="1">
      <c r="A59" s="24" t="s">
        <v>3074</v>
      </c>
      <c r="B59" s="5" t="s">
        <v>3943</v>
      </c>
      <c r="C59" s="24" t="s">
        <v>711</v>
      </c>
      <c r="D59" s="24" t="s">
        <v>712</v>
      </c>
      <c r="E59" s="25">
        <v>1341</v>
      </c>
      <c r="F59" s="25">
        <v>1001</v>
      </c>
      <c r="G59" s="25"/>
      <c r="H59" s="25"/>
      <c r="I59" s="25"/>
      <c r="J59" s="25"/>
      <c r="K59" s="24" t="s">
        <v>83</v>
      </c>
      <c r="L59" s="24" t="s">
        <v>38</v>
      </c>
      <c r="M59" s="24" t="s">
        <v>75</v>
      </c>
      <c r="N59" s="29">
        <v>0.95979999999999999</v>
      </c>
      <c r="O59" s="24"/>
      <c r="P59" s="24"/>
      <c r="Q59" s="92" t="str">
        <f t="shared" si="5"/>
        <v>Yes</v>
      </c>
      <c r="R59" s="92" t="str">
        <f t="shared" si="6"/>
        <v/>
      </c>
      <c r="S59" s="92" t="str">
        <f t="shared" si="7"/>
        <v/>
      </c>
      <c r="T59" s="24" t="s">
        <v>713</v>
      </c>
      <c r="U59" s="24" t="s">
        <v>124</v>
      </c>
      <c r="V59" s="24"/>
      <c r="W59" s="24"/>
      <c r="X59" s="24"/>
      <c r="Y59" s="24"/>
      <c r="Z59" s="22"/>
      <c r="AA59" s="22"/>
      <c r="AB59" s="24"/>
      <c r="AC59" s="24"/>
      <c r="AD59" s="22"/>
      <c r="AE59" s="24"/>
      <c r="AF59" s="22" t="s">
        <v>124</v>
      </c>
      <c r="AG59" s="24"/>
      <c r="AH59" s="22" t="s">
        <v>124</v>
      </c>
      <c r="AI59" s="24"/>
      <c r="AJ59" s="22" t="s">
        <v>124</v>
      </c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  <c r="BJ59" s="206"/>
      <c r="BK59" s="206"/>
      <c r="BL59" s="206"/>
      <c r="BM59" s="206"/>
      <c r="BN59" s="206"/>
      <c r="BO59" s="206"/>
      <c r="BP59" s="206"/>
      <c r="BQ59" s="206"/>
      <c r="BR59" s="206"/>
      <c r="BS59" s="206"/>
      <c r="BT59" s="206"/>
      <c r="BU59" s="206"/>
      <c r="BV59" s="206"/>
      <c r="BW59" s="206"/>
      <c r="BX59" s="206"/>
      <c r="BY59" s="206"/>
      <c r="BZ59" s="206"/>
      <c r="CA59" s="206"/>
      <c r="CB59" s="206"/>
      <c r="CC59" s="206"/>
      <c r="CD59" s="206"/>
      <c r="CE59" s="206"/>
      <c r="CF59" s="206"/>
      <c r="CG59" s="206"/>
      <c r="CH59" s="206"/>
      <c r="CI59" s="206"/>
      <c r="CJ59" s="206"/>
      <c r="CK59" s="206"/>
      <c r="CL59" s="206"/>
      <c r="CM59" s="206"/>
      <c r="CN59" s="206"/>
      <c r="CO59" s="206"/>
      <c r="CP59" s="206"/>
      <c r="CQ59" s="206"/>
      <c r="CR59" s="206"/>
      <c r="CS59" s="206"/>
      <c r="CT59" s="206"/>
      <c r="CU59" s="206"/>
      <c r="CV59" s="206"/>
      <c r="CW59" s="206"/>
      <c r="CX59" s="206"/>
      <c r="CY59" s="206"/>
      <c r="CZ59" s="206"/>
      <c r="DA59" s="206"/>
      <c r="DB59" s="206"/>
      <c r="DC59" s="206"/>
      <c r="DD59" s="206"/>
      <c r="DE59" s="206"/>
      <c r="DF59" s="206"/>
      <c r="DG59" s="206"/>
      <c r="DH59" s="206"/>
      <c r="DI59" s="206"/>
      <c r="DJ59" s="206"/>
      <c r="DK59" s="206"/>
      <c r="DL59" s="206"/>
      <c r="DM59" s="206"/>
      <c r="DN59" s="206"/>
      <c r="DO59" s="206"/>
      <c r="DP59" s="206"/>
      <c r="DQ59" s="206"/>
      <c r="DR59" s="206"/>
      <c r="DS59" s="206"/>
      <c r="DT59" s="206"/>
      <c r="DU59" s="206"/>
      <c r="DV59" s="206"/>
      <c r="DW59" s="206"/>
      <c r="DX59" s="206"/>
      <c r="DY59" s="206"/>
      <c r="DZ59" s="206"/>
      <c r="EA59" s="206"/>
      <c r="EB59" s="206"/>
      <c r="EC59" s="206"/>
      <c r="ED59" s="206"/>
      <c r="EE59" s="206"/>
      <c r="EF59" s="206"/>
      <c r="EG59" s="206"/>
      <c r="EH59" s="206"/>
      <c r="EI59" s="206"/>
      <c r="EJ59" s="206"/>
      <c r="EK59" s="206"/>
      <c r="EL59" s="206"/>
      <c r="EM59" s="206"/>
      <c r="EN59" s="206"/>
      <c r="EO59" s="206"/>
      <c r="EP59" s="206"/>
      <c r="EQ59" s="206"/>
      <c r="ER59" s="206"/>
      <c r="ES59" s="206"/>
      <c r="ET59" s="206"/>
      <c r="EU59" s="206"/>
      <c r="EV59" s="206"/>
      <c r="EW59" s="206"/>
      <c r="EX59" s="206"/>
      <c r="EY59" s="206"/>
      <c r="EZ59" s="206"/>
      <c r="FA59" s="206"/>
      <c r="FB59" s="206"/>
      <c r="FC59" s="206"/>
      <c r="FD59" s="206"/>
      <c r="FE59" s="206"/>
      <c r="FF59" s="206"/>
      <c r="FG59" s="206"/>
      <c r="FH59" s="206"/>
      <c r="FI59" s="206"/>
      <c r="FJ59" s="206"/>
      <c r="FK59" s="206"/>
      <c r="FL59" s="206"/>
      <c r="FM59" s="206"/>
      <c r="FN59" s="206"/>
      <c r="FO59" s="206"/>
      <c r="FP59" s="206"/>
      <c r="FQ59" s="206"/>
      <c r="FR59" s="206"/>
      <c r="FS59" s="206"/>
      <c r="FT59" s="206"/>
      <c r="FU59" s="206"/>
      <c r="FV59" s="206"/>
      <c r="FW59" s="206"/>
      <c r="FX59" s="206"/>
      <c r="FY59" s="206"/>
      <c r="FZ59" s="206"/>
      <c r="GA59" s="206"/>
      <c r="GB59" s="206"/>
      <c r="GC59" s="206"/>
      <c r="GD59" s="206"/>
      <c r="GE59" s="206"/>
      <c r="GF59" s="206"/>
      <c r="GG59" s="206"/>
      <c r="GH59" s="206"/>
      <c r="GI59" s="206"/>
      <c r="GJ59" s="206"/>
      <c r="GK59" s="206"/>
      <c r="GL59" s="206"/>
      <c r="GM59" s="206"/>
      <c r="GN59" s="206"/>
    </row>
    <row r="60" spans="1:196" s="46" customFormat="1" ht="17.45" customHeight="1">
      <c r="A60" s="24" t="s">
        <v>3074</v>
      </c>
      <c r="B60" s="5" t="s">
        <v>3943</v>
      </c>
      <c r="C60" s="24" t="s">
        <v>714</v>
      </c>
      <c r="D60" s="24" t="s">
        <v>715</v>
      </c>
      <c r="E60" s="25">
        <v>1050</v>
      </c>
      <c r="F60" s="25">
        <v>1001</v>
      </c>
      <c r="G60" s="22"/>
      <c r="H60" s="22"/>
      <c r="I60" s="22"/>
      <c r="J60" s="22"/>
      <c r="K60" s="24" t="s">
        <v>53</v>
      </c>
      <c r="L60" s="24" t="s">
        <v>716</v>
      </c>
      <c r="M60" s="22"/>
      <c r="N60" s="29">
        <v>0.96870000000000001</v>
      </c>
      <c r="O60" s="24"/>
      <c r="P60" s="24"/>
      <c r="Q60" s="92" t="str">
        <f t="shared" si="5"/>
        <v>Yes</v>
      </c>
      <c r="R60" s="92" t="str">
        <f t="shared" si="6"/>
        <v/>
      </c>
      <c r="S60" s="92" t="str">
        <f t="shared" si="7"/>
        <v/>
      </c>
      <c r="T60" s="24" t="s">
        <v>717</v>
      </c>
      <c r="U60" s="24" t="s">
        <v>124</v>
      </c>
      <c r="V60" s="24"/>
      <c r="W60" s="24"/>
      <c r="X60" s="24"/>
      <c r="Y60" s="22"/>
      <c r="Z60" s="22"/>
      <c r="AA60" s="22"/>
      <c r="AB60" s="22"/>
      <c r="AC60" s="22"/>
      <c r="AD60" s="22"/>
      <c r="AE60" s="22"/>
      <c r="AF60" s="22" t="s">
        <v>124</v>
      </c>
      <c r="AG60" s="22"/>
      <c r="AH60" s="22" t="s">
        <v>124</v>
      </c>
      <c r="AI60" s="22"/>
      <c r="AJ60" s="22" t="s">
        <v>124</v>
      </c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  <c r="BJ60" s="206"/>
      <c r="BK60" s="206"/>
      <c r="BL60" s="206"/>
      <c r="BM60" s="206"/>
      <c r="BN60" s="206"/>
      <c r="BO60" s="206"/>
      <c r="BP60" s="206"/>
      <c r="BQ60" s="206"/>
      <c r="BR60" s="206"/>
      <c r="BS60" s="206"/>
      <c r="BT60" s="206"/>
      <c r="BU60" s="206"/>
      <c r="BV60" s="206"/>
      <c r="BW60" s="206"/>
      <c r="BX60" s="206"/>
      <c r="BY60" s="206"/>
      <c r="BZ60" s="206"/>
      <c r="CA60" s="206"/>
      <c r="CB60" s="206"/>
      <c r="CC60" s="206"/>
      <c r="CD60" s="206"/>
      <c r="CE60" s="206"/>
      <c r="CF60" s="206"/>
      <c r="CG60" s="206"/>
      <c r="CH60" s="206"/>
      <c r="CI60" s="206"/>
      <c r="CJ60" s="206"/>
      <c r="CK60" s="206"/>
      <c r="CL60" s="206"/>
      <c r="CM60" s="206"/>
      <c r="CN60" s="206"/>
      <c r="CO60" s="206"/>
      <c r="CP60" s="206"/>
      <c r="CQ60" s="206"/>
      <c r="CR60" s="206"/>
      <c r="CS60" s="206"/>
      <c r="CT60" s="206"/>
      <c r="CU60" s="206"/>
      <c r="CV60" s="206"/>
      <c r="CW60" s="206"/>
      <c r="CX60" s="206"/>
      <c r="CY60" s="206"/>
      <c r="CZ60" s="206"/>
      <c r="DA60" s="206"/>
      <c r="DB60" s="206"/>
      <c r="DC60" s="206"/>
      <c r="DD60" s="206"/>
      <c r="DE60" s="206"/>
      <c r="DF60" s="206"/>
      <c r="DG60" s="206"/>
      <c r="DH60" s="206"/>
      <c r="DI60" s="206"/>
      <c r="DJ60" s="206"/>
      <c r="DK60" s="206"/>
      <c r="DL60" s="206"/>
      <c r="DM60" s="206"/>
      <c r="DN60" s="206"/>
      <c r="DO60" s="206"/>
      <c r="DP60" s="206"/>
      <c r="DQ60" s="206"/>
      <c r="DR60" s="206"/>
      <c r="DS60" s="206"/>
      <c r="DT60" s="206"/>
      <c r="DU60" s="206"/>
      <c r="DV60" s="206"/>
      <c r="DW60" s="206"/>
      <c r="DX60" s="206"/>
      <c r="DY60" s="206"/>
      <c r="DZ60" s="206"/>
      <c r="EA60" s="206"/>
      <c r="EB60" s="206"/>
      <c r="EC60" s="206"/>
      <c r="ED60" s="206"/>
      <c r="EE60" s="206"/>
      <c r="EF60" s="206"/>
      <c r="EG60" s="206"/>
      <c r="EH60" s="206"/>
      <c r="EI60" s="206"/>
      <c r="EJ60" s="206"/>
      <c r="EK60" s="206"/>
      <c r="EL60" s="206"/>
      <c r="EM60" s="206"/>
      <c r="EN60" s="206"/>
      <c r="EO60" s="206"/>
      <c r="EP60" s="206"/>
      <c r="EQ60" s="206"/>
      <c r="ER60" s="206"/>
      <c r="ES60" s="206"/>
      <c r="ET60" s="206"/>
      <c r="EU60" s="206"/>
      <c r="EV60" s="206"/>
      <c r="EW60" s="206"/>
      <c r="EX60" s="206"/>
      <c r="EY60" s="206"/>
      <c r="EZ60" s="206"/>
      <c r="FA60" s="206"/>
      <c r="FB60" s="206"/>
      <c r="FC60" s="206"/>
      <c r="FD60" s="206"/>
      <c r="FE60" s="206"/>
      <c r="FF60" s="206"/>
      <c r="FG60" s="206"/>
      <c r="FH60" s="206"/>
      <c r="FI60" s="206"/>
      <c r="FJ60" s="206"/>
      <c r="FK60" s="206"/>
      <c r="FL60" s="206"/>
      <c r="FM60" s="206"/>
      <c r="FN60" s="206"/>
      <c r="FO60" s="206"/>
      <c r="FP60" s="206"/>
      <c r="FQ60" s="206"/>
      <c r="FR60" s="206"/>
      <c r="FS60" s="206"/>
      <c r="FT60" s="206"/>
      <c r="FU60" s="206"/>
      <c r="FV60" s="206"/>
      <c r="FW60" s="206"/>
      <c r="FX60" s="206"/>
      <c r="FY60" s="206"/>
      <c r="FZ60" s="206"/>
      <c r="GA60" s="206"/>
      <c r="GB60" s="206"/>
      <c r="GC60" s="206"/>
      <c r="GD60" s="206"/>
      <c r="GE60" s="206"/>
      <c r="GF60" s="206"/>
      <c r="GG60" s="206"/>
      <c r="GH60" s="206"/>
      <c r="GI60" s="206"/>
      <c r="GJ60" s="206"/>
      <c r="GK60" s="206"/>
      <c r="GL60" s="206"/>
      <c r="GM60" s="206"/>
      <c r="GN60" s="206"/>
    </row>
    <row r="61" spans="1:196" s="46" customFormat="1" ht="17.45" customHeight="1">
      <c r="A61" s="24" t="s">
        <v>3074</v>
      </c>
      <c r="B61" s="5" t="s">
        <v>3943</v>
      </c>
      <c r="C61" s="24" t="s">
        <v>718</v>
      </c>
      <c r="D61" s="24" t="s">
        <v>719</v>
      </c>
      <c r="E61" s="25">
        <v>1718</v>
      </c>
      <c r="F61" s="25">
        <v>1001</v>
      </c>
      <c r="G61" s="22">
        <v>1718</v>
      </c>
      <c r="H61" s="22">
        <v>1002</v>
      </c>
      <c r="I61" s="22">
        <v>1718</v>
      </c>
      <c r="J61" s="22">
        <v>1003</v>
      </c>
      <c r="K61" s="24" t="s">
        <v>499</v>
      </c>
      <c r="L61" s="24" t="s">
        <v>382</v>
      </c>
      <c r="M61" s="22" t="s">
        <v>500</v>
      </c>
      <c r="N61" s="29" t="s">
        <v>720</v>
      </c>
      <c r="O61" s="24"/>
      <c r="P61" s="24"/>
      <c r="Q61" s="92" t="str">
        <f t="shared" si="5"/>
        <v>Yes</v>
      </c>
      <c r="R61" s="92" t="str">
        <f t="shared" si="6"/>
        <v>Yes</v>
      </c>
      <c r="S61" s="92" t="str">
        <f t="shared" si="7"/>
        <v>Yes</v>
      </c>
      <c r="T61" s="24" t="s">
        <v>721</v>
      </c>
      <c r="U61" s="24" t="s">
        <v>99</v>
      </c>
      <c r="V61" s="24"/>
      <c r="W61" s="24" t="s">
        <v>99</v>
      </c>
      <c r="X61" s="24"/>
      <c r="Y61" s="22"/>
      <c r="Z61" s="22"/>
      <c r="AA61" s="22"/>
      <c r="AB61" s="22"/>
      <c r="AC61" s="22"/>
      <c r="AD61" s="22"/>
      <c r="AE61" s="22"/>
      <c r="AF61" s="22" t="s">
        <v>64</v>
      </c>
      <c r="AG61" s="22"/>
      <c r="AH61" s="22" t="s">
        <v>64</v>
      </c>
      <c r="AI61" s="22"/>
      <c r="AJ61" s="22" t="s">
        <v>64</v>
      </c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  <c r="BJ61" s="206"/>
      <c r="BK61" s="206"/>
      <c r="BL61" s="206"/>
      <c r="BM61" s="206"/>
      <c r="BN61" s="206"/>
      <c r="BO61" s="206"/>
      <c r="BP61" s="206"/>
      <c r="BQ61" s="206"/>
      <c r="BR61" s="206"/>
      <c r="BS61" s="206"/>
      <c r="BT61" s="206"/>
      <c r="BU61" s="206"/>
      <c r="BV61" s="206"/>
      <c r="BW61" s="206"/>
      <c r="BX61" s="206"/>
      <c r="BY61" s="206"/>
      <c r="BZ61" s="206"/>
      <c r="CA61" s="206"/>
      <c r="CB61" s="206"/>
      <c r="CC61" s="206"/>
      <c r="CD61" s="206"/>
      <c r="CE61" s="206"/>
      <c r="CF61" s="206"/>
      <c r="CG61" s="206"/>
      <c r="CH61" s="206"/>
      <c r="CI61" s="206"/>
      <c r="CJ61" s="206"/>
      <c r="CK61" s="206"/>
      <c r="CL61" s="206"/>
      <c r="CM61" s="206"/>
      <c r="CN61" s="206"/>
      <c r="CO61" s="206"/>
      <c r="CP61" s="206"/>
      <c r="CQ61" s="206"/>
      <c r="CR61" s="206"/>
      <c r="CS61" s="206"/>
      <c r="CT61" s="206"/>
      <c r="CU61" s="206"/>
      <c r="CV61" s="206"/>
      <c r="CW61" s="206"/>
      <c r="CX61" s="206"/>
      <c r="CY61" s="206"/>
      <c r="CZ61" s="206"/>
      <c r="DA61" s="206"/>
      <c r="DB61" s="206"/>
      <c r="DC61" s="206"/>
      <c r="DD61" s="206"/>
      <c r="DE61" s="206"/>
      <c r="DF61" s="206"/>
      <c r="DG61" s="206"/>
      <c r="DH61" s="206"/>
      <c r="DI61" s="206"/>
      <c r="DJ61" s="206"/>
      <c r="DK61" s="206"/>
      <c r="DL61" s="206"/>
      <c r="DM61" s="206"/>
      <c r="DN61" s="206"/>
      <c r="DO61" s="206"/>
      <c r="DP61" s="206"/>
      <c r="DQ61" s="206"/>
      <c r="DR61" s="206"/>
      <c r="DS61" s="206"/>
      <c r="DT61" s="206"/>
      <c r="DU61" s="206"/>
      <c r="DV61" s="206"/>
      <c r="DW61" s="206"/>
      <c r="DX61" s="206"/>
      <c r="DY61" s="206"/>
      <c r="DZ61" s="206"/>
      <c r="EA61" s="206"/>
      <c r="EB61" s="206"/>
      <c r="EC61" s="206"/>
      <c r="ED61" s="206"/>
      <c r="EE61" s="206"/>
      <c r="EF61" s="206"/>
      <c r="EG61" s="206"/>
      <c r="EH61" s="206"/>
      <c r="EI61" s="206"/>
      <c r="EJ61" s="206"/>
      <c r="EK61" s="206"/>
      <c r="EL61" s="206"/>
      <c r="EM61" s="206"/>
      <c r="EN61" s="206"/>
      <c r="EO61" s="206"/>
      <c r="EP61" s="206"/>
      <c r="EQ61" s="206"/>
      <c r="ER61" s="206"/>
      <c r="ES61" s="206"/>
      <c r="ET61" s="206"/>
      <c r="EU61" s="206"/>
      <c r="EV61" s="206"/>
      <c r="EW61" s="206"/>
      <c r="EX61" s="206"/>
      <c r="EY61" s="206"/>
      <c r="EZ61" s="206"/>
      <c r="FA61" s="206"/>
      <c r="FB61" s="206"/>
      <c r="FC61" s="206"/>
      <c r="FD61" s="206"/>
      <c r="FE61" s="206"/>
      <c r="FF61" s="206"/>
      <c r="FG61" s="206"/>
      <c r="FH61" s="206"/>
      <c r="FI61" s="206"/>
      <c r="FJ61" s="206"/>
      <c r="FK61" s="206"/>
      <c r="FL61" s="206"/>
      <c r="FM61" s="206"/>
      <c r="FN61" s="206"/>
      <c r="FO61" s="206"/>
      <c r="FP61" s="206"/>
      <c r="FQ61" s="206"/>
      <c r="FR61" s="206"/>
      <c r="FS61" s="206"/>
      <c r="FT61" s="206"/>
      <c r="FU61" s="206"/>
      <c r="FV61" s="206"/>
      <c r="FW61" s="206"/>
      <c r="FX61" s="206"/>
      <c r="FY61" s="206"/>
      <c r="FZ61" s="206"/>
      <c r="GA61" s="206"/>
      <c r="GB61" s="206"/>
      <c r="GC61" s="206"/>
      <c r="GD61" s="206"/>
      <c r="GE61" s="206"/>
      <c r="GF61" s="206"/>
      <c r="GG61" s="206"/>
      <c r="GH61" s="206"/>
      <c r="GI61" s="206"/>
      <c r="GJ61" s="206"/>
      <c r="GK61" s="206"/>
      <c r="GL61" s="206"/>
      <c r="GM61" s="206"/>
      <c r="GN61" s="206"/>
    </row>
    <row r="62" spans="1:196" s="46" customFormat="1" ht="17.45" customHeight="1">
      <c r="A62" s="24" t="s">
        <v>3074</v>
      </c>
      <c r="B62" s="5" t="s">
        <v>3943</v>
      </c>
      <c r="C62" s="30" t="s">
        <v>722</v>
      </c>
      <c r="D62" s="24" t="s">
        <v>723</v>
      </c>
      <c r="E62" s="25">
        <v>1402</v>
      </c>
      <c r="F62" s="25">
        <v>1001</v>
      </c>
      <c r="G62" s="22"/>
      <c r="H62" s="22"/>
      <c r="I62" s="22"/>
      <c r="J62" s="22"/>
      <c r="K62" s="24" t="s">
        <v>53</v>
      </c>
      <c r="L62" s="24" t="s">
        <v>716</v>
      </c>
      <c r="M62" s="22"/>
      <c r="N62" s="29">
        <v>0.95269999999999999</v>
      </c>
      <c r="O62" s="24"/>
      <c r="P62" s="24"/>
      <c r="Q62" s="92" t="str">
        <f t="shared" si="5"/>
        <v>Yes</v>
      </c>
      <c r="R62" s="92" t="str">
        <f t="shared" si="6"/>
        <v/>
      </c>
      <c r="S62" s="92" t="str">
        <f t="shared" si="7"/>
        <v/>
      </c>
      <c r="T62" s="22" t="s">
        <v>724</v>
      </c>
      <c r="U62" s="24" t="s">
        <v>124</v>
      </c>
      <c r="V62" s="24"/>
      <c r="W62" s="24"/>
      <c r="X62" s="24"/>
      <c r="Y62" s="22"/>
      <c r="Z62" s="22"/>
      <c r="AA62" s="22"/>
      <c r="AB62" s="24"/>
      <c r="AC62" s="24"/>
      <c r="AD62" s="22"/>
      <c r="AE62" s="24"/>
      <c r="AF62" s="22" t="s">
        <v>124</v>
      </c>
      <c r="AG62" s="24"/>
      <c r="AH62" s="22" t="s">
        <v>124</v>
      </c>
      <c r="AI62" s="24"/>
      <c r="AJ62" s="22" t="s">
        <v>124</v>
      </c>
    </row>
    <row r="63" spans="1:196" s="46" customFormat="1" ht="17.45" customHeight="1">
      <c r="A63" s="24" t="s">
        <v>3074</v>
      </c>
      <c r="B63" s="5" t="s">
        <v>3943</v>
      </c>
      <c r="C63" s="24" t="s">
        <v>725</v>
      </c>
      <c r="D63" s="24" t="s">
        <v>726</v>
      </c>
      <c r="E63" s="25">
        <v>1003</v>
      </c>
      <c r="F63" s="25">
        <v>1001</v>
      </c>
      <c r="G63" s="22"/>
      <c r="H63" s="22"/>
      <c r="I63" s="22"/>
      <c r="J63" s="22"/>
      <c r="K63" s="24" t="s">
        <v>53</v>
      </c>
      <c r="L63" s="24" t="s">
        <v>716</v>
      </c>
      <c r="M63" s="22"/>
      <c r="N63" s="29">
        <v>0.96379999999999999</v>
      </c>
      <c r="O63" s="24"/>
      <c r="P63" s="24"/>
      <c r="Q63" s="92" t="str">
        <f t="shared" si="5"/>
        <v>Yes</v>
      </c>
      <c r="R63" s="92" t="str">
        <f t="shared" si="6"/>
        <v/>
      </c>
      <c r="S63" s="92" t="str">
        <f t="shared" si="7"/>
        <v/>
      </c>
      <c r="T63" s="24" t="s">
        <v>727</v>
      </c>
      <c r="U63" s="24" t="s">
        <v>124</v>
      </c>
      <c r="V63" s="24"/>
      <c r="W63" s="24"/>
      <c r="X63" s="24"/>
      <c r="Y63" s="22"/>
      <c r="Z63" s="22"/>
      <c r="AA63" s="22"/>
      <c r="AB63" s="22"/>
      <c r="AC63" s="22"/>
      <c r="AD63" s="22"/>
      <c r="AE63" s="22"/>
      <c r="AF63" s="22" t="s">
        <v>124</v>
      </c>
      <c r="AG63" s="22"/>
      <c r="AH63" s="22" t="s">
        <v>124</v>
      </c>
      <c r="AI63" s="22"/>
      <c r="AJ63" s="22" t="s">
        <v>124</v>
      </c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  <c r="BJ63" s="206"/>
      <c r="BK63" s="206"/>
      <c r="BL63" s="206"/>
      <c r="BM63" s="206"/>
      <c r="BN63" s="206"/>
      <c r="BO63" s="206"/>
      <c r="BP63" s="206"/>
      <c r="BQ63" s="206"/>
      <c r="BR63" s="206"/>
      <c r="BS63" s="206"/>
      <c r="BT63" s="206"/>
      <c r="BU63" s="206"/>
      <c r="BV63" s="206"/>
      <c r="BW63" s="206"/>
      <c r="BX63" s="206"/>
      <c r="BY63" s="206"/>
      <c r="BZ63" s="206"/>
      <c r="CA63" s="206"/>
      <c r="CB63" s="206"/>
      <c r="CC63" s="206"/>
      <c r="CD63" s="206"/>
      <c r="CE63" s="206"/>
      <c r="CF63" s="206"/>
      <c r="CG63" s="206"/>
      <c r="CH63" s="206"/>
      <c r="CI63" s="206"/>
      <c r="CJ63" s="206"/>
      <c r="CK63" s="206"/>
      <c r="CL63" s="206"/>
      <c r="CM63" s="206"/>
      <c r="CN63" s="206"/>
      <c r="CO63" s="206"/>
      <c r="CP63" s="206"/>
      <c r="CQ63" s="206"/>
      <c r="CR63" s="206"/>
      <c r="CS63" s="206"/>
      <c r="CT63" s="206"/>
      <c r="CU63" s="206"/>
      <c r="CV63" s="206"/>
      <c r="CW63" s="206"/>
      <c r="CX63" s="206"/>
      <c r="CY63" s="206"/>
      <c r="CZ63" s="206"/>
      <c r="DA63" s="206"/>
      <c r="DB63" s="206"/>
      <c r="DC63" s="206"/>
      <c r="DD63" s="206"/>
      <c r="DE63" s="206"/>
      <c r="DF63" s="206"/>
      <c r="DG63" s="206"/>
      <c r="DH63" s="206"/>
      <c r="DI63" s="206"/>
      <c r="DJ63" s="206"/>
      <c r="DK63" s="206"/>
      <c r="DL63" s="206"/>
      <c r="DM63" s="206"/>
      <c r="DN63" s="206"/>
      <c r="DO63" s="206"/>
      <c r="DP63" s="206"/>
      <c r="DQ63" s="206"/>
      <c r="DR63" s="206"/>
      <c r="DS63" s="206"/>
      <c r="DT63" s="206"/>
      <c r="DU63" s="206"/>
      <c r="DV63" s="206"/>
      <c r="DW63" s="206"/>
      <c r="DX63" s="206"/>
      <c r="DY63" s="206"/>
      <c r="DZ63" s="206"/>
      <c r="EA63" s="206"/>
      <c r="EB63" s="206"/>
      <c r="EC63" s="206"/>
      <c r="ED63" s="206"/>
      <c r="EE63" s="206"/>
      <c r="EF63" s="206"/>
      <c r="EG63" s="206"/>
      <c r="EH63" s="206"/>
      <c r="EI63" s="206"/>
      <c r="EJ63" s="206"/>
      <c r="EK63" s="206"/>
      <c r="EL63" s="206"/>
      <c r="EM63" s="206"/>
      <c r="EN63" s="206"/>
      <c r="EO63" s="206"/>
      <c r="EP63" s="206"/>
      <c r="EQ63" s="206"/>
      <c r="ER63" s="206"/>
      <c r="ES63" s="206"/>
      <c r="ET63" s="206"/>
      <c r="EU63" s="206"/>
      <c r="EV63" s="206"/>
      <c r="EW63" s="206"/>
      <c r="EX63" s="206"/>
      <c r="EY63" s="206"/>
      <c r="EZ63" s="206"/>
      <c r="FA63" s="206"/>
      <c r="FB63" s="206"/>
      <c r="FC63" s="206"/>
      <c r="FD63" s="206"/>
      <c r="FE63" s="206"/>
      <c r="FF63" s="206"/>
      <c r="FG63" s="206"/>
      <c r="FH63" s="206"/>
      <c r="FI63" s="206"/>
      <c r="FJ63" s="206"/>
      <c r="FK63" s="206"/>
      <c r="FL63" s="206"/>
      <c r="FM63" s="206"/>
      <c r="FN63" s="206"/>
      <c r="FO63" s="206"/>
      <c r="FP63" s="206"/>
      <c r="FQ63" s="206"/>
      <c r="FR63" s="206"/>
      <c r="FS63" s="206"/>
      <c r="FT63" s="206"/>
      <c r="FU63" s="206"/>
      <c r="FV63" s="206"/>
      <c r="FW63" s="206"/>
      <c r="FX63" s="206"/>
      <c r="FY63" s="206"/>
      <c r="FZ63" s="206"/>
      <c r="GA63" s="206"/>
      <c r="GB63" s="206"/>
      <c r="GC63" s="206"/>
      <c r="GD63" s="206"/>
      <c r="GE63" s="206"/>
      <c r="GF63" s="206"/>
      <c r="GG63" s="206"/>
      <c r="GH63" s="206"/>
      <c r="GI63" s="206"/>
      <c r="GJ63" s="206"/>
      <c r="GK63" s="206"/>
      <c r="GL63" s="206"/>
      <c r="GM63" s="206"/>
      <c r="GN63" s="206"/>
    </row>
    <row r="64" spans="1:196" s="46" customFormat="1" ht="17.45" customHeight="1">
      <c r="A64" s="24" t="s">
        <v>3074</v>
      </c>
      <c r="B64" s="5" t="s">
        <v>3943</v>
      </c>
      <c r="C64" s="24" t="s">
        <v>764</v>
      </c>
      <c r="D64" s="24" t="s">
        <v>765</v>
      </c>
      <c r="E64" s="25">
        <v>1181</v>
      </c>
      <c r="F64" s="25">
        <v>1001</v>
      </c>
      <c r="G64" s="22"/>
      <c r="H64" s="22"/>
      <c r="I64" s="25">
        <v>1181</v>
      </c>
      <c r="J64" s="25">
        <v>1003</v>
      </c>
      <c r="K64" s="24" t="s">
        <v>499</v>
      </c>
      <c r="L64" s="24" t="s">
        <v>382</v>
      </c>
      <c r="M64" s="24" t="s">
        <v>500</v>
      </c>
      <c r="N64" s="29">
        <v>0.94989999999999997</v>
      </c>
      <c r="O64" s="24"/>
      <c r="P64" s="24"/>
      <c r="Q64" s="92" t="str">
        <f t="shared" si="5"/>
        <v>Yes</v>
      </c>
      <c r="R64" s="92" t="str">
        <f t="shared" si="6"/>
        <v/>
      </c>
      <c r="S64" s="92" t="str">
        <f t="shared" si="7"/>
        <v>Yes</v>
      </c>
      <c r="T64" s="24" t="s">
        <v>766</v>
      </c>
      <c r="U64" s="24" t="s">
        <v>132</v>
      </c>
      <c r="V64" s="24"/>
      <c r="W64" s="24" t="s">
        <v>132</v>
      </c>
      <c r="X64" s="24"/>
      <c r="Y64" s="24" t="s">
        <v>124</v>
      </c>
      <c r="Z64" s="24"/>
      <c r="AA64" s="24" t="s">
        <v>124</v>
      </c>
      <c r="AB64" s="24"/>
      <c r="AC64" s="24" t="s">
        <v>124</v>
      </c>
      <c r="AD64" s="24"/>
      <c r="AE64" s="24"/>
      <c r="AF64" s="24" t="s">
        <v>124</v>
      </c>
      <c r="AG64" s="24"/>
      <c r="AH64" s="24" t="s">
        <v>124</v>
      </c>
      <c r="AI64" s="24"/>
      <c r="AJ64" s="24" t="s">
        <v>124</v>
      </c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  <c r="BJ64" s="206"/>
      <c r="BK64" s="206"/>
      <c r="BL64" s="206"/>
      <c r="BM64" s="206"/>
      <c r="BN64" s="206"/>
      <c r="BO64" s="206"/>
      <c r="BP64" s="206"/>
      <c r="BQ64" s="206"/>
      <c r="BR64" s="206"/>
      <c r="BS64" s="206"/>
      <c r="BT64" s="206"/>
      <c r="BU64" s="206"/>
      <c r="BV64" s="206"/>
      <c r="BW64" s="206"/>
      <c r="BX64" s="206"/>
      <c r="BY64" s="206"/>
      <c r="BZ64" s="206"/>
      <c r="CA64" s="206"/>
      <c r="CB64" s="206"/>
      <c r="CC64" s="206"/>
      <c r="CD64" s="206"/>
      <c r="CE64" s="206"/>
      <c r="CF64" s="206"/>
      <c r="CG64" s="206"/>
      <c r="CH64" s="206"/>
      <c r="CI64" s="206"/>
      <c r="CJ64" s="206"/>
      <c r="CK64" s="206"/>
      <c r="CL64" s="206"/>
      <c r="CM64" s="206"/>
      <c r="CN64" s="206"/>
      <c r="CO64" s="206"/>
      <c r="CP64" s="206"/>
      <c r="CQ64" s="206"/>
      <c r="CR64" s="206"/>
      <c r="CS64" s="206"/>
      <c r="CT64" s="206"/>
      <c r="CU64" s="206"/>
      <c r="CV64" s="206"/>
      <c r="CW64" s="206"/>
      <c r="CX64" s="206"/>
      <c r="CY64" s="206"/>
      <c r="CZ64" s="206"/>
      <c r="DA64" s="206"/>
      <c r="DB64" s="206"/>
      <c r="DC64" s="206"/>
      <c r="DD64" s="206"/>
      <c r="DE64" s="206"/>
      <c r="DF64" s="206"/>
      <c r="DG64" s="206"/>
      <c r="DH64" s="206"/>
      <c r="DI64" s="206"/>
      <c r="DJ64" s="206"/>
      <c r="DK64" s="206"/>
      <c r="DL64" s="206"/>
      <c r="DM64" s="206"/>
      <c r="DN64" s="206"/>
      <c r="DO64" s="206"/>
      <c r="DP64" s="206"/>
      <c r="DQ64" s="206"/>
      <c r="DR64" s="206"/>
      <c r="DS64" s="206"/>
      <c r="DT64" s="206"/>
      <c r="DU64" s="206"/>
      <c r="DV64" s="206"/>
      <c r="DW64" s="206"/>
      <c r="DX64" s="206"/>
      <c r="DY64" s="206"/>
      <c r="DZ64" s="206"/>
      <c r="EA64" s="206"/>
      <c r="EB64" s="206"/>
      <c r="EC64" s="206"/>
      <c r="ED64" s="206"/>
      <c r="EE64" s="206"/>
      <c r="EF64" s="206"/>
      <c r="EG64" s="206"/>
      <c r="EH64" s="206"/>
      <c r="EI64" s="206"/>
      <c r="EJ64" s="206"/>
      <c r="EK64" s="206"/>
      <c r="EL64" s="206"/>
      <c r="EM64" s="206"/>
      <c r="EN64" s="206"/>
      <c r="EO64" s="206"/>
      <c r="EP64" s="206"/>
      <c r="EQ64" s="206"/>
      <c r="ER64" s="206"/>
      <c r="ES64" s="206"/>
      <c r="ET64" s="206"/>
      <c r="EU64" s="206"/>
      <c r="EV64" s="206"/>
      <c r="EW64" s="206"/>
      <c r="EX64" s="206"/>
      <c r="EY64" s="206"/>
      <c r="EZ64" s="206"/>
      <c r="FA64" s="206"/>
      <c r="FB64" s="206"/>
      <c r="FC64" s="206"/>
      <c r="FD64" s="206"/>
      <c r="FE64" s="206"/>
      <c r="FF64" s="206"/>
      <c r="FG64" s="206"/>
      <c r="FH64" s="206"/>
      <c r="FI64" s="206"/>
      <c r="FJ64" s="206"/>
      <c r="FK64" s="206"/>
      <c r="FL64" s="206"/>
      <c r="FM64" s="206"/>
      <c r="FN64" s="206"/>
      <c r="FO64" s="206"/>
      <c r="FP64" s="206"/>
      <c r="FQ64" s="206"/>
      <c r="FR64" s="206"/>
      <c r="FS64" s="206"/>
      <c r="FT64" s="206"/>
      <c r="FU64" s="206"/>
      <c r="FV64" s="206"/>
      <c r="FW64" s="206"/>
      <c r="FX64" s="206"/>
      <c r="FY64" s="206"/>
      <c r="FZ64" s="206"/>
      <c r="GA64" s="206"/>
      <c r="GB64" s="206"/>
      <c r="GC64" s="206"/>
      <c r="GD64" s="206"/>
      <c r="GE64" s="206"/>
      <c r="GF64" s="206"/>
      <c r="GG64" s="206"/>
      <c r="GH64" s="206"/>
      <c r="GI64" s="206"/>
      <c r="GJ64" s="206"/>
      <c r="GK64" s="206"/>
      <c r="GL64" s="206"/>
      <c r="GM64" s="206"/>
      <c r="GN64" s="206"/>
    </row>
    <row r="65" spans="1:196" s="46" customFormat="1" ht="17.45" customHeight="1">
      <c r="A65" s="24" t="s">
        <v>3074</v>
      </c>
      <c r="B65" s="5" t="s">
        <v>3943</v>
      </c>
      <c r="C65" s="24" t="s">
        <v>779</v>
      </c>
      <c r="D65" s="24" t="s">
        <v>780</v>
      </c>
      <c r="E65" s="25">
        <v>1178</v>
      </c>
      <c r="F65" s="25">
        <v>1001</v>
      </c>
      <c r="G65" s="22"/>
      <c r="H65" s="22"/>
      <c r="I65" s="25">
        <v>1178</v>
      </c>
      <c r="J65" s="25">
        <v>1003</v>
      </c>
      <c r="K65" s="24" t="s">
        <v>83</v>
      </c>
      <c r="L65" s="24" t="s">
        <v>38</v>
      </c>
      <c r="M65" s="24" t="s">
        <v>781</v>
      </c>
      <c r="N65" s="29">
        <v>0.96409999999999996</v>
      </c>
      <c r="O65" s="24"/>
      <c r="P65" s="24"/>
      <c r="Q65" s="92" t="str">
        <f t="shared" si="5"/>
        <v>Yes</v>
      </c>
      <c r="R65" s="92" t="str">
        <f t="shared" si="6"/>
        <v/>
      </c>
      <c r="S65" s="92" t="str">
        <f t="shared" si="7"/>
        <v>Yes</v>
      </c>
      <c r="T65" s="24" t="s">
        <v>782</v>
      </c>
      <c r="U65" s="24" t="s">
        <v>132</v>
      </c>
      <c r="V65" s="24"/>
      <c r="W65" s="24" t="s">
        <v>99</v>
      </c>
      <c r="X65" s="24" t="s">
        <v>124</v>
      </c>
      <c r="Y65" s="24"/>
      <c r="Z65" s="22" t="s">
        <v>124</v>
      </c>
      <c r="AA65" s="22"/>
      <c r="AB65" s="22" t="s">
        <v>124</v>
      </c>
      <c r="AC65" s="22"/>
      <c r="AD65" s="22" t="s">
        <v>124</v>
      </c>
      <c r="AE65" s="22"/>
      <c r="AF65" s="22" t="s">
        <v>124</v>
      </c>
      <c r="AG65" s="22"/>
      <c r="AH65" s="22" t="s">
        <v>124</v>
      </c>
      <c r="AI65" s="22"/>
      <c r="AJ65" s="22" t="s">
        <v>124</v>
      </c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  <c r="BJ65" s="206"/>
      <c r="BK65" s="206"/>
      <c r="BL65" s="206"/>
      <c r="BM65" s="206"/>
      <c r="BN65" s="206"/>
      <c r="BO65" s="206"/>
      <c r="BP65" s="206"/>
      <c r="BQ65" s="206"/>
      <c r="BR65" s="206"/>
      <c r="BS65" s="206"/>
      <c r="BT65" s="206"/>
      <c r="BU65" s="206"/>
      <c r="BV65" s="206"/>
      <c r="BW65" s="206"/>
      <c r="BX65" s="206"/>
      <c r="BY65" s="206"/>
      <c r="BZ65" s="206"/>
      <c r="CA65" s="206"/>
      <c r="CB65" s="206"/>
      <c r="CC65" s="206"/>
      <c r="CD65" s="206"/>
      <c r="CE65" s="206"/>
      <c r="CF65" s="206"/>
      <c r="CG65" s="206"/>
      <c r="CH65" s="206"/>
      <c r="CI65" s="206"/>
      <c r="CJ65" s="206"/>
      <c r="CK65" s="206"/>
      <c r="CL65" s="206"/>
      <c r="CM65" s="206"/>
      <c r="CN65" s="206"/>
      <c r="CO65" s="206"/>
      <c r="CP65" s="206"/>
      <c r="CQ65" s="206"/>
      <c r="CR65" s="206"/>
      <c r="CS65" s="206"/>
      <c r="CT65" s="206"/>
      <c r="CU65" s="206"/>
      <c r="CV65" s="206"/>
      <c r="CW65" s="206"/>
      <c r="CX65" s="206"/>
      <c r="CY65" s="206"/>
      <c r="CZ65" s="206"/>
      <c r="DA65" s="206"/>
      <c r="DB65" s="206"/>
      <c r="DC65" s="206"/>
      <c r="DD65" s="206"/>
      <c r="DE65" s="206"/>
      <c r="DF65" s="206"/>
      <c r="DG65" s="206"/>
      <c r="DH65" s="206"/>
      <c r="DI65" s="206"/>
      <c r="DJ65" s="206"/>
      <c r="DK65" s="206"/>
      <c r="DL65" s="206"/>
      <c r="DM65" s="206"/>
      <c r="DN65" s="206"/>
      <c r="DO65" s="206"/>
      <c r="DP65" s="206"/>
      <c r="DQ65" s="206"/>
      <c r="DR65" s="206"/>
      <c r="DS65" s="206"/>
      <c r="DT65" s="206"/>
      <c r="DU65" s="206"/>
      <c r="DV65" s="206"/>
      <c r="DW65" s="206"/>
      <c r="DX65" s="206"/>
      <c r="DY65" s="206"/>
      <c r="DZ65" s="206"/>
      <c r="EA65" s="206"/>
      <c r="EB65" s="206"/>
      <c r="EC65" s="206"/>
      <c r="ED65" s="206"/>
      <c r="EE65" s="206"/>
      <c r="EF65" s="206"/>
      <c r="EG65" s="206"/>
      <c r="EH65" s="206"/>
      <c r="EI65" s="206"/>
      <c r="EJ65" s="206"/>
      <c r="EK65" s="206"/>
      <c r="EL65" s="206"/>
      <c r="EM65" s="206"/>
      <c r="EN65" s="206"/>
      <c r="EO65" s="206"/>
      <c r="EP65" s="206"/>
      <c r="EQ65" s="206"/>
      <c r="ER65" s="206"/>
      <c r="ES65" s="206"/>
      <c r="ET65" s="206"/>
      <c r="EU65" s="206"/>
      <c r="EV65" s="206"/>
      <c r="EW65" s="206"/>
      <c r="EX65" s="206"/>
      <c r="EY65" s="206"/>
      <c r="EZ65" s="206"/>
      <c r="FA65" s="206"/>
      <c r="FB65" s="206"/>
      <c r="FC65" s="206"/>
      <c r="FD65" s="206"/>
      <c r="FE65" s="206"/>
      <c r="FF65" s="206"/>
      <c r="FG65" s="206"/>
      <c r="FH65" s="206"/>
      <c r="FI65" s="206"/>
      <c r="FJ65" s="206"/>
      <c r="FK65" s="206"/>
      <c r="FL65" s="206"/>
      <c r="FM65" s="206"/>
      <c r="FN65" s="206"/>
      <c r="FO65" s="206"/>
      <c r="FP65" s="206"/>
      <c r="FQ65" s="206"/>
      <c r="FR65" s="206"/>
      <c r="FS65" s="206"/>
      <c r="FT65" s="206"/>
      <c r="FU65" s="206"/>
      <c r="FV65" s="206"/>
      <c r="FW65" s="206"/>
      <c r="FX65" s="206"/>
      <c r="FY65" s="206"/>
      <c r="FZ65" s="206"/>
      <c r="GA65" s="206"/>
      <c r="GB65" s="206"/>
      <c r="GC65" s="206"/>
      <c r="GD65" s="206"/>
      <c r="GE65" s="206"/>
      <c r="GF65" s="206"/>
      <c r="GG65" s="206"/>
      <c r="GH65" s="206"/>
      <c r="GI65" s="206"/>
      <c r="GJ65" s="206"/>
      <c r="GK65" s="206"/>
      <c r="GL65" s="206"/>
      <c r="GM65" s="206"/>
      <c r="GN65" s="206"/>
    </row>
    <row r="66" spans="1:196" s="1" customFormat="1" ht="17.45" customHeight="1">
      <c r="A66" s="24" t="s">
        <v>3074</v>
      </c>
      <c r="B66" s="5" t="s">
        <v>3943</v>
      </c>
      <c r="C66" s="24" t="s">
        <v>790</v>
      </c>
      <c r="D66" s="24" t="s">
        <v>791</v>
      </c>
      <c r="E66" s="25">
        <v>1396</v>
      </c>
      <c r="F66" s="25">
        <v>1001</v>
      </c>
      <c r="G66" s="22"/>
      <c r="H66" s="22"/>
      <c r="I66" s="22"/>
      <c r="J66" s="22"/>
      <c r="K66" s="24" t="s">
        <v>53</v>
      </c>
      <c r="L66" s="24" t="s">
        <v>187</v>
      </c>
      <c r="M66" s="22"/>
      <c r="N66" s="29">
        <v>0.95040000000000002</v>
      </c>
      <c r="O66" s="24"/>
      <c r="P66" s="24"/>
      <c r="Q66" s="92" t="str">
        <f t="shared" si="5"/>
        <v>Yes</v>
      </c>
      <c r="R66" s="92" t="str">
        <f t="shared" si="6"/>
        <v/>
      </c>
      <c r="S66" s="92" t="str">
        <f t="shared" si="7"/>
        <v/>
      </c>
      <c r="T66" s="24" t="s">
        <v>787</v>
      </c>
      <c r="U66" s="24" t="s">
        <v>124</v>
      </c>
      <c r="V66" s="24"/>
      <c r="W66" s="24"/>
      <c r="X66" s="24" t="s">
        <v>124</v>
      </c>
      <c r="Y66" s="22"/>
      <c r="Z66" s="22" t="s">
        <v>124</v>
      </c>
      <c r="AA66" s="22"/>
      <c r="AB66" s="22" t="s">
        <v>124</v>
      </c>
      <c r="AC66" s="22"/>
      <c r="AD66" s="22" t="s">
        <v>124</v>
      </c>
      <c r="AE66" s="22"/>
      <c r="AF66" s="22" t="s">
        <v>124</v>
      </c>
      <c r="AG66" s="22"/>
      <c r="AH66" s="22" t="s">
        <v>124</v>
      </c>
      <c r="AI66" s="22"/>
      <c r="AJ66" s="22" t="s">
        <v>124</v>
      </c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  <c r="FT66" s="43"/>
      <c r="FU66" s="43"/>
      <c r="FV66" s="43"/>
      <c r="FW66" s="43"/>
      <c r="FX66" s="43"/>
      <c r="FY66" s="43"/>
      <c r="FZ66" s="43"/>
      <c r="GA66" s="43"/>
      <c r="GB66" s="43"/>
      <c r="GC66" s="43"/>
      <c r="GD66" s="43"/>
      <c r="GE66" s="43"/>
      <c r="GF66" s="43"/>
      <c r="GG66" s="43"/>
      <c r="GH66" s="43"/>
      <c r="GI66" s="43"/>
      <c r="GJ66" s="43"/>
      <c r="GK66" s="43"/>
      <c r="GL66" s="43"/>
      <c r="GM66" s="43"/>
      <c r="GN66" s="43"/>
    </row>
    <row r="67" spans="1:196" s="1" customFormat="1" ht="17.45" customHeight="1">
      <c r="A67" s="24" t="s">
        <v>3074</v>
      </c>
      <c r="B67" s="5" t="s">
        <v>3943</v>
      </c>
      <c r="C67" s="24" t="s">
        <v>819</v>
      </c>
      <c r="D67" s="24" t="s">
        <v>820</v>
      </c>
      <c r="E67" s="22">
        <v>1749</v>
      </c>
      <c r="F67" s="22">
        <v>1001</v>
      </c>
      <c r="G67" s="22"/>
      <c r="H67" s="22"/>
      <c r="I67" s="25">
        <v>1749</v>
      </c>
      <c r="J67" s="25">
        <v>1003</v>
      </c>
      <c r="K67" s="24" t="s">
        <v>83</v>
      </c>
      <c r="L67" s="24" t="s">
        <v>38</v>
      </c>
      <c r="M67" s="24" t="s">
        <v>39</v>
      </c>
      <c r="N67" s="29">
        <v>0.96440000000000003</v>
      </c>
      <c r="O67" s="24"/>
      <c r="P67" s="24"/>
      <c r="Q67" s="92" t="str">
        <f t="shared" si="5"/>
        <v>Yes</v>
      </c>
      <c r="R67" s="92" t="str">
        <f t="shared" si="6"/>
        <v/>
      </c>
      <c r="S67" s="92" t="str">
        <f t="shared" si="7"/>
        <v>Yes</v>
      </c>
      <c r="T67" s="22" t="s">
        <v>821</v>
      </c>
      <c r="U67" s="24" t="s">
        <v>132</v>
      </c>
      <c r="V67" s="96"/>
      <c r="W67" s="24" t="s">
        <v>132</v>
      </c>
      <c r="X67" s="96"/>
      <c r="Y67" s="96"/>
      <c r="Z67" s="24" t="s">
        <v>124</v>
      </c>
      <c r="AA67" s="103"/>
      <c r="AB67" s="24" t="s">
        <v>124</v>
      </c>
      <c r="AC67" s="103"/>
      <c r="AD67" s="24" t="s">
        <v>124</v>
      </c>
      <c r="AE67" s="103"/>
      <c r="AF67" s="24" t="s">
        <v>124</v>
      </c>
      <c r="AG67" s="103"/>
      <c r="AH67" s="24" t="s">
        <v>124</v>
      </c>
      <c r="AI67" s="103"/>
      <c r="AJ67" s="24" t="s">
        <v>124</v>
      </c>
    </row>
    <row r="68" spans="1:196" s="1" customFormat="1" ht="17.45" customHeight="1">
      <c r="A68" s="24" t="s">
        <v>3074</v>
      </c>
      <c r="B68" s="5" t="s">
        <v>3943</v>
      </c>
      <c r="C68" s="24" t="s">
        <v>822</v>
      </c>
      <c r="D68" s="24" t="s">
        <v>823</v>
      </c>
      <c r="E68" s="22">
        <v>1969</v>
      </c>
      <c r="F68" s="22">
        <v>1001</v>
      </c>
      <c r="G68" s="22"/>
      <c r="H68" s="22"/>
      <c r="I68" s="22"/>
      <c r="J68" s="22"/>
      <c r="K68" s="22" t="s">
        <v>499</v>
      </c>
      <c r="L68" s="22" t="s">
        <v>382</v>
      </c>
      <c r="M68" s="22" t="s">
        <v>500</v>
      </c>
      <c r="N68" s="29" t="s">
        <v>824</v>
      </c>
      <c r="O68" s="24"/>
      <c r="P68" s="24"/>
      <c r="Q68" s="92" t="str">
        <f t="shared" si="5"/>
        <v>Yes</v>
      </c>
      <c r="R68" s="92" t="str">
        <f t="shared" si="6"/>
        <v/>
      </c>
      <c r="S68" s="92" t="str">
        <f t="shared" si="7"/>
        <v/>
      </c>
      <c r="T68" s="24" t="s">
        <v>825</v>
      </c>
      <c r="U68" s="22" t="s">
        <v>124</v>
      </c>
      <c r="V68" s="22"/>
      <c r="W68" s="22"/>
      <c r="X68" s="22" t="s">
        <v>124</v>
      </c>
      <c r="Y68" s="22"/>
      <c r="Z68" s="22" t="s">
        <v>124</v>
      </c>
      <c r="AA68" s="22"/>
      <c r="AB68" s="22" t="s">
        <v>124</v>
      </c>
      <c r="AC68" s="22"/>
      <c r="AD68" s="22" t="s">
        <v>124</v>
      </c>
      <c r="AE68" s="22"/>
      <c r="AF68" s="22" t="s">
        <v>124</v>
      </c>
      <c r="AG68" s="22"/>
      <c r="AH68" s="22" t="s">
        <v>124</v>
      </c>
      <c r="AI68" s="22"/>
      <c r="AJ68" s="22" t="s">
        <v>124</v>
      </c>
    </row>
    <row r="69" spans="1:196" s="32" customFormat="1" ht="17.45" customHeight="1">
      <c r="A69" s="24" t="s">
        <v>3074</v>
      </c>
      <c r="B69" s="5" t="s">
        <v>3943</v>
      </c>
      <c r="C69" s="24" t="s">
        <v>836</v>
      </c>
      <c r="D69" s="24" t="s">
        <v>837</v>
      </c>
      <c r="E69" s="25">
        <v>1187</v>
      </c>
      <c r="F69" s="25">
        <v>1001</v>
      </c>
      <c r="G69" s="22"/>
      <c r="H69" s="22"/>
      <c r="I69" s="25">
        <v>1187</v>
      </c>
      <c r="J69" s="25">
        <v>1003</v>
      </c>
      <c r="K69" s="24" t="s">
        <v>499</v>
      </c>
      <c r="L69" s="24" t="s">
        <v>382</v>
      </c>
      <c r="M69" s="24" t="s">
        <v>412</v>
      </c>
      <c r="N69" s="29">
        <v>0.94950000000000001</v>
      </c>
      <c r="O69" s="24"/>
      <c r="P69" s="24"/>
      <c r="Q69" s="92" t="str">
        <f t="shared" si="5"/>
        <v>Yes</v>
      </c>
      <c r="R69" s="92" t="str">
        <f t="shared" si="6"/>
        <v/>
      </c>
      <c r="S69" s="92" t="str">
        <f t="shared" si="7"/>
        <v>Yes</v>
      </c>
      <c r="T69" s="24" t="s">
        <v>838</v>
      </c>
      <c r="U69" s="24" t="s">
        <v>132</v>
      </c>
      <c r="V69" s="24"/>
      <c r="W69" s="24" t="s">
        <v>132</v>
      </c>
      <c r="X69" s="24"/>
      <c r="Y69" s="24" t="s">
        <v>124</v>
      </c>
      <c r="Z69" s="24"/>
      <c r="AA69" s="24" t="s">
        <v>124</v>
      </c>
      <c r="AB69" s="24"/>
      <c r="AC69" s="24" t="s">
        <v>124</v>
      </c>
      <c r="AD69" s="24"/>
      <c r="AE69" s="24"/>
      <c r="AF69" s="24" t="s">
        <v>124</v>
      </c>
      <c r="AG69" s="24"/>
      <c r="AH69" s="24" t="s">
        <v>124</v>
      </c>
      <c r="AI69" s="24"/>
      <c r="AJ69" s="24" t="s">
        <v>124</v>
      </c>
      <c r="AK69" s="43"/>
      <c r="AL69" s="43"/>
      <c r="AM69" s="43"/>
    </row>
    <row r="70" spans="1:196" s="32" customFormat="1" ht="17.45" customHeight="1">
      <c r="A70" s="24" t="s">
        <v>3074</v>
      </c>
      <c r="B70" s="5" t="s">
        <v>3943</v>
      </c>
      <c r="C70" s="24" t="s">
        <v>851</v>
      </c>
      <c r="D70" s="24" t="s">
        <v>852</v>
      </c>
      <c r="E70" s="25">
        <v>1016</v>
      </c>
      <c r="F70" s="25">
        <v>1001</v>
      </c>
      <c r="G70" s="22"/>
      <c r="H70" s="22"/>
      <c r="I70" s="22"/>
      <c r="J70" s="22"/>
      <c r="K70" s="24" t="s">
        <v>499</v>
      </c>
      <c r="L70" s="24" t="s">
        <v>382</v>
      </c>
      <c r="M70" s="24" t="s">
        <v>500</v>
      </c>
      <c r="N70" s="29">
        <v>0.96519999999999995</v>
      </c>
      <c r="O70" s="24"/>
      <c r="P70" s="24"/>
      <c r="Q70" s="92" t="str">
        <f t="shared" si="5"/>
        <v>Yes</v>
      </c>
      <c r="R70" s="92" t="str">
        <f t="shared" si="6"/>
        <v/>
      </c>
      <c r="S70" s="92" t="str">
        <f t="shared" si="7"/>
        <v/>
      </c>
      <c r="T70" s="24" t="s">
        <v>853</v>
      </c>
      <c r="U70" s="24" t="s">
        <v>124</v>
      </c>
      <c r="V70" s="24"/>
      <c r="W70" s="24" t="s">
        <v>124</v>
      </c>
      <c r="X70" s="24"/>
      <c r="Y70" s="24" t="s">
        <v>124</v>
      </c>
      <c r="Z70" s="24"/>
      <c r="AA70" s="24" t="s">
        <v>124</v>
      </c>
      <c r="AB70" s="24"/>
      <c r="AC70" s="24" t="s">
        <v>124</v>
      </c>
      <c r="AD70" s="24"/>
      <c r="AE70" s="24"/>
      <c r="AF70" s="24" t="s">
        <v>124</v>
      </c>
      <c r="AG70" s="24"/>
      <c r="AH70" s="24" t="s">
        <v>124</v>
      </c>
      <c r="AI70" s="24"/>
      <c r="AJ70" s="24" t="s">
        <v>124</v>
      </c>
      <c r="AK70" s="43"/>
      <c r="AL70" s="43"/>
      <c r="AM70" s="43"/>
    </row>
    <row r="71" spans="1:196" s="32" customFormat="1" ht="17.45" customHeight="1">
      <c r="A71" s="24" t="s">
        <v>3074</v>
      </c>
      <c r="B71" s="5" t="s">
        <v>3943</v>
      </c>
      <c r="C71" s="24" t="s">
        <v>863</v>
      </c>
      <c r="D71" s="24" t="s">
        <v>864</v>
      </c>
      <c r="E71" s="25">
        <v>1057</v>
      </c>
      <c r="F71" s="25">
        <v>1001</v>
      </c>
      <c r="G71" s="22"/>
      <c r="H71" s="22"/>
      <c r="I71" s="22"/>
      <c r="J71" s="22"/>
      <c r="K71" s="24" t="s">
        <v>37</v>
      </c>
      <c r="L71" s="24" t="s">
        <v>38</v>
      </c>
      <c r="M71" s="24" t="s">
        <v>375</v>
      </c>
      <c r="N71" s="29">
        <v>0.96940000000000004</v>
      </c>
      <c r="O71" s="24"/>
      <c r="P71" s="24"/>
      <c r="Q71" s="92" t="str">
        <f t="shared" si="5"/>
        <v>Yes</v>
      </c>
      <c r="R71" s="92" t="str">
        <f t="shared" si="6"/>
        <v/>
      </c>
      <c r="S71" s="92" t="str">
        <f t="shared" si="7"/>
        <v/>
      </c>
      <c r="T71" s="24" t="s">
        <v>865</v>
      </c>
      <c r="U71" s="24" t="s">
        <v>124</v>
      </c>
      <c r="V71" s="24"/>
      <c r="W71" s="24"/>
      <c r="X71" s="24"/>
      <c r="Y71" s="22"/>
      <c r="Z71" s="22"/>
      <c r="AA71" s="22"/>
      <c r="AB71" s="22"/>
      <c r="AC71" s="22"/>
      <c r="AD71" s="22"/>
      <c r="AE71" s="22"/>
      <c r="AF71" s="22" t="s">
        <v>124</v>
      </c>
      <c r="AG71" s="22"/>
      <c r="AH71" s="22" t="s">
        <v>124</v>
      </c>
      <c r="AI71" s="22"/>
      <c r="AJ71" s="22" t="s">
        <v>124</v>
      </c>
      <c r="AK71" s="43"/>
      <c r="AL71" s="43"/>
      <c r="AM71" s="43"/>
    </row>
    <row r="72" spans="1:196" s="32" customFormat="1" ht="17.45" customHeight="1">
      <c r="A72" s="24" t="s">
        <v>3074</v>
      </c>
      <c r="B72" s="5" t="s">
        <v>3943</v>
      </c>
      <c r="C72" s="24" t="s">
        <v>877</v>
      </c>
      <c r="D72" s="24" t="s">
        <v>878</v>
      </c>
      <c r="E72" s="25">
        <v>1303</v>
      </c>
      <c r="F72" s="25">
        <v>1001</v>
      </c>
      <c r="G72" s="22"/>
      <c r="H72" s="22"/>
      <c r="I72" s="22"/>
      <c r="J72" s="22"/>
      <c r="K72" s="24" t="s">
        <v>53</v>
      </c>
      <c r="L72" s="24" t="s">
        <v>716</v>
      </c>
      <c r="M72" s="22"/>
      <c r="N72" s="29">
        <v>0.92130000000000001</v>
      </c>
      <c r="O72" s="24"/>
      <c r="P72" s="24"/>
      <c r="Q72" s="92" t="str">
        <f t="shared" si="5"/>
        <v>Yes</v>
      </c>
      <c r="R72" s="92" t="str">
        <f t="shared" si="6"/>
        <v/>
      </c>
      <c r="S72" s="92" t="str">
        <f t="shared" si="7"/>
        <v/>
      </c>
      <c r="T72" s="24" t="s">
        <v>879</v>
      </c>
      <c r="U72" s="24" t="s">
        <v>124</v>
      </c>
      <c r="V72" s="24"/>
      <c r="W72" s="24"/>
      <c r="X72" s="24" t="s">
        <v>124</v>
      </c>
      <c r="Y72" s="24"/>
      <c r="Z72" s="24" t="s">
        <v>124</v>
      </c>
      <c r="AA72" s="24"/>
      <c r="AB72" s="24" t="s">
        <v>124</v>
      </c>
      <c r="AC72" s="24"/>
      <c r="AD72" s="24" t="s">
        <v>124</v>
      </c>
      <c r="AE72" s="24"/>
      <c r="AF72" s="24"/>
      <c r="AG72" s="24"/>
      <c r="AH72" s="24"/>
      <c r="AI72" s="24"/>
      <c r="AJ72" s="24"/>
      <c r="AK72" s="43"/>
      <c r="AL72" s="43"/>
      <c r="AM72" s="43"/>
    </row>
    <row r="73" spans="1:196" s="32" customFormat="1" ht="17.45" customHeight="1">
      <c r="A73" s="24" t="s">
        <v>3074</v>
      </c>
      <c r="B73" s="5" t="s">
        <v>3943</v>
      </c>
      <c r="C73" s="24" t="s">
        <v>880</v>
      </c>
      <c r="D73" s="24" t="s">
        <v>881</v>
      </c>
      <c r="E73" s="25">
        <v>1174</v>
      </c>
      <c r="F73" s="25">
        <v>1001</v>
      </c>
      <c r="G73" s="22"/>
      <c r="H73" s="22"/>
      <c r="I73" s="22"/>
      <c r="J73" s="22"/>
      <c r="K73" s="24" t="s">
        <v>53</v>
      </c>
      <c r="L73" s="24" t="s">
        <v>716</v>
      </c>
      <c r="M73" s="22"/>
      <c r="N73" s="29">
        <v>0.96660000000000001</v>
      </c>
      <c r="O73" s="24"/>
      <c r="P73" s="24"/>
      <c r="Q73" s="92" t="str">
        <f t="shared" si="5"/>
        <v>Yes</v>
      </c>
      <c r="R73" s="92" t="str">
        <f t="shared" si="6"/>
        <v/>
      </c>
      <c r="S73" s="92" t="str">
        <f t="shared" si="7"/>
        <v/>
      </c>
      <c r="T73" s="24" t="s">
        <v>882</v>
      </c>
      <c r="U73" s="24" t="s">
        <v>124</v>
      </c>
      <c r="V73" s="24"/>
      <c r="W73" s="24"/>
      <c r="X73" s="24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43"/>
      <c r="AL73" s="43"/>
      <c r="AM73" s="43"/>
    </row>
    <row r="74" spans="1:196" s="32" customFormat="1" ht="17.45" customHeight="1">
      <c r="A74" s="24" t="s">
        <v>3074</v>
      </c>
      <c r="B74" s="5" t="s">
        <v>3943</v>
      </c>
      <c r="C74" s="24" t="s">
        <v>883</v>
      </c>
      <c r="D74" s="24" t="s">
        <v>884</v>
      </c>
      <c r="E74" s="25">
        <v>1390</v>
      </c>
      <c r="F74" s="25">
        <v>1001</v>
      </c>
      <c r="G74" s="22"/>
      <c r="H74" s="22"/>
      <c r="I74" s="22"/>
      <c r="J74" s="22"/>
      <c r="K74" s="24" t="s">
        <v>53</v>
      </c>
      <c r="L74" s="24" t="s">
        <v>716</v>
      </c>
      <c r="M74" s="22"/>
      <c r="N74" s="29">
        <v>0.96660000000000001</v>
      </c>
      <c r="O74" s="24"/>
      <c r="P74" s="24"/>
      <c r="Q74" s="92" t="str">
        <f t="shared" si="5"/>
        <v>Yes</v>
      </c>
      <c r="R74" s="92" t="str">
        <f t="shared" si="6"/>
        <v/>
      </c>
      <c r="S74" s="92" t="str">
        <f t="shared" si="7"/>
        <v/>
      </c>
      <c r="T74" s="24" t="s">
        <v>885</v>
      </c>
      <c r="U74" s="24" t="s">
        <v>124</v>
      </c>
      <c r="V74" s="24"/>
      <c r="W74" s="24"/>
      <c r="X74" s="24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43"/>
      <c r="AL74" s="43"/>
      <c r="AM74" s="43"/>
    </row>
    <row r="75" spans="1:196" s="32" customFormat="1" ht="17.45" customHeight="1">
      <c r="A75" s="24" t="s">
        <v>3074</v>
      </c>
      <c r="B75" s="5" t="s">
        <v>3943</v>
      </c>
      <c r="C75" s="24" t="s">
        <v>892</v>
      </c>
      <c r="D75" s="24" t="s">
        <v>893</v>
      </c>
      <c r="E75" s="22">
        <v>1973</v>
      </c>
      <c r="F75" s="22">
        <v>1001</v>
      </c>
      <c r="G75" s="22"/>
      <c r="H75" s="22"/>
      <c r="I75" s="22"/>
      <c r="J75" s="22"/>
      <c r="K75" s="22" t="s">
        <v>499</v>
      </c>
      <c r="L75" s="22" t="s">
        <v>382</v>
      </c>
      <c r="M75" s="22" t="s">
        <v>500</v>
      </c>
      <c r="N75" s="29">
        <v>0.95930000000000004</v>
      </c>
      <c r="O75" s="24"/>
      <c r="P75" s="24"/>
      <c r="Q75" s="92" t="str">
        <f t="shared" si="5"/>
        <v>Yes</v>
      </c>
      <c r="R75" s="92" t="str">
        <f t="shared" si="6"/>
        <v/>
      </c>
      <c r="S75" s="92" t="str">
        <f t="shared" si="7"/>
        <v/>
      </c>
      <c r="T75" s="24" t="s">
        <v>894</v>
      </c>
      <c r="U75" s="22" t="s">
        <v>124</v>
      </c>
      <c r="V75" s="22"/>
      <c r="W75" s="22"/>
      <c r="X75" s="22" t="s">
        <v>124</v>
      </c>
      <c r="Y75" s="22"/>
      <c r="Z75" s="22" t="s">
        <v>124</v>
      </c>
      <c r="AA75" s="22"/>
      <c r="AB75" s="22" t="s">
        <v>124</v>
      </c>
      <c r="AC75" s="22"/>
      <c r="AD75" s="22" t="s">
        <v>124</v>
      </c>
      <c r="AE75" s="22"/>
      <c r="AF75" s="22" t="s">
        <v>124</v>
      </c>
      <c r="AG75" s="22"/>
      <c r="AH75" s="22" t="s">
        <v>124</v>
      </c>
      <c r="AI75" s="22"/>
      <c r="AJ75" s="22" t="s">
        <v>124</v>
      </c>
      <c r="AK75" s="43"/>
      <c r="AL75" s="43"/>
      <c r="AM75" s="43"/>
    </row>
    <row r="76" spans="1:196" s="32" customFormat="1" ht="17.45" customHeight="1">
      <c r="A76" s="24" t="s">
        <v>3074</v>
      </c>
      <c r="B76" s="5" t="s">
        <v>3943</v>
      </c>
      <c r="C76" s="24" t="s">
        <v>895</v>
      </c>
      <c r="D76" s="24" t="s">
        <v>896</v>
      </c>
      <c r="E76" s="25">
        <v>1249</v>
      </c>
      <c r="F76" s="25">
        <v>1001</v>
      </c>
      <c r="G76" s="22"/>
      <c r="H76" s="22"/>
      <c r="I76" s="22"/>
      <c r="J76" s="22"/>
      <c r="K76" s="24" t="s">
        <v>173</v>
      </c>
      <c r="L76" s="24" t="s">
        <v>803</v>
      </c>
      <c r="M76" s="22"/>
      <c r="N76" s="29">
        <v>0.97540000000000004</v>
      </c>
      <c r="O76" s="24"/>
      <c r="P76" s="24"/>
      <c r="Q76" s="92" t="str">
        <f t="shared" si="5"/>
        <v>Yes</v>
      </c>
      <c r="R76" s="92" t="str">
        <f t="shared" si="6"/>
        <v/>
      </c>
      <c r="S76" s="92" t="str">
        <f t="shared" si="7"/>
        <v/>
      </c>
      <c r="T76" s="24" t="s">
        <v>897</v>
      </c>
      <c r="U76" s="24" t="s">
        <v>124</v>
      </c>
      <c r="V76" s="24"/>
      <c r="W76" s="24" t="s">
        <v>124</v>
      </c>
      <c r="X76" s="24"/>
      <c r="Y76" s="24" t="s">
        <v>124</v>
      </c>
      <c r="Z76" s="24"/>
      <c r="AA76" s="24" t="s">
        <v>124</v>
      </c>
      <c r="AB76" s="24"/>
      <c r="AC76" s="24" t="s">
        <v>124</v>
      </c>
      <c r="AD76" s="24"/>
      <c r="AE76" s="24"/>
      <c r="AF76" s="24" t="s">
        <v>124</v>
      </c>
      <c r="AG76" s="24"/>
      <c r="AH76" s="24" t="s">
        <v>124</v>
      </c>
      <c r="AI76" s="24"/>
      <c r="AJ76" s="24" t="s">
        <v>124</v>
      </c>
      <c r="AK76" s="43"/>
      <c r="AL76" s="43"/>
      <c r="AM76" s="43"/>
    </row>
    <row r="77" spans="1:196" s="32" customFormat="1" ht="17.45" customHeight="1">
      <c r="A77" s="24" t="s">
        <v>3074</v>
      </c>
      <c r="B77" s="5" t="s">
        <v>3943</v>
      </c>
      <c r="C77" s="24" t="s">
        <v>898</v>
      </c>
      <c r="D77" s="24" t="s">
        <v>899</v>
      </c>
      <c r="E77" s="25">
        <v>1119</v>
      </c>
      <c r="F77" s="25">
        <v>1001</v>
      </c>
      <c r="G77" s="22"/>
      <c r="H77" s="22"/>
      <c r="I77" s="22"/>
      <c r="J77" s="22"/>
      <c r="K77" s="24" t="s">
        <v>53</v>
      </c>
      <c r="L77" s="24" t="s">
        <v>187</v>
      </c>
      <c r="M77" s="22"/>
      <c r="N77" s="29">
        <v>0.95040000000000002</v>
      </c>
      <c r="O77" s="24"/>
      <c r="P77" s="24"/>
      <c r="Q77" s="92" t="str">
        <f t="shared" si="5"/>
        <v>Yes</v>
      </c>
      <c r="R77" s="92" t="str">
        <f t="shared" si="6"/>
        <v/>
      </c>
      <c r="S77" s="92" t="str">
        <f t="shared" si="7"/>
        <v/>
      </c>
      <c r="T77" s="24" t="s">
        <v>900</v>
      </c>
      <c r="U77" s="24" t="s">
        <v>124</v>
      </c>
      <c r="V77" s="24"/>
      <c r="W77" s="24"/>
      <c r="X77" s="24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43"/>
      <c r="AL77" s="43"/>
      <c r="AM77" s="43"/>
    </row>
    <row r="78" spans="1:196" s="32" customFormat="1" ht="17.45" customHeight="1">
      <c r="A78" s="24" t="s">
        <v>3074</v>
      </c>
      <c r="B78" s="5" t="s">
        <v>3943</v>
      </c>
      <c r="C78" s="24" t="s">
        <v>926</v>
      </c>
      <c r="D78" s="24" t="s">
        <v>927</v>
      </c>
      <c r="E78" s="25">
        <v>1185</v>
      </c>
      <c r="F78" s="25">
        <v>1001</v>
      </c>
      <c r="G78" s="22"/>
      <c r="H78" s="22"/>
      <c r="I78" s="25">
        <v>1185</v>
      </c>
      <c r="J78" s="25">
        <v>1003</v>
      </c>
      <c r="K78" s="24" t="s">
        <v>83</v>
      </c>
      <c r="L78" s="24" t="s">
        <v>38</v>
      </c>
      <c r="M78" s="24" t="s">
        <v>68</v>
      </c>
      <c r="N78" s="29">
        <v>0.96419999999999995</v>
      </c>
      <c r="O78" s="24"/>
      <c r="P78" s="24"/>
      <c r="Q78" s="92" t="str">
        <f t="shared" si="5"/>
        <v>Yes</v>
      </c>
      <c r="R78" s="92" t="str">
        <f t="shared" si="6"/>
        <v/>
      </c>
      <c r="S78" s="92" t="str">
        <f t="shared" si="7"/>
        <v>Yes</v>
      </c>
      <c r="T78" s="24" t="s">
        <v>928</v>
      </c>
      <c r="U78" s="24" t="s">
        <v>132</v>
      </c>
      <c r="V78" s="24"/>
      <c r="W78" s="24" t="s">
        <v>99</v>
      </c>
      <c r="X78" s="24" t="s">
        <v>124</v>
      </c>
      <c r="Y78" s="24"/>
      <c r="Z78" s="22" t="s">
        <v>124</v>
      </c>
      <c r="AA78" s="22"/>
      <c r="AB78" s="22" t="s">
        <v>124</v>
      </c>
      <c r="AC78" s="22"/>
      <c r="AD78" s="22" t="s">
        <v>124</v>
      </c>
      <c r="AE78" s="22"/>
      <c r="AF78" s="22" t="s">
        <v>124</v>
      </c>
      <c r="AG78" s="22"/>
      <c r="AH78" s="22" t="s">
        <v>124</v>
      </c>
      <c r="AI78" s="22"/>
      <c r="AJ78" s="22" t="s">
        <v>124</v>
      </c>
      <c r="AK78" s="43"/>
      <c r="AL78" s="43"/>
      <c r="AM78" s="43"/>
    </row>
    <row r="79" spans="1:196" s="32" customFormat="1" ht="17.45" customHeight="1">
      <c r="A79" s="24" t="s">
        <v>3074</v>
      </c>
      <c r="B79" s="5" t="s">
        <v>3943</v>
      </c>
      <c r="C79" s="24" t="s">
        <v>929</v>
      </c>
      <c r="D79" s="24" t="s">
        <v>930</v>
      </c>
      <c r="E79" s="25">
        <v>1082</v>
      </c>
      <c r="F79" s="25">
        <v>1001</v>
      </c>
      <c r="G79" s="22"/>
      <c r="H79" s="22"/>
      <c r="I79" s="25">
        <v>1082</v>
      </c>
      <c r="J79" s="25">
        <v>1003</v>
      </c>
      <c r="K79" s="24" t="s">
        <v>83</v>
      </c>
      <c r="L79" s="24" t="s">
        <v>38</v>
      </c>
      <c r="M79" s="24" t="s">
        <v>39</v>
      </c>
      <c r="N79" s="29">
        <v>0.95520000000000005</v>
      </c>
      <c r="O79" s="24"/>
      <c r="P79" s="24"/>
      <c r="Q79" s="92" t="str">
        <f t="shared" si="5"/>
        <v>Yes</v>
      </c>
      <c r="R79" s="92" t="str">
        <f t="shared" si="6"/>
        <v/>
      </c>
      <c r="S79" s="92" t="str">
        <f t="shared" si="7"/>
        <v>Yes</v>
      </c>
      <c r="T79" s="24" t="s">
        <v>931</v>
      </c>
      <c r="U79" s="24" t="s">
        <v>132</v>
      </c>
      <c r="V79" s="24"/>
      <c r="W79" s="24" t="s">
        <v>99</v>
      </c>
      <c r="X79" s="24"/>
      <c r="Y79" s="24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43"/>
      <c r="AL79" s="43"/>
      <c r="AM79" s="43"/>
    </row>
    <row r="80" spans="1:196" s="32" customFormat="1" ht="17.45" customHeight="1">
      <c r="A80" s="24" t="s">
        <v>3074</v>
      </c>
      <c r="B80" s="5" t="s">
        <v>3943</v>
      </c>
      <c r="C80" s="24" t="s">
        <v>949</v>
      </c>
      <c r="D80" s="24" t="s">
        <v>950</v>
      </c>
      <c r="E80" s="25">
        <v>1416</v>
      </c>
      <c r="F80" s="25">
        <v>1001</v>
      </c>
      <c r="G80" s="22"/>
      <c r="H80" s="22"/>
      <c r="I80" s="22"/>
      <c r="J80" s="22"/>
      <c r="K80" s="24" t="s">
        <v>97</v>
      </c>
      <c r="L80" s="24" t="s">
        <v>97</v>
      </c>
      <c r="M80" s="22"/>
      <c r="N80" s="29">
        <v>0.98099999999999998</v>
      </c>
      <c r="O80" s="24"/>
      <c r="P80" s="24"/>
      <c r="Q80" s="92" t="str">
        <f t="shared" si="5"/>
        <v>Yes</v>
      </c>
      <c r="R80" s="92" t="str">
        <f t="shared" si="6"/>
        <v/>
      </c>
      <c r="S80" s="92" t="str">
        <f t="shared" si="7"/>
        <v/>
      </c>
      <c r="T80" s="24" t="s">
        <v>951</v>
      </c>
      <c r="U80" s="24" t="s">
        <v>124</v>
      </c>
      <c r="V80" s="24"/>
      <c r="W80" s="24" t="s">
        <v>124</v>
      </c>
      <c r="X80" s="24"/>
      <c r="Y80" s="24" t="s">
        <v>124</v>
      </c>
      <c r="Z80" s="24"/>
      <c r="AA80" s="24" t="s">
        <v>124</v>
      </c>
      <c r="AB80" s="24"/>
      <c r="AC80" s="24"/>
      <c r="AD80" s="22" t="s">
        <v>124</v>
      </c>
      <c r="AE80" s="24"/>
      <c r="AF80" s="22" t="s">
        <v>124</v>
      </c>
      <c r="AG80" s="24"/>
      <c r="AH80" s="22" t="s">
        <v>124</v>
      </c>
      <c r="AI80" s="24"/>
      <c r="AJ80" s="22" t="s">
        <v>124</v>
      </c>
      <c r="AK80" s="43"/>
      <c r="AL80" s="43"/>
      <c r="AM80" s="43"/>
    </row>
    <row r="81" spans="1:39" s="32" customFormat="1" ht="17.45" customHeight="1">
      <c r="A81" s="24" t="s">
        <v>3074</v>
      </c>
      <c r="B81" s="5" t="s">
        <v>3943</v>
      </c>
      <c r="C81" s="24" t="s">
        <v>952</v>
      </c>
      <c r="D81" s="24" t="s">
        <v>953</v>
      </c>
      <c r="E81" s="25">
        <v>1143</v>
      </c>
      <c r="F81" s="25">
        <v>1001</v>
      </c>
      <c r="G81" s="22"/>
      <c r="H81" s="22"/>
      <c r="I81" s="25">
        <v>1143</v>
      </c>
      <c r="J81" s="25">
        <v>1003</v>
      </c>
      <c r="K81" s="24" t="s">
        <v>499</v>
      </c>
      <c r="L81" s="24" t="s">
        <v>382</v>
      </c>
      <c r="M81" s="24" t="s">
        <v>500</v>
      </c>
      <c r="N81" s="29">
        <v>0.95579999999999998</v>
      </c>
      <c r="O81" s="24"/>
      <c r="P81" s="24"/>
      <c r="Q81" s="92" t="str">
        <f t="shared" si="5"/>
        <v>Yes</v>
      </c>
      <c r="R81" s="92" t="str">
        <f t="shared" si="6"/>
        <v/>
      </c>
      <c r="S81" s="92" t="str">
        <f t="shared" si="7"/>
        <v>Yes</v>
      </c>
      <c r="T81" s="24" t="s">
        <v>954</v>
      </c>
      <c r="U81" s="24" t="s">
        <v>132</v>
      </c>
      <c r="V81" s="24"/>
      <c r="W81" s="24" t="s">
        <v>132</v>
      </c>
      <c r="X81" s="24"/>
      <c r="Y81" s="24" t="s">
        <v>124</v>
      </c>
      <c r="Z81" s="24"/>
      <c r="AA81" s="24" t="s">
        <v>124</v>
      </c>
      <c r="AB81" s="24"/>
      <c r="AC81" s="24"/>
      <c r="AD81" s="24" t="s">
        <v>124</v>
      </c>
      <c r="AE81" s="24"/>
      <c r="AF81" s="24" t="s">
        <v>124</v>
      </c>
      <c r="AG81" s="24"/>
      <c r="AH81" s="24" t="s">
        <v>124</v>
      </c>
      <c r="AI81" s="24"/>
      <c r="AJ81" s="24" t="s">
        <v>124</v>
      </c>
      <c r="AK81" s="1"/>
      <c r="AL81" s="1"/>
      <c r="AM81" s="1"/>
    </row>
    <row r="82" spans="1:39" s="32" customFormat="1" ht="17.45" customHeight="1">
      <c r="A82" s="24" t="s">
        <v>3074</v>
      </c>
      <c r="B82" s="5" t="s">
        <v>3943</v>
      </c>
      <c r="C82" s="24" t="s">
        <v>989</v>
      </c>
      <c r="D82" s="24" t="s">
        <v>990</v>
      </c>
      <c r="E82" s="25">
        <v>1022</v>
      </c>
      <c r="F82" s="25">
        <v>1001</v>
      </c>
      <c r="G82" s="22"/>
      <c r="H82" s="22"/>
      <c r="I82" s="22"/>
      <c r="J82" s="22"/>
      <c r="K82" s="24" t="s">
        <v>53</v>
      </c>
      <c r="L82" s="24" t="s">
        <v>187</v>
      </c>
      <c r="M82" s="22"/>
      <c r="N82" s="29">
        <v>0.95</v>
      </c>
      <c r="O82" s="24"/>
      <c r="P82" s="24"/>
      <c r="Q82" s="92" t="str">
        <f t="shared" si="5"/>
        <v>Yes</v>
      </c>
      <c r="R82" s="92" t="str">
        <f t="shared" si="6"/>
        <v/>
      </c>
      <c r="S82" s="92" t="str">
        <f t="shared" si="7"/>
        <v/>
      </c>
      <c r="T82" s="24" t="s">
        <v>991</v>
      </c>
      <c r="U82" s="24" t="s">
        <v>124</v>
      </c>
      <c r="V82" s="24"/>
      <c r="W82" s="24"/>
      <c r="X82" s="24" t="s">
        <v>124</v>
      </c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1"/>
      <c r="AL82" s="1"/>
      <c r="AM82" s="1"/>
    </row>
    <row r="83" spans="1:39" s="1" customFormat="1" ht="17.45" customHeight="1">
      <c r="A83" s="24" t="s">
        <v>3074</v>
      </c>
      <c r="B83" s="5" t="s">
        <v>3943</v>
      </c>
      <c r="C83" s="24" t="s">
        <v>1004</v>
      </c>
      <c r="D83" s="24" t="s">
        <v>1005</v>
      </c>
      <c r="E83" s="25">
        <v>1272</v>
      </c>
      <c r="F83" s="25">
        <v>1001</v>
      </c>
      <c r="G83" s="22"/>
      <c r="H83" s="22"/>
      <c r="I83" s="22"/>
      <c r="J83" s="22"/>
      <c r="K83" s="24" t="s">
        <v>83</v>
      </c>
      <c r="L83" s="24" t="s">
        <v>38</v>
      </c>
      <c r="M83" s="24" t="s">
        <v>68</v>
      </c>
      <c r="N83" s="29">
        <v>0.95989999999999998</v>
      </c>
      <c r="O83" s="24"/>
      <c r="P83" s="24"/>
      <c r="Q83" s="92" t="str">
        <f t="shared" si="5"/>
        <v>Yes</v>
      </c>
      <c r="R83" s="92" t="str">
        <f t="shared" si="6"/>
        <v/>
      </c>
      <c r="S83" s="92" t="str">
        <f t="shared" si="7"/>
        <v/>
      </c>
      <c r="T83" s="24" t="s">
        <v>1006</v>
      </c>
      <c r="U83" s="24" t="s">
        <v>124</v>
      </c>
      <c r="V83" s="24"/>
      <c r="W83" s="24"/>
      <c r="X83" s="24"/>
      <c r="Y83" s="22"/>
      <c r="Z83" s="22"/>
      <c r="AA83" s="22"/>
      <c r="AB83" s="22"/>
      <c r="AC83" s="22"/>
      <c r="AD83" s="22"/>
      <c r="AE83" s="22"/>
      <c r="AF83" s="22" t="s">
        <v>124</v>
      </c>
      <c r="AG83" s="22"/>
      <c r="AH83" s="22" t="s">
        <v>124</v>
      </c>
      <c r="AI83" s="22"/>
      <c r="AJ83" s="22" t="s">
        <v>124</v>
      </c>
    </row>
    <row r="84" spans="1:39" s="32" customFormat="1" ht="17.45" customHeight="1">
      <c r="A84" s="24" t="s">
        <v>3074</v>
      </c>
      <c r="B84" s="5" t="s">
        <v>3943</v>
      </c>
      <c r="C84" s="24" t="s">
        <v>1012</v>
      </c>
      <c r="D84" s="24" t="s">
        <v>1013</v>
      </c>
      <c r="E84" s="25">
        <v>1104</v>
      </c>
      <c r="F84" s="25">
        <v>1001</v>
      </c>
      <c r="G84" s="22"/>
      <c r="H84" s="22"/>
      <c r="I84" s="25">
        <v>1104</v>
      </c>
      <c r="J84" s="25">
        <v>1003</v>
      </c>
      <c r="K84" s="24" t="s">
        <v>83</v>
      </c>
      <c r="L84" s="24" t="s">
        <v>38</v>
      </c>
      <c r="M84" s="24" t="s">
        <v>387</v>
      </c>
      <c r="N84" s="29">
        <v>0.95989999999999998</v>
      </c>
      <c r="O84" s="24"/>
      <c r="P84" s="24"/>
      <c r="Q84" s="92" t="str">
        <f t="shared" si="5"/>
        <v>Yes</v>
      </c>
      <c r="R84" s="92" t="str">
        <f t="shared" si="6"/>
        <v/>
      </c>
      <c r="S84" s="92" t="str">
        <f t="shared" si="7"/>
        <v>Yes</v>
      </c>
      <c r="T84" s="24" t="s">
        <v>1014</v>
      </c>
      <c r="U84" s="24" t="s">
        <v>132</v>
      </c>
      <c r="V84" s="24"/>
      <c r="W84" s="24" t="s">
        <v>132</v>
      </c>
      <c r="X84" s="24"/>
      <c r="Y84" s="24"/>
      <c r="Z84" s="22" t="s">
        <v>124</v>
      </c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1"/>
      <c r="AL84" s="1"/>
      <c r="AM84" s="1"/>
    </row>
    <row r="85" spans="1:39" s="1" customFormat="1" ht="17.45" customHeight="1">
      <c r="A85" s="24" t="s">
        <v>3074</v>
      </c>
      <c r="B85" s="5" t="s">
        <v>3943</v>
      </c>
      <c r="C85" s="24" t="s">
        <v>1015</v>
      </c>
      <c r="D85" s="24" t="s">
        <v>1016</v>
      </c>
      <c r="E85" s="25">
        <v>1040</v>
      </c>
      <c r="F85" s="25">
        <v>1001</v>
      </c>
      <c r="G85" s="22"/>
      <c r="H85" s="22"/>
      <c r="I85" s="22"/>
      <c r="J85" s="22"/>
      <c r="K85" s="24" t="s">
        <v>53</v>
      </c>
      <c r="L85" s="24" t="s">
        <v>716</v>
      </c>
      <c r="M85" s="22"/>
      <c r="N85" s="29">
        <v>0.94989999999999997</v>
      </c>
      <c r="O85" s="24"/>
      <c r="P85" s="24"/>
      <c r="Q85" s="92" t="str">
        <f t="shared" si="5"/>
        <v>Yes</v>
      </c>
      <c r="R85" s="92" t="str">
        <f t="shared" si="6"/>
        <v/>
      </c>
      <c r="S85" s="92" t="str">
        <f t="shared" si="7"/>
        <v/>
      </c>
      <c r="T85" s="24" t="s">
        <v>1017</v>
      </c>
      <c r="U85" s="24" t="s">
        <v>124</v>
      </c>
      <c r="V85" s="24"/>
      <c r="W85" s="24" t="s">
        <v>124</v>
      </c>
      <c r="X85" s="24"/>
      <c r="Y85" s="24" t="s">
        <v>124</v>
      </c>
      <c r="Z85" s="24"/>
      <c r="AA85" s="24" t="s">
        <v>124</v>
      </c>
      <c r="AB85" s="24"/>
      <c r="AC85" s="24" t="s">
        <v>124</v>
      </c>
      <c r="AD85" s="24"/>
      <c r="AE85" s="24"/>
      <c r="AF85" s="24"/>
      <c r="AG85" s="24"/>
      <c r="AH85" s="24"/>
      <c r="AI85" s="24"/>
      <c r="AJ85" s="24"/>
    </row>
    <row r="86" spans="1:39" s="1" customFormat="1" ht="17.45" customHeight="1">
      <c r="A86" s="24" t="s">
        <v>3074</v>
      </c>
      <c r="B86" s="5" t="s">
        <v>3943</v>
      </c>
      <c r="C86" s="24" t="s">
        <v>1018</v>
      </c>
      <c r="D86" s="24" t="s">
        <v>1019</v>
      </c>
      <c r="E86" s="25">
        <v>1137</v>
      </c>
      <c r="F86" s="25">
        <v>1001</v>
      </c>
      <c r="G86" s="22"/>
      <c r="H86" s="22"/>
      <c r="I86" s="25">
        <v>1137</v>
      </c>
      <c r="J86" s="25">
        <v>1003</v>
      </c>
      <c r="K86" s="24" t="s">
        <v>439</v>
      </c>
      <c r="L86" s="24" t="s">
        <v>38</v>
      </c>
      <c r="M86" s="24" t="s">
        <v>39</v>
      </c>
      <c r="N86" s="29">
        <v>0.96150000000000002</v>
      </c>
      <c r="O86" s="24"/>
      <c r="P86" s="24"/>
      <c r="Q86" s="92" t="str">
        <f t="shared" si="5"/>
        <v>Yes</v>
      </c>
      <c r="R86" s="92" t="str">
        <f t="shared" si="6"/>
        <v/>
      </c>
      <c r="S86" s="92" t="str">
        <f t="shared" si="7"/>
        <v>Yes</v>
      </c>
      <c r="T86" s="24" t="s">
        <v>1020</v>
      </c>
      <c r="U86" s="24" t="s">
        <v>132</v>
      </c>
      <c r="V86" s="24"/>
      <c r="W86" s="24" t="s">
        <v>99</v>
      </c>
      <c r="X86" s="24" t="s">
        <v>124</v>
      </c>
      <c r="Y86" s="24"/>
      <c r="Z86" s="22" t="s">
        <v>124</v>
      </c>
      <c r="AA86" s="22"/>
      <c r="AB86" s="22" t="s">
        <v>124</v>
      </c>
      <c r="AC86" s="22"/>
      <c r="AD86" s="22" t="s">
        <v>124</v>
      </c>
      <c r="AE86" s="22"/>
      <c r="AF86" s="22" t="s">
        <v>124</v>
      </c>
      <c r="AG86" s="22"/>
      <c r="AH86" s="22" t="s">
        <v>124</v>
      </c>
      <c r="AI86" s="22"/>
      <c r="AJ86" s="22" t="s">
        <v>124</v>
      </c>
    </row>
    <row r="87" spans="1:39" s="1" customFormat="1" ht="17.45" customHeight="1">
      <c r="A87" s="24" t="s">
        <v>3074</v>
      </c>
      <c r="B87" s="5" t="s">
        <v>3943</v>
      </c>
      <c r="C87" s="24" t="s">
        <v>1035</v>
      </c>
      <c r="D87" s="24" t="s">
        <v>1036</v>
      </c>
      <c r="E87" s="25">
        <v>1292</v>
      </c>
      <c r="F87" s="25">
        <v>1001</v>
      </c>
      <c r="G87" s="22"/>
      <c r="H87" s="22"/>
      <c r="I87" s="22"/>
      <c r="J87" s="22"/>
      <c r="K87" s="24" t="s">
        <v>37</v>
      </c>
      <c r="L87" s="24" t="s">
        <v>38</v>
      </c>
      <c r="M87" s="24" t="s">
        <v>500</v>
      </c>
      <c r="N87" s="29">
        <v>0.96399999999999997</v>
      </c>
      <c r="O87" s="24"/>
      <c r="P87" s="24"/>
      <c r="Q87" s="92" t="str">
        <f t="shared" si="5"/>
        <v>Yes</v>
      </c>
      <c r="R87" s="92" t="str">
        <f t="shared" si="6"/>
        <v/>
      </c>
      <c r="S87" s="92" t="str">
        <f t="shared" si="7"/>
        <v/>
      </c>
      <c r="T87" s="24" t="s">
        <v>1037</v>
      </c>
      <c r="U87" s="24" t="s">
        <v>124</v>
      </c>
      <c r="V87" s="24"/>
      <c r="W87" s="24"/>
      <c r="X87" s="24" t="s">
        <v>124</v>
      </c>
      <c r="Y87" s="24"/>
      <c r="Z87" s="24" t="s">
        <v>124</v>
      </c>
      <c r="AA87" s="24"/>
      <c r="AB87" s="24" t="s">
        <v>124</v>
      </c>
      <c r="AC87" s="24"/>
      <c r="AD87" s="24" t="s">
        <v>124</v>
      </c>
      <c r="AE87" s="24"/>
      <c r="AF87" s="24"/>
      <c r="AG87" s="24"/>
      <c r="AH87" s="24"/>
      <c r="AI87" s="24"/>
      <c r="AJ87" s="24"/>
    </row>
    <row r="88" spans="1:39" s="1" customFormat="1" ht="17.45" customHeight="1">
      <c r="A88" s="24" t="s">
        <v>3074</v>
      </c>
      <c r="B88" s="5" t="s">
        <v>3943</v>
      </c>
      <c r="C88" s="24" t="s">
        <v>1047</v>
      </c>
      <c r="D88" s="24" t="s">
        <v>1048</v>
      </c>
      <c r="E88" s="25">
        <v>1017</v>
      </c>
      <c r="F88" s="25">
        <v>1001</v>
      </c>
      <c r="G88" s="22"/>
      <c r="H88" s="22"/>
      <c r="I88" s="25">
        <v>1017</v>
      </c>
      <c r="J88" s="25">
        <v>1003</v>
      </c>
      <c r="K88" s="24" t="s">
        <v>499</v>
      </c>
      <c r="L88" s="24" t="s">
        <v>382</v>
      </c>
      <c r="M88" s="24" t="s">
        <v>500</v>
      </c>
      <c r="N88" s="29">
        <v>0.95930000000000004</v>
      </c>
      <c r="O88" s="24"/>
      <c r="P88" s="24"/>
      <c r="Q88" s="92" t="str">
        <f t="shared" si="5"/>
        <v>Yes</v>
      </c>
      <c r="R88" s="92" t="str">
        <f t="shared" si="6"/>
        <v/>
      </c>
      <c r="S88" s="92" t="str">
        <f t="shared" si="7"/>
        <v>Yes</v>
      </c>
      <c r="T88" s="24" t="s">
        <v>1049</v>
      </c>
      <c r="U88" s="24" t="s">
        <v>132</v>
      </c>
      <c r="V88" s="24"/>
      <c r="W88" s="24" t="s">
        <v>124</v>
      </c>
      <c r="X88" s="24" t="s">
        <v>99</v>
      </c>
      <c r="Y88" s="24" t="s">
        <v>124</v>
      </c>
      <c r="Z88" s="24"/>
      <c r="AA88" s="24"/>
      <c r="AB88" s="24" t="s">
        <v>124</v>
      </c>
      <c r="AC88" s="24"/>
      <c r="AD88" s="22" t="s">
        <v>124</v>
      </c>
      <c r="AE88" s="24"/>
      <c r="AF88" s="22" t="s">
        <v>124</v>
      </c>
      <c r="AG88" s="24"/>
      <c r="AH88" s="22" t="s">
        <v>124</v>
      </c>
      <c r="AI88" s="24"/>
      <c r="AJ88" s="22" t="s">
        <v>124</v>
      </c>
    </row>
    <row r="89" spans="1:39" s="1" customFormat="1" ht="17.45" customHeight="1">
      <c r="A89" s="24" t="s">
        <v>3074</v>
      </c>
      <c r="B89" s="5" t="s">
        <v>3943</v>
      </c>
      <c r="C89" s="24" t="s">
        <v>1050</v>
      </c>
      <c r="D89" s="24" t="s">
        <v>1051</v>
      </c>
      <c r="E89" s="25">
        <v>1125</v>
      </c>
      <c r="F89" s="25">
        <v>1001</v>
      </c>
      <c r="G89" s="22"/>
      <c r="H89" s="22"/>
      <c r="I89" s="22"/>
      <c r="J89" s="22"/>
      <c r="K89" s="24" t="s">
        <v>37</v>
      </c>
      <c r="L89" s="24" t="s">
        <v>38</v>
      </c>
      <c r="M89" s="24" t="s">
        <v>68</v>
      </c>
      <c r="N89" s="29">
        <v>0.96530000000000005</v>
      </c>
      <c r="O89" s="24"/>
      <c r="P89" s="24"/>
      <c r="Q89" s="92" t="str">
        <f t="shared" si="5"/>
        <v>Yes</v>
      </c>
      <c r="R89" s="92" t="str">
        <f t="shared" si="6"/>
        <v/>
      </c>
      <c r="S89" s="92" t="str">
        <f t="shared" si="7"/>
        <v/>
      </c>
      <c r="T89" s="24" t="s">
        <v>1052</v>
      </c>
      <c r="U89" s="24" t="s">
        <v>124</v>
      </c>
      <c r="V89" s="24"/>
      <c r="W89" s="24"/>
      <c r="X89" s="24"/>
      <c r="Y89" s="22"/>
      <c r="Z89" s="22"/>
      <c r="AA89" s="22"/>
      <c r="AB89" s="22"/>
      <c r="AC89" s="22"/>
      <c r="AD89" s="22"/>
      <c r="AE89" s="22"/>
      <c r="AF89" s="22" t="s">
        <v>124</v>
      </c>
      <c r="AG89" s="22"/>
      <c r="AH89" s="22" t="s">
        <v>124</v>
      </c>
      <c r="AI89" s="22"/>
      <c r="AJ89" s="22" t="s">
        <v>124</v>
      </c>
    </row>
    <row r="90" spans="1:39" s="1" customFormat="1" ht="17.45" customHeight="1">
      <c r="A90" s="24" t="s">
        <v>3074</v>
      </c>
      <c r="B90" s="5" t="s">
        <v>3943</v>
      </c>
      <c r="C90" s="24" t="s">
        <v>1065</v>
      </c>
      <c r="D90" s="24" t="s">
        <v>1066</v>
      </c>
      <c r="E90" s="25">
        <v>1192</v>
      </c>
      <c r="F90" s="25">
        <v>1001</v>
      </c>
      <c r="G90" s="22"/>
      <c r="H90" s="22"/>
      <c r="I90" s="22"/>
      <c r="J90" s="22"/>
      <c r="K90" s="24" t="s">
        <v>499</v>
      </c>
      <c r="L90" s="24" t="s">
        <v>382</v>
      </c>
      <c r="M90" s="24" t="s">
        <v>412</v>
      </c>
      <c r="N90" s="29">
        <v>0.94950000000000001</v>
      </c>
      <c r="O90" s="24"/>
      <c r="P90" s="24"/>
      <c r="Q90" s="92" t="str">
        <f t="shared" si="5"/>
        <v>Yes</v>
      </c>
      <c r="R90" s="92" t="str">
        <f t="shared" si="6"/>
        <v/>
      </c>
      <c r="S90" s="92" t="str">
        <f t="shared" si="7"/>
        <v/>
      </c>
      <c r="T90" s="24" t="s">
        <v>1067</v>
      </c>
      <c r="U90" s="24" t="s">
        <v>124</v>
      </c>
      <c r="V90" s="24"/>
      <c r="W90" s="24"/>
      <c r="X90" s="24" t="s">
        <v>124</v>
      </c>
      <c r="Y90" s="24"/>
      <c r="Z90" s="22" t="s">
        <v>124</v>
      </c>
      <c r="AA90" s="22"/>
      <c r="AB90" s="22" t="s">
        <v>124</v>
      </c>
      <c r="AC90" s="22"/>
      <c r="AD90" s="22" t="s">
        <v>124</v>
      </c>
      <c r="AE90" s="22"/>
      <c r="AF90" s="22" t="s">
        <v>124</v>
      </c>
      <c r="AG90" s="22"/>
      <c r="AH90" s="22" t="s">
        <v>124</v>
      </c>
      <c r="AI90" s="22"/>
      <c r="AJ90" s="22" t="s">
        <v>124</v>
      </c>
    </row>
    <row r="91" spans="1:39" s="1" customFormat="1" ht="17.45" customHeight="1">
      <c r="A91" s="24" t="s">
        <v>3074</v>
      </c>
      <c r="B91" s="5" t="s">
        <v>3943</v>
      </c>
      <c r="C91" s="24" t="s">
        <v>1068</v>
      </c>
      <c r="D91" s="24" t="s">
        <v>1069</v>
      </c>
      <c r="E91" s="25">
        <v>1316</v>
      </c>
      <c r="F91" s="25">
        <v>1001</v>
      </c>
      <c r="G91" s="22"/>
      <c r="H91" s="22"/>
      <c r="I91" s="22"/>
      <c r="J91" s="22"/>
      <c r="K91" s="24" t="s">
        <v>53</v>
      </c>
      <c r="L91" s="24" t="s">
        <v>187</v>
      </c>
      <c r="M91" s="22"/>
      <c r="N91" s="29">
        <v>0.95030000000000003</v>
      </c>
      <c r="O91" s="24"/>
      <c r="P91" s="24"/>
      <c r="Q91" s="92" t="str">
        <f t="shared" si="5"/>
        <v>Yes</v>
      </c>
      <c r="R91" s="92" t="str">
        <f t="shared" si="6"/>
        <v/>
      </c>
      <c r="S91" s="92" t="str">
        <f t="shared" si="7"/>
        <v/>
      </c>
      <c r="T91" s="24" t="s">
        <v>1070</v>
      </c>
      <c r="U91" s="24" t="s">
        <v>124</v>
      </c>
      <c r="V91" s="24"/>
      <c r="W91" s="24"/>
      <c r="X91" s="24"/>
      <c r="Y91" s="22"/>
      <c r="Z91" s="22"/>
      <c r="AA91" s="22"/>
      <c r="AB91" s="22"/>
      <c r="AC91" s="22"/>
      <c r="AD91" s="22"/>
      <c r="AE91" s="22"/>
      <c r="AF91" s="22" t="s">
        <v>64</v>
      </c>
      <c r="AG91" s="22"/>
      <c r="AH91" s="22" t="s">
        <v>64</v>
      </c>
      <c r="AI91" s="22"/>
      <c r="AJ91" s="22" t="s">
        <v>64</v>
      </c>
    </row>
    <row r="92" spans="1:39" s="1" customFormat="1" ht="17.45" customHeight="1">
      <c r="A92" s="24" t="s">
        <v>3074</v>
      </c>
      <c r="B92" s="5" t="s">
        <v>3943</v>
      </c>
      <c r="C92" s="24" t="s">
        <v>1090</v>
      </c>
      <c r="D92" s="24" t="s">
        <v>1091</v>
      </c>
      <c r="E92" s="22">
        <v>1959</v>
      </c>
      <c r="F92" s="22">
        <v>1001</v>
      </c>
      <c r="G92" s="22"/>
      <c r="H92" s="22"/>
      <c r="I92" s="22"/>
      <c r="J92" s="22"/>
      <c r="K92" s="22" t="s">
        <v>37</v>
      </c>
      <c r="L92" s="22" t="s">
        <v>38</v>
      </c>
      <c r="M92" s="22" t="s">
        <v>39</v>
      </c>
      <c r="N92" s="29" t="s">
        <v>1092</v>
      </c>
      <c r="O92" s="24"/>
      <c r="P92" s="24"/>
      <c r="Q92" s="92" t="str">
        <f t="shared" si="5"/>
        <v>Yes</v>
      </c>
      <c r="R92" s="92" t="str">
        <f t="shared" si="6"/>
        <v/>
      </c>
      <c r="S92" s="92" t="str">
        <f t="shared" si="7"/>
        <v/>
      </c>
      <c r="T92" s="24" t="s">
        <v>1093</v>
      </c>
      <c r="U92" s="22" t="s">
        <v>124</v>
      </c>
      <c r="V92" s="22"/>
      <c r="W92" s="22" t="s">
        <v>124</v>
      </c>
      <c r="X92" s="22"/>
      <c r="Y92" s="22" t="s">
        <v>124</v>
      </c>
      <c r="Z92" s="22"/>
      <c r="AA92" s="22" t="s">
        <v>124</v>
      </c>
      <c r="AB92" s="22"/>
      <c r="AC92" s="22" t="s">
        <v>124</v>
      </c>
      <c r="AD92" s="22"/>
      <c r="AE92" s="22" t="s">
        <v>124</v>
      </c>
      <c r="AF92" s="22"/>
      <c r="AG92" s="22" t="s">
        <v>124</v>
      </c>
      <c r="AH92" s="22"/>
      <c r="AI92" s="22" t="s">
        <v>124</v>
      </c>
      <c r="AJ92" s="22"/>
    </row>
    <row r="93" spans="1:39" s="1" customFormat="1" ht="17.45" customHeight="1">
      <c r="A93" s="24" t="s">
        <v>3074</v>
      </c>
      <c r="B93" s="5" t="s">
        <v>3943</v>
      </c>
      <c r="C93" s="24" t="s">
        <v>1094</v>
      </c>
      <c r="D93" s="24" t="s">
        <v>1095</v>
      </c>
      <c r="E93" s="22">
        <v>1972</v>
      </c>
      <c r="F93" s="22">
        <v>1001</v>
      </c>
      <c r="G93" s="22"/>
      <c r="H93" s="22"/>
      <c r="I93" s="22"/>
      <c r="J93" s="22"/>
      <c r="K93" s="22" t="s">
        <v>499</v>
      </c>
      <c r="L93" s="22" t="s">
        <v>382</v>
      </c>
      <c r="M93" s="22" t="s">
        <v>412</v>
      </c>
      <c r="N93" s="29">
        <v>0.94950000000000001</v>
      </c>
      <c r="O93" s="24"/>
      <c r="P93" s="24"/>
      <c r="Q93" s="92" t="str">
        <f t="shared" si="5"/>
        <v>Yes</v>
      </c>
      <c r="R93" s="92" t="str">
        <f t="shared" si="6"/>
        <v/>
      </c>
      <c r="S93" s="92" t="str">
        <f t="shared" si="7"/>
        <v/>
      </c>
      <c r="T93" s="24" t="s">
        <v>1096</v>
      </c>
      <c r="U93" s="22" t="s">
        <v>124</v>
      </c>
      <c r="V93" s="22"/>
      <c r="W93" s="22"/>
      <c r="X93" s="22" t="s">
        <v>124</v>
      </c>
      <c r="Y93" s="22"/>
      <c r="Z93" s="22" t="s">
        <v>124</v>
      </c>
      <c r="AA93" s="22"/>
      <c r="AB93" s="22" t="s">
        <v>124</v>
      </c>
      <c r="AC93" s="22"/>
      <c r="AD93" s="22" t="s">
        <v>124</v>
      </c>
      <c r="AE93" s="22"/>
      <c r="AF93" s="22" t="s">
        <v>124</v>
      </c>
      <c r="AG93" s="22"/>
      <c r="AH93" s="22" t="s">
        <v>124</v>
      </c>
      <c r="AI93" s="22"/>
      <c r="AJ93" s="22" t="s">
        <v>124</v>
      </c>
    </row>
    <row r="94" spans="1:39" s="1" customFormat="1" ht="17.45" customHeight="1">
      <c r="A94" s="24" t="s">
        <v>3074</v>
      </c>
      <c r="B94" s="5" t="s">
        <v>3943</v>
      </c>
      <c r="C94" s="24" t="s">
        <v>1097</v>
      </c>
      <c r="D94" s="24" t="s">
        <v>1098</v>
      </c>
      <c r="E94" s="25">
        <v>1282</v>
      </c>
      <c r="F94" s="25">
        <v>1001</v>
      </c>
      <c r="G94" s="22"/>
      <c r="H94" s="22"/>
      <c r="I94" s="22"/>
      <c r="J94" s="22"/>
      <c r="K94" s="24" t="s">
        <v>499</v>
      </c>
      <c r="L94" s="24" t="s">
        <v>382</v>
      </c>
      <c r="M94" s="24" t="s">
        <v>500</v>
      </c>
      <c r="N94" s="29">
        <v>0.95579999999999998</v>
      </c>
      <c r="O94" s="24"/>
      <c r="P94" s="24"/>
      <c r="Q94" s="92" t="str">
        <f t="shared" si="5"/>
        <v>Yes</v>
      </c>
      <c r="R94" s="92" t="str">
        <f t="shared" si="6"/>
        <v/>
      </c>
      <c r="S94" s="92" t="str">
        <f t="shared" si="7"/>
        <v/>
      </c>
      <c r="T94" s="24" t="s">
        <v>1099</v>
      </c>
      <c r="U94" s="24" t="s">
        <v>124</v>
      </c>
      <c r="V94" s="24"/>
      <c r="W94" s="24" t="s">
        <v>124</v>
      </c>
      <c r="X94" s="24"/>
      <c r="Y94" s="24" t="s">
        <v>124</v>
      </c>
      <c r="Z94" s="24"/>
      <c r="AA94" s="24" t="s">
        <v>124</v>
      </c>
      <c r="AB94" s="24"/>
      <c r="AC94" s="24"/>
      <c r="AD94" s="22" t="s">
        <v>124</v>
      </c>
      <c r="AE94" s="24"/>
      <c r="AF94" s="22" t="s">
        <v>124</v>
      </c>
      <c r="AG94" s="22"/>
      <c r="AH94" s="22" t="s">
        <v>124</v>
      </c>
      <c r="AI94" s="22"/>
      <c r="AJ94" s="22" t="s">
        <v>124</v>
      </c>
    </row>
    <row r="95" spans="1:39" s="1" customFormat="1" ht="17.45" customHeight="1">
      <c r="A95" s="24" t="s">
        <v>3074</v>
      </c>
      <c r="B95" s="5" t="s">
        <v>3943</v>
      </c>
      <c r="C95" s="24" t="s">
        <v>1112</v>
      </c>
      <c r="D95" s="24" t="s">
        <v>1113</v>
      </c>
      <c r="E95" s="25">
        <v>1237</v>
      </c>
      <c r="F95" s="25">
        <v>1001</v>
      </c>
      <c r="G95" s="22"/>
      <c r="H95" s="22"/>
      <c r="I95" s="22"/>
      <c r="J95" s="22"/>
      <c r="K95" s="24" t="s">
        <v>53</v>
      </c>
      <c r="L95" s="24" t="s">
        <v>716</v>
      </c>
      <c r="M95" s="22"/>
      <c r="N95" s="29">
        <v>0.96870000000000001</v>
      </c>
      <c r="O95" s="24"/>
      <c r="P95" s="24"/>
      <c r="Q95" s="92" t="str">
        <f t="shared" si="5"/>
        <v>Yes</v>
      </c>
      <c r="R95" s="92" t="str">
        <f t="shared" si="6"/>
        <v/>
      </c>
      <c r="S95" s="92" t="str">
        <f t="shared" si="7"/>
        <v/>
      </c>
      <c r="T95" s="24" t="s">
        <v>1114</v>
      </c>
      <c r="U95" s="24" t="s">
        <v>124</v>
      </c>
      <c r="V95" s="24"/>
      <c r="W95" s="24" t="s">
        <v>124</v>
      </c>
      <c r="X95" s="24"/>
      <c r="Y95" s="24" t="s">
        <v>124</v>
      </c>
      <c r="Z95" s="24"/>
      <c r="AA95" s="24" t="s">
        <v>124</v>
      </c>
      <c r="AB95" s="24"/>
      <c r="AC95" s="24" t="s">
        <v>124</v>
      </c>
      <c r="AD95" s="24"/>
      <c r="AE95" s="24"/>
      <c r="AF95" s="22" t="s">
        <v>124</v>
      </c>
      <c r="AG95" s="22"/>
      <c r="AH95" s="22" t="s">
        <v>124</v>
      </c>
      <c r="AI95" s="22"/>
      <c r="AJ95" s="22" t="s">
        <v>124</v>
      </c>
    </row>
    <row r="96" spans="1:39" s="1" customFormat="1" ht="17.45" customHeight="1">
      <c r="A96" s="24" t="s">
        <v>3074</v>
      </c>
      <c r="B96" s="5" t="s">
        <v>3943</v>
      </c>
      <c r="C96" s="24" t="s">
        <v>1119</v>
      </c>
      <c r="D96" s="24" t="s">
        <v>1120</v>
      </c>
      <c r="E96" s="25">
        <v>1015</v>
      </c>
      <c r="F96" s="25">
        <v>1001</v>
      </c>
      <c r="G96" s="22"/>
      <c r="H96" s="22"/>
      <c r="I96" s="22"/>
      <c r="J96" s="22"/>
      <c r="K96" s="24" t="s">
        <v>53</v>
      </c>
      <c r="L96" s="24" t="s">
        <v>187</v>
      </c>
      <c r="M96" s="22"/>
      <c r="N96" s="29">
        <v>0.95</v>
      </c>
      <c r="O96" s="24"/>
      <c r="P96" s="24"/>
      <c r="Q96" s="92" t="str">
        <f t="shared" si="5"/>
        <v>Yes</v>
      </c>
      <c r="R96" s="92" t="str">
        <f t="shared" si="6"/>
        <v/>
      </c>
      <c r="S96" s="92" t="str">
        <f t="shared" si="7"/>
        <v/>
      </c>
      <c r="T96" s="24" t="s">
        <v>1121</v>
      </c>
      <c r="U96" s="24" t="s">
        <v>124</v>
      </c>
      <c r="V96" s="24"/>
      <c r="W96" s="24"/>
      <c r="X96" s="24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</row>
    <row r="97" spans="1:39" s="1" customFormat="1" ht="17.45" customHeight="1">
      <c r="A97" s="24" t="s">
        <v>3074</v>
      </c>
      <c r="B97" s="5" t="s">
        <v>3943</v>
      </c>
      <c r="C97" s="24" t="s">
        <v>1125</v>
      </c>
      <c r="D97" s="24" t="s">
        <v>1126</v>
      </c>
      <c r="E97" s="22">
        <v>1958</v>
      </c>
      <c r="F97" s="22">
        <v>1001</v>
      </c>
      <c r="G97" s="22"/>
      <c r="H97" s="22"/>
      <c r="I97" s="22"/>
      <c r="J97" s="22"/>
      <c r="K97" s="22" t="s">
        <v>499</v>
      </c>
      <c r="L97" s="22" t="s">
        <v>382</v>
      </c>
      <c r="M97" s="22" t="s">
        <v>500</v>
      </c>
      <c r="N97" s="29" t="s">
        <v>1127</v>
      </c>
      <c r="O97" s="24"/>
      <c r="P97" s="24"/>
      <c r="Q97" s="92" t="str">
        <f t="shared" si="5"/>
        <v>Yes</v>
      </c>
      <c r="R97" s="92" t="str">
        <f t="shared" si="6"/>
        <v/>
      </c>
      <c r="S97" s="92" t="str">
        <f t="shared" si="7"/>
        <v/>
      </c>
      <c r="T97" s="24" t="s">
        <v>1128</v>
      </c>
      <c r="U97" s="22" t="s">
        <v>124</v>
      </c>
      <c r="V97" s="22"/>
      <c r="W97" s="22"/>
      <c r="X97" s="22" t="s">
        <v>124</v>
      </c>
      <c r="Y97" s="22"/>
      <c r="Z97" s="22" t="s">
        <v>124</v>
      </c>
      <c r="AA97" s="22"/>
      <c r="AB97" s="22" t="s">
        <v>124</v>
      </c>
      <c r="AC97" s="22"/>
      <c r="AD97" s="22" t="s">
        <v>124</v>
      </c>
      <c r="AE97" s="22"/>
      <c r="AF97" s="22" t="s">
        <v>124</v>
      </c>
      <c r="AG97" s="22"/>
      <c r="AH97" s="22" t="s">
        <v>124</v>
      </c>
      <c r="AI97" s="22"/>
      <c r="AJ97" s="22" t="s">
        <v>124</v>
      </c>
    </row>
    <row r="98" spans="1:39" s="32" customFormat="1" ht="17.45" customHeight="1">
      <c r="A98" s="24" t="s">
        <v>3074</v>
      </c>
      <c r="B98" s="5" t="s">
        <v>3943</v>
      </c>
      <c r="C98" s="24" t="s">
        <v>1142</v>
      </c>
      <c r="D98" s="24" t="s">
        <v>1143</v>
      </c>
      <c r="E98" s="25">
        <v>1285</v>
      </c>
      <c r="F98" s="25">
        <v>1001</v>
      </c>
      <c r="G98" s="22"/>
      <c r="H98" s="22"/>
      <c r="I98" s="22"/>
      <c r="J98" s="22"/>
      <c r="K98" s="24" t="s">
        <v>499</v>
      </c>
      <c r="L98" s="24" t="s">
        <v>382</v>
      </c>
      <c r="M98" s="24" t="s">
        <v>500</v>
      </c>
      <c r="N98" s="29">
        <v>0.92869999999999997</v>
      </c>
      <c r="O98" s="24"/>
      <c r="P98" s="24"/>
      <c r="Q98" s="92" t="str">
        <f t="shared" si="5"/>
        <v>Yes</v>
      </c>
      <c r="R98" s="92" t="str">
        <f t="shared" si="6"/>
        <v/>
      </c>
      <c r="S98" s="92" t="str">
        <f t="shared" si="7"/>
        <v/>
      </c>
      <c r="T98" s="24" t="s">
        <v>1144</v>
      </c>
      <c r="U98" s="24" t="s">
        <v>124</v>
      </c>
      <c r="V98" s="24"/>
      <c r="W98" s="24" t="s">
        <v>124</v>
      </c>
      <c r="X98" s="24"/>
      <c r="Y98" s="24" t="s">
        <v>124</v>
      </c>
      <c r="Z98" s="24"/>
      <c r="AA98" s="24" t="s">
        <v>124</v>
      </c>
      <c r="AB98" s="24"/>
      <c r="AC98" s="24"/>
      <c r="AD98" s="22" t="s">
        <v>124</v>
      </c>
      <c r="AE98" s="24"/>
      <c r="AF98" s="22" t="s">
        <v>124</v>
      </c>
      <c r="AG98" s="22"/>
      <c r="AH98" s="22" t="s">
        <v>124</v>
      </c>
      <c r="AI98" s="22"/>
      <c r="AJ98" s="22" t="s">
        <v>124</v>
      </c>
      <c r="AK98" s="43"/>
      <c r="AL98" s="43"/>
      <c r="AM98" s="43"/>
    </row>
    <row r="99" spans="1:39" s="1" customFormat="1" ht="17.45" customHeight="1">
      <c r="A99" s="24" t="s">
        <v>3074</v>
      </c>
      <c r="B99" s="5" t="s">
        <v>3943</v>
      </c>
      <c r="C99" s="24" t="s">
        <v>1155</v>
      </c>
      <c r="D99" s="24" t="s">
        <v>1156</v>
      </c>
      <c r="E99" s="25">
        <v>1089</v>
      </c>
      <c r="F99" s="25">
        <v>1001</v>
      </c>
      <c r="G99" s="22"/>
      <c r="H99" s="22"/>
      <c r="I99" s="22"/>
      <c r="J99" s="22"/>
      <c r="K99" s="24" t="s">
        <v>53</v>
      </c>
      <c r="L99" s="24" t="s">
        <v>3791</v>
      </c>
      <c r="M99" s="22"/>
      <c r="N99" s="29">
        <v>0.96379999999999999</v>
      </c>
      <c r="O99" s="24"/>
      <c r="P99" s="24"/>
      <c r="Q99" s="92" t="str">
        <f t="shared" si="5"/>
        <v>Yes</v>
      </c>
      <c r="R99" s="92" t="str">
        <f t="shared" si="6"/>
        <v/>
      </c>
      <c r="S99" s="92" t="str">
        <f t="shared" si="7"/>
        <v/>
      </c>
      <c r="T99" s="24" t="s">
        <v>1157</v>
      </c>
      <c r="U99" s="24" t="s">
        <v>124</v>
      </c>
      <c r="V99" s="24"/>
      <c r="W99" s="24"/>
      <c r="X99" s="24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</row>
    <row r="100" spans="1:39" s="207" customFormat="1" ht="17.45" customHeight="1">
      <c r="A100" s="24" t="s">
        <v>3074</v>
      </c>
      <c r="B100" s="5" t="s">
        <v>3943</v>
      </c>
      <c r="C100" s="24" t="s">
        <v>1164</v>
      </c>
      <c r="D100" s="24" t="s">
        <v>1165</v>
      </c>
      <c r="E100" s="25">
        <v>1083</v>
      </c>
      <c r="F100" s="25">
        <v>1001</v>
      </c>
      <c r="G100" s="22"/>
      <c r="H100" s="22"/>
      <c r="I100" s="22"/>
      <c r="J100" s="22"/>
      <c r="K100" s="24" t="s">
        <v>37</v>
      </c>
      <c r="L100" s="24" t="s">
        <v>38</v>
      </c>
      <c r="M100" s="24" t="s">
        <v>412</v>
      </c>
      <c r="N100" s="29" t="s">
        <v>1166</v>
      </c>
      <c r="O100" s="24"/>
      <c r="P100" s="24"/>
      <c r="Q100" s="92" t="str">
        <f t="shared" si="5"/>
        <v>Yes</v>
      </c>
      <c r="R100" s="92" t="str">
        <f t="shared" si="6"/>
        <v/>
      </c>
      <c r="S100" s="92" t="str">
        <f t="shared" si="7"/>
        <v/>
      </c>
      <c r="T100" s="24" t="s">
        <v>1167</v>
      </c>
      <c r="U100" s="24" t="s">
        <v>124</v>
      </c>
      <c r="V100" s="24"/>
      <c r="W100" s="24"/>
      <c r="X100" s="24" t="s">
        <v>124</v>
      </c>
      <c r="Y100" s="24"/>
      <c r="Z100" s="24" t="s">
        <v>124</v>
      </c>
      <c r="AA100" s="24"/>
      <c r="AB100" s="24" t="s">
        <v>124</v>
      </c>
      <c r="AC100" s="24"/>
      <c r="AD100" s="24" t="s">
        <v>124</v>
      </c>
      <c r="AE100" s="24"/>
      <c r="AF100" s="22" t="s">
        <v>124</v>
      </c>
      <c r="AG100" s="22"/>
      <c r="AH100" s="22" t="s">
        <v>124</v>
      </c>
      <c r="AI100" s="22"/>
      <c r="AJ100" s="22" t="s">
        <v>124</v>
      </c>
      <c r="AK100" s="1"/>
      <c r="AL100" s="1"/>
      <c r="AM100" s="1"/>
    </row>
    <row r="101" spans="1:39" s="1" customFormat="1" ht="17.45" customHeight="1">
      <c r="A101" s="24" t="s">
        <v>3074</v>
      </c>
      <c r="B101" s="5" t="s">
        <v>3943</v>
      </c>
      <c r="C101" s="24" t="s">
        <v>1168</v>
      </c>
      <c r="D101" s="24" t="s">
        <v>1169</v>
      </c>
      <c r="E101" s="25">
        <v>1259</v>
      </c>
      <c r="F101" s="25">
        <v>1001</v>
      </c>
      <c r="G101" s="22"/>
      <c r="H101" s="22"/>
      <c r="I101" s="22"/>
      <c r="J101" s="22"/>
      <c r="K101" s="24" t="s">
        <v>53</v>
      </c>
      <c r="L101" s="24" t="s">
        <v>716</v>
      </c>
      <c r="M101" s="22"/>
      <c r="N101" s="29">
        <v>0.95430000000000004</v>
      </c>
      <c r="O101" s="24"/>
      <c r="P101" s="24"/>
      <c r="Q101" s="92" t="str">
        <f t="shared" si="5"/>
        <v>Yes</v>
      </c>
      <c r="R101" s="92" t="str">
        <f t="shared" si="6"/>
        <v/>
      </c>
      <c r="S101" s="92" t="str">
        <f t="shared" si="7"/>
        <v/>
      </c>
      <c r="T101" s="24" t="s">
        <v>1170</v>
      </c>
      <c r="U101" s="24" t="s">
        <v>124</v>
      </c>
      <c r="V101" s="24"/>
      <c r="W101" s="24" t="s">
        <v>124</v>
      </c>
      <c r="X101" s="24"/>
      <c r="Y101" s="24" t="s">
        <v>124</v>
      </c>
      <c r="Z101" s="24"/>
      <c r="AA101" s="24" t="s">
        <v>124</v>
      </c>
      <c r="AB101" s="24"/>
      <c r="AC101" s="24" t="s">
        <v>124</v>
      </c>
      <c r="AD101" s="24"/>
      <c r="AE101" s="24"/>
      <c r="AF101" s="24"/>
      <c r="AG101" s="24"/>
      <c r="AH101" s="24"/>
      <c r="AI101" s="24"/>
      <c r="AJ101" s="24"/>
    </row>
    <row r="102" spans="1:39" s="1" customFormat="1" ht="17.45" customHeight="1">
      <c r="A102" s="24" t="s">
        <v>3074</v>
      </c>
      <c r="B102" s="5" t="s">
        <v>3943</v>
      </c>
      <c r="C102" s="24" t="s">
        <v>1175</v>
      </c>
      <c r="D102" s="24" t="s">
        <v>1176</v>
      </c>
      <c r="E102" s="25">
        <v>1225</v>
      </c>
      <c r="F102" s="25">
        <v>1001</v>
      </c>
      <c r="G102" s="22"/>
      <c r="H102" s="22"/>
      <c r="I102" s="25">
        <v>1225</v>
      </c>
      <c r="J102" s="25">
        <v>1003</v>
      </c>
      <c r="K102" s="24" t="s">
        <v>83</v>
      </c>
      <c r="L102" s="24" t="s">
        <v>38</v>
      </c>
      <c r="M102" s="24" t="s">
        <v>68</v>
      </c>
      <c r="N102" s="29">
        <v>0.96619999999999995</v>
      </c>
      <c r="O102" s="24"/>
      <c r="P102" s="24"/>
      <c r="Q102" s="92" t="str">
        <f t="shared" si="5"/>
        <v>Yes</v>
      </c>
      <c r="R102" s="92" t="str">
        <f t="shared" si="6"/>
        <v/>
      </c>
      <c r="S102" s="92" t="str">
        <f t="shared" si="7"/>
        <v>Yes</v>
      </c>
      <c r="T102" s="24" t="s">
        <v>1177</v>
      </c>
      <c r="U102" s="24" t="s">
        <v>132</v>
      </c>
      <c r="V102" s="24"/>
      <c r="W102" s="24" t="s">
        <v>99</v>
      </c>
      <c r="X102" s="24" t="s">
        <v>124</v>
      </c>
      <c r="Y102" s="24"/>
      <c r="Z102" s="22" t="s">
        <v>124</v>
      </c>
      <c r="AA102" s="22"/>
      <c r="AB102" s="22" t="s">
        <v>124</v>
      </c>
      <c r="AC102" s="22"/>
      <c r="AD102" s="22" t="s">
        <v>124</v>
      </c>
      <c r="AE102" s="22"/>
      <c r="AF102" s="22" t="s">
        <v>124</v>
      </c>
      <c r="AG102" s="22"/>
      <c r="AH102" s="22" t="s">
        <v>124</v>
      </c>
      <c r="AI102" s="22"/>
      <c r="AJ102" s="22" t="s">
        <v>124</v>
      </c>
    </row>
    <row r="103" spans="1:39" s="1" customFormat="1" ht="17.45" customHeight="1">
      <c r="A103" s="24" t="s">
        <v>3074</v>
      </c>
      <c r="B103" s="5" t="s">
        <v>3943</v>
      </c>
      <c r="C103" s="24" t="s">
        <v>1199</v>
      </c>
      <c r="D103" s="24" t="s">
        <v>1200</v>
      </c>
      <c r="E103" s="22">
        <v>1968</v>
      </c>
      <c r="F103" s="22">
        <v>1001</v>
      </c>
      <c r="G103" s="22"/>
      <c r="H103" s="22"/>
      <c r="I103" s="22"/>
      <c r="J103" s="22"/>
      <c r="K103" s="22" t="s">
        <v>499</v>
      </c>
      <c r="L103" s="22" t="s">
        <v>382</v>
      </c>
      <c r="M103" s="22" t="s">
        <v>1201</v>
      </c>
      <c r="N103" s="29" t="s">
        <v>1202</v>
      </c>
      <c r="O103" s="24"/>
      <c r="P103" s="24"/>
      <c r="Q103" s="92" t="str">
        <f t="shared" si="5"/>
        <v>Yes</v>
      </c>
      <c r="R103" s="92" t="str">
        <f t="shared" si="6"/>
        <v/>
      </c>
      <c r="S103" s="92" t="str">
        <f t="shared" si="7"/>
        <v/>
      </c>
      <c r="T103" s="24" t="s">
        <v>1203</v>
      </c>
      <c r="U103" s="22" t="s">
        <v>124</v>
      </c>
      <c r="V103" s="22"/>
      <c r="W103" s="22"/>
      <c r="X103" s="22" t="s">
        <v>124</v>
      </c>
      <c r="Y103" s="22"/>
      <c r="Z103" s="22" t="s">
        <v>124</v>
      </c>
      <c r="AA103" s="22"/>
      <c r="AB103" s="22" t="s">
        <v>124</v>
      </c>
      <c r="AC103" s="22"/>
      <c r="AD103" s="22" t="s">
        <v>124</v>
      </c>
      <c r="AE103" s="22"/>
      <c r="AF103" s="22" t="s">
        <v>124</v>
      </c>
      <c r="AG103" s="22"/>
      <c r="AH103" s="22" t="s">
        <v>124</v>
      </c>
      <c r="AI103" s="22"/>
      <c r="AJ103" s="22" t="s">
        <v>124</v>
      </c>
    </row>
    <row r="104" spans="1:39" s="1" customFormat="1" ht="17.45" customHeight="1">
      <c r="A104" s="24" t="s">
        <v>3074</v>
      </c>
      <c r="B104" s="5" t="s">
        <v>3943</v>
      </c>
      <c r="C104" s="24" t="s">
        <v>1204</v>
      </c>
      <c r="D104" s="24" t="s">
        <v>1205</v>
      </c>
      <c r="E104" s="25">
        <v>1066</v>
      </c>
      <c r="F104" s="25">
        <v>1001</v>
      </c>
      <c r="G104" s="22"/>
      <c r="H104" s="22"/>
      <c r="I104" s="22"/>
      <c r="J104" s="22"/>
      <c r="K104" s="24" t="s">
        <v>499</v>
      </c>
      <c r="L104" s="24" t="s">
        <v>382</v>
      </c>
      <c r="M104" s="24" t="s">
        <v>412</v>
      </c>
      <c r="N104" s="29">
        <v>0.94950000000000001</v>
      </c>
      <c r="O104" s="24"/>
      <c r="P104" s="24"/>
      <c r="Q104" s="92" t="str">
        <f t="shared" si="5"/>
        <v>Yes</v>
      </c>
      <c r="R104" s="92" t="str">
        <f t="shared" si="6"/>
        <v/>
      </c>
      <c r="S104" s="92" t="str">
        <f t="shared" si="7"/>
        <v/>
      </c>
      <c r="T104" s="24" t="s">
        <v>1206</v>
      </c>
      <c r="U104" s="24" t="s">
        <v>124</v>
      </c>
      <c r="V104" s="24"/>
      <c r="W104" s="24"/>
      <c r="X104" s="24" t="s">
        <v>124</v>
      </c>
      <c r="Y104" s="24"/>
      <c r="Z104" s="22" t="s">
        <v>124</v>
      </c>
      <c r="AA104" s="22"/>
      <c r="AB104" s="22" t="s">
        <v>124</v>
      </c>
      <c r="AC104" s="22"/>
      <c r="AD104" s="22" t="s">
        <v>124</v>
      </c>
      <c r="AE104" s="22"/>
      <c r="AF104" s="24" t="s">
        <v>124</v>
      </c>
      <c r="AG104" s="24"/>
      <c r="AH104" s="24" t="s">
        <v>124</v>
      </c>
      <c r="AI104" s="24"/>
      <c r="AJ104" s="24" t="s">
        <v>124</v>
      </c>
    </row>
    <row r="105" spans="1:39" s="1" customFormat="1" ht="17.45" customHeight="1">
      <c r="A105" s="24" t="s">
        <v>3074</v>
      </c>
      <c r="B105" s="5" t="s">
        <v>3943</v>
      </c>
      <c r="C105" s="24" t="s">
        <v>1214</v>
      </c>
      <c r="D105" s="24" t="s">
        <v>1215</v>
      </c>
      <c r="E105" s="25">
        <v>1138</v>
      </c>
      <c r="F105" s="25">
        <v>1001</v>
      </c>
      <c r="G105" s="22"/>
      <c r="H105" s="22"/>
      <c r="I105" s="22"/>
      <c r="J105" s="22"/>
      <c r="K105" s="24" t="s">
        <v>499</v>
      </c>
      <c r="L105" s="24" t="s">
        <v>382</v>
      </c>
      <c r="M105" s="24" t="s">
        <v>412</v>
      </c>
      <c r="N105" s="29">
        <v>0.93230000000000002</v>
      </c>
      <c r="O105" s="24"/>
      <c r="P105" s="24"/>
      <c r="Q105" s="92" t="str">
        <f t="shared" si="5"/>
        <v>Yes</v>
      </c>
      <c r="R105" s="92" t="str">
        <f t="shared" si="6"/>
        <v/>
      </c>
      <c r="S105" s="92" t="str">
        <f t="shared" si="7"/>
        <v/>
      </c>
      <c r="T105" s="24" t="s">
        <v>1216</v>
      </c>
      <c r="U105" s="24" t="s">
        <v>124</v>
      </c>
      <c r="V105" s="24"/>
      <c r="W105" s="24" t="s">
        <v>124</v>
      </c>
      <c r="X105" s="24"/>
      <c r="Y105" s="24" t="s">
        <v>124</v>
      </c>
      <c r="Z105" s="24"/>
      <c r="AA105" s="24"/>
      <c r="AB105" s="24" t="s">
        <v>124</v>
      </c>
      <c r="AC105" s="24" t="s">
        <v>124</v>
      </c>
      <c r="AD105" s="24"/>
      <c r="AE105" s="24"/>
      <c r="AF105" s="24" t="s">
        <v>124</v>
      </c>
      <c r="AG105" s="24"/>
      <c r="AH105" s="24" t="s">
        <v>124</v>
      </c>
      <c r="AI105" s="24"/>
      <c r="AJ105" s="24" t="s">
        <v>124</v>
      </c>
    </row>
    <row r="106" spans="1:39" s="1" customFormat="1" ht="17.45" customHeight="1">
      <c r="A106" s="24" t="s">
        <v>3074</v>
      </c>
      <c r="B106" s="5" t="s">
        <v>3943</v>
      </c>
      <c r="C106" s="24" t="s">
        <v>1223</v>
      </c>
      <c r="D106" s="24" t="s">
        <v>1224</v>
      </c>
      <c r="E106" s="25">
        <v>1044</v>
      </c>
      <c r="F106" s="25">
        <v>1001</v>
      </c>
      <c r="G106" s="22"/>
      <c r="H106" s="22"/>
      <c r="I106" s="22"/>
      <c r="J106" s="22"/>
      <c r="K106" s="24" t="s">
        <v>53</v>
      </c>
      <c r="L106" s="24" t="s">
        <v>187</v>
      </c>
      <c r="M106" s="22"/>
      <c r="N106" s="29">
        <v>0.95040000000000002</v>
      </c>
      <c r="O106" s="24"/>
      <c r="P106" s="24"/>
      <c r="Q106" s="92" t="str">
        <f t="shared" ref="Q106:Q169" si="8">IF(E106&gt;0,"Yes","")</f>
        <v>Yes</v>
      </c>
      <c r="R106" s="92" t="str">
        <f t="shared" ref="R106:R169" si="9">IF(G106&gt;0,"Yes","")</f>
        <v/>
      </c>
      <c r="S106" s="92" t="str">
        <f t="shared" ref="S106:S169" si="10">IF(I106&gt;0,"Yes","")</f>
        <v/>
      </c>
      <c r="T106" s="24" t="s">
        <v>1225</v>
      </c>
      <c r="U106" s="24" t="s">
        <v>124</v>
      </c>
      <c r="V106" s="24"/>
      <c r="W106" s="24"/>
      <c r="X106" s="24"/>
      <c r="Y106" s="22"/>
      <c r="Z106" s="22"/>
      <c r="AA106" s="22"/>
      <c r="AB106" s="22"/>
      <c r="AC106" s="22"/>
      <c r="AD106" s="22"/>
      <c r="AE106" s="22"/>
      <c r="AF106" s="22" t="s">
        <v>124</v>
      </c>
      <c r="AG106" s="22"/>
      <c r="AH106" s="22" t="s">
        <v>124</v>
      </c>
      <c r="AI106" s="22"/>
      <c r="AJ106" s="22" t="s">
        <v>124</v>
      </c>
    </row>
    <row r="107" spans="1:39" s="1" customFormat="1" ht="17.45" customHeight="1">
      <c r="A107" s="24" t="s">
        <v>3074</v>
      </c>
      <c r="B107" s="5" t="s">
        <v>3943</v>
      </c>
      <c r="C107" s="24" t="s">
        <v>1244</v>
      </c>
      <c r="D107" s="24" t="s">
        <v>1245</v>
      </c>
      <c r="E107" s="25">
        <v>1055</v>
      </c>
      <c r="F107" s="25">
        <v>1001</v>
      </c>
      <c r="G107" s="22"/>
      <c r="H107" s="22"/>
      <c r="I107" s="25">
        <v>1055</v>
      </c>
      <c r="J107" s="25">
        <v>1003</v>
      </c>
      <c r="K107" s="24" t="s">
        <v>439</v>
      </c>
      <c r="L107" s="24" t="s">
        <v>38</v>
      </c>
      <c r="M107" s="24" t="s">
        <v>375</v>
      </c>
      <c r="N107" s="29">
        <v>0.96079999999999999</v>
      </c>
      <c r="O107" s="24"/>
      <c r="P107" s="24"/>
      <c r="Q107" s="92" t="str">
        <f t="shared" si="8"/>
        <v>Yes</v>
      </c>
      <c r="R107" s="92" t="str">
        <f t="shared" si="9"/>
        <v/>
      </c>
      <c r="S107" s="92" t="str">
        <f t="shared" si="10"/>
        <v>Yes</v>
      </c>
      <c r="T107" s="24" t="s">
        <v>1246</v>
      </c>
      <c r="U107" s="24" t="s">
        <v>132</v>
      </c>
      <c r="V107" s="24"/>
      <c r="W107" s="24"/>
      <c r="X107" s="24" t="s">
        <v>132</v>
      </c>
      <c r="Y107" s="24"/>
      <c r="Z107" s="22" t="s">
        <v>124</v>
      </c>
      <c r="AA107" s="22"/>
      <c r="AB107" s="22" t="s">
        <v>124</v>
      </c>
      <c r="AC107" s="22"/>
      <c r="AD107" s="22" t="s">
        <v>124</v>
      </c>
      <c r="AE107" s="22"/>
      <c r="AF107" s="22" t="s">
        <v>124</v>
      </c>
      <c r="AG107" s="22"/>
      <c r="AH107" s="22" t="s">
        <v>124</v>
      </c>
      <c r="AI107" s="22"/>
      <c r="AJ107" s="22" t="s">
        <v>124</v>
      </c>
    </row>
    <row r="108" spans="1:39" s="1" customFormat="1" ht="17.45" customHeight="1">
      <c r="A108" s="24" t="s">
        <v>3074</v>
      </c>
      <c r="B108" s="5" t="s">
        <v>3943</v>
      </c>
      <c r="C108" s="24" t="s">
        <v>1253</v>
      </c>
      <c r="D108" s="24" t="s">
        <v>1254</v>
      </c>
      <c r="E108" s="25">
        <v>1112</v>
      </c>
      <c r="F108" s="25">
        <v>1001</v>
      </c>
      <c r="G108" s="22"/>
      <c r="H108" s="22"/>
      <c r="I108" s="22"/>
      <c r="J108" s="22"/>
      <c r="K108" s="24" t="s">
        <v>53</v>
      </c>
      <c r="L108" s="24" t="s">
        <v>187</v>
      </c>
      <c r="M108" s="22"/>
      <c r="N108" s="29">
        <v>0.95</v>
      </c>
      <c r="O108" s="24"/>
      <c r="P108" s="24"/>
      <c r="Q108" s="92" t="str">
        <f t="shared" si="8"/>
        <v>Yes</v>
      </c>
      <c r="R108" s="92" t="str">
        <f t="shared" si="9"/>
        <v/>
      </c>
      <c r="S108" s="92" t="str">
        <f t="shared" si="10"/>
        <v/>
      </c>
      <c r="T108" s="24" t="s">
        <v>1255</v>
      </c>
      <c r="U108" s="24" t="s">
        <v>124</v>
      </c>
      <c r="V108" s="24"/>
      <c r="W108" s="24"/>
      <c r="X108" s="24"/>
      <c r="Y108" s="22"/>
      <c r="Z108" s="22"/>
      <c r="AA108" s="22"/>
      <c r="AB108" s="22"/>
      <c r="AC108" s="22"/>
      <c r="AD108" s="22"/>
      <c r="AE108" s="22"/>
      <c r="AF108" s="22" t="s">
        <v>124</v>
      </c>
      <c r="AG108" s="22"/>
      <c r="AH108" s="22" t="s">
        <v>124</v>
      </c>
      <c r="AI108" s="22"/>
      <c r="AJ108" s="22" t="s">
        <v>124</v>
      </c>
    </row>
    <row r="109" spans="1:39" s="1" customFormat="1" ht="17.45" customHeight="1">
      <c r="A109" s="24" t="s">
        <v>3074</v>
      </c>
      <c r="B109" s="5" t="s">
        <v>3943</v>
      </c>
      <c r="C109" s="24" t="s">
        <v>1256</v>
      </c>
      <c r="D109" s="24" t="s">
        <v>1257</v>
      </c>
      <c r="E109" s="25">
        <v>1347</v>
      </c>
      <c r="F109" s="25">
        <v>1001</v>
      </c>
      <c r="G109" s="22"/>
      <c r="H109" s="22"/>
      <c r="I109" s="22"/>
      <c r="J109" s="22"/>
      <c r="K109" s="24" t="s">
        <v>37</v>
      </c>
      <c r="L109" s="24" t="s">
        <v>38</v>
      </c>
      <c r="M109" s="24" t="s">
        <v>941</v>
      </c>
      <c r="N109" s="29">
        <v>0.96789999999999998</v>
      </c>
      <c r="O109" s="24"/>
      <c r="P109" s="24"/>
      <c r="Q109" s="92" t="str">
        <f t="shared" si="8"/>
        <v>Yes</v>
      </c>
      <c r="R109" s="92" t="str">
        <f t="shared" si="9"/>
        <v/>
      </c>
      <c r="S109" s="92" t="str">
        <f t="shared" si="10"/>
        <v/>
      </c>
      <c r="T109" s="24" t="s">
        <v>1258</v>
      </c>
      <c r="U109" s="24" t="s">
        <v>124</v>
      </c>
      <c r="V109" s="24"/>
      <c r="W109" s="24"/>
      <c r="X109" s="24" t="s">
        <v>124</v>
      </c>
      <c r="Y109" s="24"/>
      <c r="Z109" s="24" t="s">
        <v>124</v>
      </c>
      <c r="AA109" s="24"/>
      <c r="AB109" s="24" t="s">
        <v>124</v>
      </c>
      <c r="AC109" s="24"/>
      <c r="AD109" s="24" t="s">
        <v>124</v>
      </c>
      <c r="AE109" s="24"/>
      <c r="AF109" s="24" t="s">
        <v>124</v>
      </c>
      <c r="AG109" s="24"/>
      <c r="AH109" s="24" t="s">
        <v>124</v>
      </c>
      <c r="AI109" s="24"/>
      <c r="AJ109" s="24" t="s">
        <v>124</v>
      </c>
      <c r="AK109" s="43"/>
      <c r="AL109" s="43"/>
      <c r="AM109" s="43"/>
    </row>
    <row r="110" spans="1:39" s="1" customFormat="1" ht="17.45" customHeight="1">
      <c r="A110" s="24" t="s">
        <v>3074</v>
      </c>
      <c r="B110" s="5" t="s">
        <v>3943</v>
      </c>
      <c r="C110" s="24" t="s">
        <v>1265</v>
      </c>
      <c r="D110" s="24" t="s">
        <v>1266</v>
      </c>
      <c r="E110" s="25">
        <v>1182</v>
      </c>
      <c r="F110" s="25">
        <v>1001</v>
      </c>
      <c r="G110" s="22"/>
      <c r="H110" s="22"/>
      <c r="I110" s="22"/>
      <c r="J110" s="22"/>
      <c r="K110" s="24" t="s">
        <v>53</v>
      </c>
      <c r="L110" s="24" t="s">
        <v>187</v>
      </c>
      <c r="M110" s="22"/>
      <c r="N110" s="29">
        <v>0.95</v>
      </c>
      <c r="O110" s="24"/>
      <c r="P110" s="24"/>
      <c r="Q110" s="92" t="str">
        <f t="shared" si="8"/>
        <v>Yes</v>
      </c>
      <c r="R110" s="92" t="str">
        <f t="shared" si="9"/>
        <v/>
      </c>
      <c r="S110" s="92" t="str">
        <f t="shared" si="10"/>
        <v/>
      </c>
      <c r="T110" s="24" t="s">
        <v>1267</v>
      </c>
      <c r="U110" s="24" t="s">
        <v>124</v>
      </c>
      <c r="V110" s="24"/>
      <c r="W110" s="24"/>
      <c r="X110" s="24"/>
      <c r="Y110" s="22"/>
      <c r="Z110" s="22"/>
      <c r="AA110" s="22"/>
      <c r="AB110" s="22"/>
      <c r="AC110" s="22"/>
      <c r="AD110" s="22"/>
      <c r="AE110" s="22"/>
      <c r="AF110" s="22" t="s">
        <v>124</v>
      </c>
      <c r="AG110" s="22"/>
      <c r="AH110" s="22" t="s">
        <v>124</v>
      </c>
      <c r="AI110" s="22"/>
      <c r="AJ110" s="22" t="s">
        <v>124</v>
      </c>
    </row>
    <row r="111" spans="1:39" s="1" customFormat="1" ht="17.45" customHeight="1">
      <c r="A111" s="24" t="s">
        <v>3074</v>
      </c>
      <c r="B111" s="5" t="s">
        <v>3943</v>
      </c>
      <c r="C111" s="24" t="s">
        <v>1280</v>
      </c>
      <c r="D111" s="24" t="s">
        <v>1281</v>
      </c>
      <c r="E111" s="25">
        <v>1014</v>
      </c>
      <c r="F111" s="25">
        <v>1001</v>
      </c>
      <c r="G111" s="22"/>
      <c r="H111" s="22"/>
      <c r="I111" s="22"/>
      <c r="J111" s="22"/>
      <c r="K111" s="24" t="s">
        <v>53</v>
      </c>
      <c r="L111" s="24" t="s">
        <v>187</v>
      </c>
      <c r="M111" s="22"/>
      <c r="N111" s="29">
        <v>0.95520000000000005</v>
      </c>
      <c r="O111" s="24"/>
      <c r="P111" s="24"/>
      <c r="Q111" s="92" t="str">
        <f t="shared" si="8"/>
        <v>Yes</v>
      </c>
      <c r="R111" s="92" t="str">
        <f t="shared" si="9"/>
        <v/>
      </c>
      <c r="S111" s="92" t="str">
        <f t="shared" si="10"/>
        <v/>
      </c>
      <c r="T111" s="24" t="s">
        <v>1277</v>
      </c>
      <c r="U111" s="24" t="s">
        <v>124</v>
      </c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 t="s">
        <v>124</v>
      </c>
      <c r="AG111" s="24"/>
      <c r="AH111" s="24" t="s">
        <v>124</v>
      </c>
      <c r="AI111" s="24"/>
      <c r="AJ111" s="24" t="s">
        <v>124</v>
      </c>
      <c r="AK111" s="43"/>
      <c r="AL111" s="43"/>
      <c r="AM111" s="43"/>
    </row>
    <row r="112" spans="1:39" s="1" customFormat="1" ht="17.45" customHeight="1">
      <c r="A112" s="24" t="s">
        <v>3074</v>
      </c>
      <c r="B112" s="5" t="s">
        <v>3943</v>
      </c>
      <c r="C112" s="24" t="s">
        <v>1282</v>
      </c>
      <c r="D112" s="24" t="s">
        <v>1283</v>
      </c>
      <c r="E112" s="25">
        <v>1086</v>
      </c>
      <c r="F112" s="25">
        <v>1001</v>
      </c>
      <c r="G112" s="22"/>
      <c r="H112" s="22"/>
      <c r="I112" s="22"/>
      <c r="J112" s="22"/>
      <c r="K112" s="24" t="s">
        <v>53</v>
      </c>
      <c r="L112" s="24" t="s">
        <v>187</v>
      </c>
      <c r="M112" s="22"/>
      <c r="N112" s="29">
        <v>0.96750000000000003</v>
      </c>
      <c r="O112" s="24"/>
      <c r="P112" s="24"/>
      <c r="Q112" s="92" t="str">
        <f t="shared" si="8"/>
        <v>Yes</v>
      </c>
      <c r="R112" s="92" t="str">
        <f t="shared" si="9"/>
        <v/>
      </c>
      <c r="S112" s="92" t="str">
        <f t="shared" si="10"/>
        <v/>
      </c>
      <c r="T112" s="24" t="s">
        <v>1284</v>
      </c>
      <c r="U112" s="24" t="s">
        <v>124</v>
      </c>
      <c r="V112" s="24"/>
      <c r="W112" s="24"/>
      <c r="X112" s="24"/>
      <c r="Y112" s="22"/>
      <c r="Z112" s="22"/>
      <c r="AA112" s="22"/>
      <c r="AB112" s="22"/>
      <c r="AC112" s="22"/>
      <c r="AD112" s="22"/>
      <c r="AE112" s="22"/>
      <c r="AF112" s="22" t="s">
        <v>124</v>
      </c>
      <c r="AG112" s="22"/>
      <c r="AH112" s="22" t="s">
        <v>124</v>
      </c>
      <c r="AI112" s="22"/>
      <c r="AJ112" s="22" t="s">
        <v>124</v>
      </c>
    </row>
    <row r="113" spans="1:39" s="1" customFormat="1" ht="17.45" customHeight="1">
      <c r="A113" s="24" t="s">
        <v>3074</v>
      </c>
      <c r="B113" s="5" t="s">
        <v>3943</v>
      </c>
      <c r="C113" s="24" t="s">
        <v>1306</v>
      </c>
      <c r="D113" s="24" t="s">
        <v>1307</v>
      </c>
      <c r="E113" s="25">
        <v>1252</v>
      </c>
      <c r="F113" s="25">
        <v>1001</v>
      </c>
      <c r="G113" s="22"/>
      <c r="H113" s="22"/>
      <c r="I113" s="22"/>
      <c r="J113" s="22"/>
      <c r="K113" s="24" t="s">
        <v>83</v>
      </c>
      <c r="L113" s="24" t="s">
        <v>38</v>
      </c>
      <c r="M113" s="24" t="s">
        <v>68</v>
      </c>
      <c r="N113" s="29">
        <v>0.95140000000000002</v>
      </c>
      <c r="O113" s="24"/>
      <c r="P113" s="24"/>
      <c r="Q113" s="92" t="str">
        <f t="shared" si="8"/>
        <v>Yes</v>
      </c>
      <c r="R113" s="92" t="str">
        <f t="shared" si="9"/>
        <v/>
      </c>
      <c r="S113" s="92" t="str">
        <f t="shared" si="10"/>
        <v/>
      </c>
      <c r="T113" s="24" t="s">
        <v>1308</v>
      </c>
      <c r="U113" s="24" t="s">
        <v>124</v>
      </c>
      <c r="V113" s="24"/>
      <c r="W113" s="24"/>
      <c r="X113" s="24"/>
      <c r="Y113" s="22"/>
      <c r="Z113" s="22"/>
      <c r="AA113" s="22"/>
      <c r="AB113" s="22"/>
      <c r="AC113" s="22"/>
      <c r="AD113" s="22"/>
      <c r="AE113" s="22"/>
      <c r="AF113" s="22" t="s">
        <v>124</v>
      </c>
      <c r="AG113" s="22"/>
      <c r="AH113" s="22" t="s">
        <v>124</v>
      </c>
      <c r="AI113" s="22"/>
      <c r="AJ113" s="22" t="s">
        <v>124</v>
      </c>
    </row>
    <row r="114" spans="1:39" s="1" customFormat="1" ht="17.45" customHeight="1">
      <c r="A114" s="24" t="s">
        <v>3074</v>
      </c>
      <c r="B114" s="5" t="s">
        <v>3943</v>
      </c>
      <c r="C114" s="24" t="s">
        <v>1309</v>
      </c>
      <c r="D114" s="24" t="s">
        <v>1310</v>
      </c>
      <c r="E114" s="25">
        <v>1335</v>
      </c>
      <c r="F114" s="25">
        <v>1001</v>
      </c>
      <c r="G114" s="22"/>
      <c r="H114" s="22"/>
      <c r="I114" s="22"/>
      <c r="J114" s="22"/>
      <c r="K114" s="24" t="s">
        <v>53</v>
      </c>
      <c r="L114" s="24" t="s">
        <v>716</v>
      </c>
      <c r="M114" s="22"/>
      <c r="N114" s="29">
        <v>0.96699999999999997</v>
      </c>
      <c r="O114" s="24"/>
      <c r="P114" s="24"/>
      <c r="Q114" s="92" t="str">
        <f t="shared" si="8"/>
        <v>Yes</v>
      </c>
      <c r="R114" s="92" t="str">
        <f t="shared" si="9"/>
        <v/>
      </c>
      <c r="S114" s="92" t="str">
        <f t="shared" si="10"/>
        <v/>
      </c>
      <c r="T114" s="24" t="s">
        <v>1311</v>
      </c>
      <c r="U114" s="24" t="s">
        <v>124</v>
      </c>
      <c r="V114" s="24"/>
      <c r="W114" s="24"/>
      <c r="X114" s="24"/>
      <c r="Y114" s="22"/>
      <c r="Z114" s="22"/>
      <c r="AA114" s="22"/>
      <c r="AB114" s="22"/>
      <c r="AC114" s="22"/>
      <c r="AD114" s="22"/>
      <c r="AE114" s="22"/>
      <c r="AF114" s="22" t="s">
        <v>124</v>
      </c>
      <c r="AG114" s="22"/>
      <c r="AH114" s="22" t="s">
        <v>124</v>
      </c>
      <c r="AI114" s="22"/>
      <c r="AJ114" s="22" t="s">
        <v>124</v>
      </c>
    </row>
    <row r="115" spans="1:39" s="1" customFormat="1" ht="17.45" customHeight="1">
      <c r="A115" s="24" t="s">
        <v>3074</v>
      </c>
      <c r="B115" s="5" t="s">
        <v>3943</v>
      </c>
      <c r="C115" s="24" t="s">
        <v>1348</v>
      </c>
      <c r="D115" s="24" t="s">
        <v>1349</v>
      </c>
      <c r="E115" s="25">
        <v>1296</v>
      </c>
      <c r="F115" s="25">
        <v>1001</v>
      </c>
      <c r="G115" s="22"/>
      <c r="H115" s="22"/>
      <c r="I115" s="25">
        <v>1296</v>
      </c>
      <c r="J115" s="25">
        <v>1003</v>
      </c>
      <c r="K115" s="24" t="s">
        <v>439</v>
      </c>
      <c r="L115" s="24" t="s">
        <v>38</v>
      </c>
      <c r="M115" s="24" t="s">
        <v>203</v>
      </c>
      <c r="N115" s="29">
        <v>0.95879999999999999</v>
      </c>
      <c r="O115" s="24"/>
      <c r="P115" s="24"/>
      <c r="Q115" s="92" t="str">
        <f t="shared" si="8"/>
        <v>Yes</v>
      </c>
      <c r="R115" s="92" t="str">
        <f t="shared" si="9"/>
        <v/>
      </c>
      <c r="S115" s="92" t="str">
        <f t="shared" si="10"/>
        <v>Yes</v>
      </c>
      <c r="T115" s="24" t="s">
        <v>1350</v>
      </c>
      <c r="U115" s="24" t="s">
        <v>132</v>
      </c>
      <c r="V115" s="24"/>
      <c r="W115" s="24" t="s">
        <v>132</v>
      </c>
      <c r="X115" s="24"/>
      <c r="Y115" s="24" t="s">
        <v>124</v>
      </c>
      <c r="Z115" s="24"/>
      <c r="AA115" s="24" t="s">
        <v>124</v>
      </c>
      <c r="AB115" s="24"/>
      <c r="AC115" s="24"/>
      <c r="AD115" s="22" t="s">
        <v>124</v>
      </c>
      <c r="AE115" s="24"/>
      <c r="AF115" s="22" t="s">
        <v>124</v>
      </c>
      <c r="AG115" s="24"/>
      <c r="AH115" s="22" t="s">
        <v>124</v>
      </c>
      <c r="AI115" s="24"/>
      <c r="AJ115" s="22" t="s">
        <v>124</v>
      </c>
    </row>
    <row r="116" spans="1:39" s="1" customFormat="1" ht="17.45" customHeight="1">
      <c r="A116" s="24" t="s">
        <v>3074</v>
      </c>
      <c r="B116" s="5" t="s">
        <v>3943</v>
      </c>
      <c r="C116" s="24" t="s">
        <v>1364</v>
      </c>
      <c r="D116" s="24" t="s">
        <v>1365</v>
      </c>
      <c r="E116" s="25">
        <v>1177</v>
      </c>
      <c r="F116" s="25">
        <v>1001</v>
      </c>
      <c r="G116" s="22"/>
      <c r="H116" s="22"/>
      <c r="I116" s="25">
        <v>1177</v>
      </c>
      <c r="J116" s="25">
        <v>1003</v>
      </c>
      <c r="K116" s="24" t="s">
        <v>37</v>
      </c>
      <c r="L116" s="24" t="s">
        <v>38</v>
      </c>
      <c r="M116" s="24" t="s">
        <v>375</v>
      </c>
      <c r="N116" s="29">
        <v>0.9556</v>
      </c>
      <c r="O116" s="24"/>
      <c r="P116" s="24"/>
      <c r="Q116" s="92" t="str">
        <f t="shared" si="8"/>
        <v>Yes</v>
      </c>
      <c r="R116" s="92" t="str">
        <f t="shared" si="9"/>
        <v/>
      </c>
      <c r="S116" s="92" t="str">
        <f t="shared" si="10"/>
        <v>Yes</v>
      </c>
      <c r="T116" s="24" t="s">
        <v>1366</v>
      </c>
      <c r="U116" s="24" t="s">
        <v>132</v>
      </c>
      <c r="V116" s="24"/>
      <c r="W116" s="24"/>
      <c r="X116" s="24" t="s">
        <v>124</v>
      </c>
      <c r="Y116" s="24"/>
      <c r="Z116" s="22" t="s">
        <v>124</v>
      </c>
      <c r="AA116" s="22"/>
      <c r="AB116" s="22" t="s">
        <v>124</v>
      </c>
      <c r="AC116" s="22"/>
      <c r="AD116" s="22" t="s">
        <v>124</v>
      </c>
      <c r="AE116" s="22"/>
      <c r="AF116" s="22" t="s">
        <v>124</v>
      </c>
      <c r="AG116" s="22"/>
      <c r="AH116" s="22" t="s">
        <v>124</v>
      </c>
      <c r="AI116" s="22"/>
      <c r="AJ116" s="22" t="s">
        <v>124</v>
      </c>
      <c r="AK116" s="43"/>
      <c r="AL116" s="43"/>
      <c r="AM116" s="43"/>
    </row>
    <row r="117" spans="1:39" s="1" customFormat="1" ht="17.45" customHeight="1">
      <c r="A117" s="24" t="s">
        <v>3074</v>
      </c>
      <c r="B117" s="5" t="s">
        <v>3943</v>
      </c>
      <c r="C117" s="24" t="s">
        <v>1373</v>
      </c>
      <c r="D117" s="24" t="s">
        <v>1374</v>
      </c>
      <c r="E117" s="25">
        <v>1067</v>
      </c>
      <c r="F117" s="25">
        <v>1001</v>
      </c>
      <c r="G117" s="22"/>
      <c r="H117" s="22"/>
      <c r="I117" s="22"/>
      <c r="J117" s="22"/>
      <c r="K117" s="24" t="s">
        <v>83</v>
      </c>
      <c r="L117" s="24" t="s">
        <v>38</v>
      </c>
      <c r="M117" s="24" t="s">
        <v>39</v>
      </c>
      <c r="N117" s="29">
        <v>0.94840000000000002</v>
      </c>
      <c r="O117" s="24"/>
      <c r="P117" s="24"/>
      <c r="Q117" s="92" t="str">
        <f t="shared" si="8"/>
        <v>Yes</v>
      </c>
      <c r="R117" s="92" t="str">
        <f t="shared" si="9"/>
        <v/>
      </c>
      <c r="S117" s="92" t="str">
        <f t="shared" si="10"/>
        <v/>
      </c>
      <c r="T117" s="24" t="s">
        <v>1375</v>
      </c>
      <c r="U117" s="24" t="s">
        <v>124</v>
      </c>
      <c r="V117" s="24"/>
      <c r="W117" s="24"/>
      <c r="X117" s="24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</row>
    <row r="118" spans="1:39" s="1" customFormat="1" ht="17.45" customHeight="1">
      <c r="A118" s="24" t="s">
        <v>3074</v>
      </c>
      <c r="B118" s="5" t="s">
        <v>3943</v>
      </c>
      <c r="C118" s="24" t="s">
        <v>1388</v>
      </c>
      <c r="D118" s="24" t="s">
        <v>1389</v>
      </c>
      <c r="E118" s="22">
        <v>1988</v>
      </c>
      <c r="F118" s="22">
        <v>1001</v>
      </c>
      <c r="G118" s="22"/>
      <c r="H118" s="22"/>
      <c r="I118" s="22"/>
      <c r="J118" s="22"/>
      <c r="K118" s="22" t="s">
        <v>37</v>
      </c>
      <c r="L118" s="22" t="s">
        <v>38</v>
      </c>
      <c r="M118" s="22" t="s">
        <v>785</v>
      </c>
      <c r="N118" s="29">
        <v>0.96340000000000003</v>
      </c>
      <c r="O118" s="24"/>
      <c r="P118" s="24"/>
      <c r="Q118" s="92" t="str">
        <f t="shared" si="8"/>
        <v>Yes</v>
      </c>
      <c r="R118" s="92" t="str">
        <f t="shared" si="9"/>
        <v/>
      </c>
      <c r="S118" s="92" t="str">
        <f t="shared" si="10"/>
        <v/>
      </c>
      <c r="T118" s="24" t="s">
        <v>1390</v>
      </c>
      <c r="U118" s="22" t="s">
        <v>124</v>
      </c>
      <c r="V118" s="22"/>
      <c r="W118" s="22" t="s">
        <v>124</v>
      </c>
      <c r="X118" s="22"/>
      <c r="Y118" s="22" t="s">
        <v>124</v>
      </c>
      <c r="Z118" s="22"/>
      <c r="AA118" s="22" t="s">
        <v>124</v>
      </c>
      <c r="AB118" s="22"/>
      <c r="AC118" s="22" t="s">
        <v>124</v>
      </c>
      <c r="AD118" s="22"/>
      <c r="AE118" s="22"/>
      <c r="AF118" s="22"/>
      <c r="AG118" s="22"/>
      <c r="AH118" s="22"/>
      <c r="AI118" s="22"/>
      <c r="AJ118" s="22"/>
    </row>
    <row r="119" spans="1:39" s="1" customFormat="1" ht="17.45" customHeight="1">
      <c r="A119" s="24" t="s">
        <v>3074</v>
      </c>
      <c r="B119" s="5" t="s">
        <v>3943</v>
      </c>
      <c r="C119" s="24" t="s">
        <v>1406</v>
      </c>
      <c r="D119" s="24" t="s">
        <v>1407</v>
      </c>
      <c r="E119" s="25">
        <v>1071</v>
      </c>
      <c r="F119" s="25">
        <v>1001</v>
      </c>
      <c r="G119" s="22"/>
      <c r="H119" s="22"/>
      <c r="I119" s="25">
        <v>1071</v>
      </c>
      <c r="J119" s="25">
        <v>1003</v>
      </c>
      <c r="K119" s="24" t="s">
        <v>499</v>
      </c>
      <c r="L119" s="24" t="s">
        <v>382</v>
      </c>
      <c r="M119" s="24" t="s">
        <v>412</v>
      </c>
      <c r="N119" s="29">
        <v>0.93230000000000002</v>
      </c>
      <c r="O119" s="24"/>
      <c r="P119" s="24"/>
      <c r="Q119" s="92" t="str">
        <f t="shared" si="8"/>
        <v>Yes</v>
      </c>
      <c r="R119" s="92" t="str">
        <f t="shared" si="9"/>
        <v/>
      </c>
      <c r="S119" s="92" t="str">
        <f t="shared" si="10"/>
        <v>Yes</v>
      </c>
      <c r="T119" s="24" t="s">
        <v>1408</v>
      </c>
      <c r="U119" s="24" t="s">
        <v>132</v>
      </c>
      <c r="V119" s="24"/>
      <c r="W119" s="24" t="s">
        <v>132</v>
      </c>
      <c r="X119" s="24"/>
      <c r="Y119" s="24" t="s">
        <v>124</v>
      </c>
      <c r="Z119" s="24"/>
      <c r="AA119" s="24" t="s">
        <v>124</v>
      </c>
      <c r="AB119" s="24"/>
      <c r="AC119" s="24" t="s">
        <v>124</v>
      </c>
      <c r="AD119" s="24"/>
      <c r="AE119" s="24"/>
      <c r="AF119" s="24" t="s">
        <v>124</v>
      </c>
      <c r="AG119" s="24"/>
      <c r="AH119" s="24" t="s">
        <v>124</v>
      </c>
      <c r="AI119" s="24"/>
      <c r="AJ119" s="24" t="s">
        <v>124</v>
      </c>
    </row>
    <row r="120" spans="1:39" s="1" customFormat="1" ht="17.45" customHeight="1">
      <c r="A120" s="24" t="s">
        <v>3074</v>
      </c>
      <c r="B120" s="5" t="s">
        <v>3943</v>
      </c>
      <c r="C120" s="24" t="s">
        <v>1409</v>
      </c>
      <c r="D120" s="24" t="s">
        <v>1410</v>
      </c>
      <c r="E120" s="22">
        <v>1963</v>
      </c>
      <c r="F120" s="22">
        <v>1001</v>
      </c>
      <c r="G120" s="22"/>
      <c r="H120" s="22"/>
      <c r="I120" s="22"/>
      <c r="J120" s="22"/>
      <c r="K120" s="22" t="s">
        <v>37</v>
      </c>
      <c r="L120" s="22" t="s">
        <v>38</v>
      </c>
      <c r="M120" s="22" t="s">
        <v>68</v>
      </c>
      <c r="N120" s="29">
        <v>0.96530000000000005</v>
      </c>
      <c r="O120" s="24"/>
      <c r="P120" s="24"/>
      <c r="Q120" s="92" t="str">
        <f t="shared" si="8"/>
        <v>Yes</v>
      </c>
      <c r="R120" s="92" t="str">
        <f t="shared" si="9"/>
        <v/>
      </c>
      <c r="S120" s="92" t="str">
        <f t="shared" si="10"/>
        <v/>
      </c>
      <c r="T120" s="24" t="s">
        <v>1411</v>
      </c>
      <c r="U120" s="22" t="s">
        <v>124</v>
      </c>
      <c r="V120" s="22"/>
      <c r="W120" s="22" t="s">
        <v>124</v>
      </c>
      <c r="X120" s="22"/>
      <c r="Y120" s="22" t="s">
        <v>124</v>
      </c>
      <c r="Z120" s="22"/>
      <c r="AA120" s="22" t="s">
        <v>124</v>
      </c>
      <c r="AB120" s="22"/>
      <c r="AC120" s="22" t="s">
        <v>124</v>
      </c>
      <c r="AD120" s="22"/>
      <c r="AE120" s="22"/>
      <c r="AF120" s="22"/>
      <c r="AG120" s="22"/>
      <c r="AH120" s="22"/>
      <c r="AI120" s="22"/>
      <c r="AJ120" s="22"/>
    </row>
    <row r="121" spans="1:39" s="1" customFormat="1" ht="17.45" customHeight="1">
      <c r="A121" s="24" t="s">
        <v>3074</v>
      </c>
      <c r="B121" s="5" t="s">
        <v>3943</v>
      </c>
      <c r="C121" s="24" t="s">
        <v>1412</v>
      </c>
      <c r="D121" s="24" t="s">
        <v>1413</v>
      </c>
      <c r="E121" s="25">
        <v>1068</v>
      </c>
      <c r="F121" s="25">
        <v>1001</v>
      </c>
      <c r="G121" s="22"/>
      <c r="H121" s="22"/>
      <c r="I121" s="22"/>
      <c r="J121" s="22"/>
      <c r="K121" s="24" t="s">
        <v>83</v>
      </c>
      <c r="L121" s="24" t="s">
        <v>38</v>
      </c>
      <c r="M121" s="24" t="s">
        <v>75</v>
      </c>
      <c r="N121" s="29">
        <v>0.9536</v>
      </c>
      <c r="O121" s="24"/>
      <c r="P121" s="24"/>
      <c r="Q121" s="92" t="str">
        <f t="shared" si="8"/>
        <v>Yes</v>
      </c>
      <c r="R121" s="92" t="str">
        <f t="shared" si="9"/>
        <v/>
      </c>
      <c r="S121" s="92" t="str">
        <f t="shared" si="10"/>
        <v/>
      </c>
      <c r="T121" s="24" t="s">
        <v>1414</v>
      </c>
      <c r="U121" s="24" t="s">
        <v>124</v>
      </c>
      <c r="V121" s="24"/>
      <c r="W121" s="24"/>
      <c r="X121" s="24"/>
      <c r="Y121" s="22"/>
      <c r="Z121" s="22"/>
      <c r="AA121" s="22"/>
      <c r="AB121" s="22"/>
      <c r="AC121" s="22"/>
      <c r="AD121" s="22"/>
      <c r="AE121" s="22"/>
      <c r="AF121" s="22" t="s">
        <v>124</v>
      </c>
      <c r="AG121" s="22"/>
      <c r="AH121" s="22" t="s">
        <v>124</v>
      </c>
      <c r="AI121" s="22"/>
      <c r="AJ121" s="22" t="s">
        <v>124</v>
      </c>
    </row>
    <row r="122" spans="1:39" s="1" customFormat="1" ht="17.45" customHeight="1">
      <c r="A122" s="24" t="s">
        <v>3074</v>
      </c>
      <c r="B122" s="5" t="s">
        <v>3943</v>
      </c>
      <c r="C122" s="24" t="s">
        <v>1418</v>
      </c>
      <c r="D122" s="24" t="s">
        <v>1419</v>
      </c>
      <c r="E122" s="22">
        <v>1967</v>
      </c>
      <c r="F122" s="22">
        <v>1001</v>
      </c>
      <c r="G122" s="22"/>
      <c r="H122" s="22"/>
      <c r="I122" s="22"/>
      <c r="J122" s="22"/>
      <c r="K122" s="22" t="s">
        <v>499</v>
      </c>
      <c r="L122" s="22" t="s">
        <v>382</v>
      </c>
      <c r="M122" s="22" t="s">
        <v>1201</v>
      </c>
      <c r="N122" s="29">
        <v>0.95240000000000002</v>
      </c>
      <c r="O122" s="24"/>
      <c r="P122" s="24"/>
      <c r="Q122" s="92" t="str">
        <f t="shared" si="8"/>
        <v>Yes</v>
      </c>
      <c r="R122" s="92" t="str">
        <f t="shared" si="9"/>
        <v/>
      </c>
      <c r="S122" s="92" t="str">
        <f t="shared" si="10"/>
        <v/>
      </c>
      <c r="T122" s="24" t="s">
        <v>1420</v>
      </c>
      <c r="U122" s="22" t="s">
        <v>124</v>
      </c>
      <c r="V122" s="22"/>
      <c r="W122" s="22"/>
      <c r="X122" s="22" t="s">
        <v>124</v>
      </c>
      <c r="Y122" s="22"/>
      <c r="Z122" s="22" t="s">
        <v>124</v>
      </c>
      <c r="AA122" s="22"/>
      <c r="AB122" s="22" t="s">
        <v>124</v>
      </c>
      <c r="AC122" s="22"/>
      <c r="AD122" s="22" t="s">
        <v>124</v>
      </c>
      <c r="AE122" s="22"/>
      <c r="AF122" s="22" t="s">
        <v>124</v>
      </c>
      <c r="AG122" s="22"/>
      <c r="AH122" s="22" t="s">
        <v>124</v>
      </c>
      <c r="AI122" s="22"/>
      <c r="AJ122" s="22" t="s">
        <v>124</v>
      </c>
    </row>
    <row r="123" spans="1:39" s="1" customFormat="1" ht="17.45" customHeight="1">
      <c r="A123" s="24" t="s">
        <v>3074</v>
      </c>
      <c r="B123" s="5" t="s">
        <v>3943</v>
      </c>
      <c r="C123" s="24" t="s">
        <v>1421</v>
      </c>
      <c r="D123" s="24" t="s">
        <v>1422</v>
      </c>
      <c r="E123" s="25">
        <v>1005</v>
      </c>
      <c r="F123" s="25">
        <v>1001</v>
      </c>
      <c r="G123" s="22"/>
      <c r="H123" s="22"/>
      <c r="I123" s="22"/>
      <c r="J123" s="22"/>
      <c r="K123" s="24" t="s">
        <v>83</v>
      </c>
      <c r="L123" s="24" t="s">
        <v>38</v>
      </c>
      <c r="M123" s="24" t="s">
        <v>375</v>
      </c>
      <c r="N123" s="29">
        <v>0.96499999999999997</v>
      </c>
      <c r="O123" s="24"/>
      <c r="P123" s="24"/>
      <c r="Q123" s="92" t="str">
        <f t="shared" si="8"/>
        <v>Yes</v>
      </c>
      <c r="R123" s="92" t="str">
        <f t="shared" si="9"/>
        <v/>
      </c>
      <c r="S123" s="92" t="str">
        <f t="shared" si="10"/>
        <v/>
      </c>
      <c r="T123" s="24" t="s">
        <v>1423</v>
      </c>
      <c r="U123" s="24" t="s">
        <v>124</v>
      </c>
      <c r="V123" s="24"/>
      <c r="W123" s="24"/>
      <c r="X123" s="24"/>
      <c r="Y123" s="22"/>
      <c r="Z123" s="22"/>
      <c r="AA123" s="22"/>
      <c r="AB123" s="22"/>
      <c r="AC123" s="22"/>
      <c r="AD123" s="22"/>
      <c r="AE123" s="22"/>
      <c r="AF123" s="22" t="s">
        <v>124</v>
      </c>
      <c r="AG123" s="22"/>
      <c r="AH123" s="22" t="s">
        <v>124</v>
      </c>
      <c r="AI123" s="22"/>
      <c r="AJ123" s="22" t="s">
        <v>124</v>
      </c>
    </row>
    <row r="124" spans="1:39" s="1" customFormat="1" ht="17.45" customHeight="1">
      <c r="A124" s="24" t="s">
        <v>3074</v>
      </c>
      <c r="B124" s="5" t="s">
        <v>3943</v>
      </c>
      <c r="C124" s="24" t="s">
        <v>1424</v>
      </c>
      <c r="D124" s="24" t="s">
        <v>1425</v>
      </c>
      <c r="E124" s="25">
        <v>1205</v>
      </c>
      <c r="F124" s="25">
        <v>1001</v>
      </c>
      <c r="G124" s="22"/>
      <c r="H124" s="22"/>
      <c r="I124" s="25">
        <v>1205</v>
      </c>
      <c r="J124" s="25">
        <v>1003</v>
      </c>
      <c r="K124" s="24" t="s">
        <v>499</v>
      </c>
      <c r="L124" s="24" t="s">
        <v>382</v>
      </c>
      <c r="M124" s="24" t="s">
        <v>412</v>
      </c>
      <c r="N124" s="29">
        <v>0.94950000000000001</v>
      </c>
      <c r="O124" s="24"/>
      <c r="P124" s="24"/>
      <c r="Q124" s="92" t="str">
        <f t="shared" si="8"/>
        <v>Yes</v>
      </c>
      <c r="R124" s="92" t="str">
        <f t="shared" si="9"/>
        <v/>
      </c>
      <c r="S124" s="92" t="str">
        <f t="shared" si="10"/>
        <v>Yes</v>
      </c>
      <c r="T124" s="24" t="s">
        <v>1426</v>
      </c>
      <c r="U124" s="24" t="s">
        <v>132</v>
      </c>
      <c r="V124" s="24"/>
      <c r="W124" s="24" t="s">
        <v>99</v>
      </c>
      <c r="X124" s="24" t="s">
        <v>124</v>
      </c>
      <c r="Y124" s="24"/>
      <c r="Z124" s="22" t="s">
        <v>124</v>
      </c>
      <c r="AA124" s="22"/>
      <c r="AB124" s="22" t="s">
        <v>124</v>
      </c>
      <c r="AC124" s="22"/>
      <c r="AD124" s="22" t="s">
        <v>124</v>
      </c>
      <c r="AE124" s="22"/>
      <c r="AF124" s="22" t="s">
        <v>124</v>
      </c>
      <c r="AG124" s="22"/>
      <c r="AH124" s="22" t="s">
        <v>124</v>
      </c>
      <c r="AI124" s="22"/>
      <c r="AJ124" s="22"/>
    </row>
    <row r="125" spans="1:39" s="1" customFormat="1" ht="17.45" customHeight="1">
      <c r="A125" s="24" t="s">
        <v>3074</v>
      </c>
      <c r="B125" s="5" t="s">
        <v>3943</v>
      </c>
      <c r="C125" s="24" t="s">
        <v>1433</v>
      </c>
      <c r="D125" s="24" t="s">
        <v>1434</v>
      </c>
      <c r="E125" s="22">
        <v>1985</v>
      </c>
      <c r="F125" s="22">
        <v>1001</v>
      </c>
      <c r="G125" s="22"/>
      <c r="H125" s="22"/>
      <c r="I125" s="22"/>
      <c r="J125" s="22"/>
      <c r="K125" s="22" t="s">
        <v>37</v>
      </c>
      <c r="L125" s="22" t="s">
        <v>38</v>
      </c>
      <c r="M125" s="22" t="s">
        <v>781</v>
      </c>
      <c r="N125" s="29">
        <v>0.96199999999999997</v>
      </c>
      <c r="O125" s="24"/>
      <c r="P125" s="24"/>
      <c r="Q125" s="92" t="str">
        <f t="shared" si="8"/>
        <v>Yes</v>
      </c>
      <c r="R125" s="92" t="str">
        <f t="shared" si="9"/>
        <v/>
      </c>
      <c r="S125" s="92" t="str">
        <f t="shared" si="10"/>
        <v/>
      </c>
      <c r="T125" s="24" t="s">
        <v>1435</v>
      </c>
      <c r="U125" s="22" t="s">
        <v>124</v>
      </c>
      <c r="V125" s="22"/>
      <c r="W125" s="22" t="s">
        <v>124</v>
      </c>
      <c r="X125" s="22"/>
      <c r="Y125" s="22" t="s">
        <v>124</v>
      </c>
      <c r="Z125" s="22"/>
      <c r="AA125" s="22" t="s">
        <v>124</v>
      </c>
      <c r="AB125" s="22"/>
      <c r="AC125" s="22" t="s">
        <v>124</v>
      </c>
      <c r="AD125" s="22"/>
      <c r="AE125" s="22"/>
      <c r="AF125" s="22"/>
      <c r="AG125" s="22"/>
      <c r="AH125" s="22"/>
      <c r="AI125" s="22"/>
      <c r="AJ125" s="22"/>
    </row>
    <row r="126" spans="1:39" s="1" customFormat="1" ht="17.45" customHeight="1">
      <c r="A126" s="24" t="s">
        <v>3074</v>
      </c>
      <c r="B126" s="5" t="s">
        <v>3943</v>
      </c>
      <c r="C126" s="24" t="s">
        <v>1461</v>
      </c>
      <c r="D126" s="24" t="s">
        <v>1462</v>
      </c>
      <c r="E126" s="25">
        <v>1297</v>
      </c>
      <c r="F126" s="25">
        <v>1001</v>
      </c>
      <c r="G126" s="22"/>
      <c r="H126" s="22"/>
      <c r="I126" s="25">
        <v>1297</v>
      </c>
      <c r="J126" s="25">
        <v>1003</v>
      </c>
      <c r="K126" s="24" t="s">
        <v>499</v>
      </c>
      <c r="L126" s="24" t="s">
        <v>382</v>
      </c>
      <c r="M126" s="24" t="s">
        <v>500</v>
      </c>
      <c r="N126" s="29">
        <v>0.95540000000000003</v>
      </c>
      <c r="O126" s="24"/>
      <c r="P126" s="24"/>
      <c r="Q126" s="92" t="str">
        <f t="shared" si="8"/>
        <v>Yes</v>
      </c>
      <c r="R126" s="92" t="str">
        <f t="shared" si="9"/>
        <v/>
      </c>
      <c r="S126" s="92" t="str">
        <f t="shared" si="10"/>
        <v>Yes</v>
      </c>
      <c r="T126" s="24" t="s">
        <v>1463</v>
      </c>
      <c r="U126" s="24" t="s">
        <v>132</v>
      </c>
      <c r="V126" s="24"/>
      <c r="W126" s="24" t="s">
        <v>132</v>
      </c>
      <c r="X126" s="24"/>
      <c r="Y126" s="24" t="s">
        <v>124</v>
      </c>
      <c r="Z126" s="24"/>
      <c r="AA126" s="24" t="s">
        <v>124</v>
      </c>
      <c r="AB126" s="24"/>
      <c r="AC126" s="24"/>
      <c r="AD126" s="22" t="s">
        <v>124</v>
      </c>
      <c r="AE126" s="24"/>
      <c r="AF126" s="22" t="s">
        <v>124</v>
      </c>
      <c r="AG126" s="24"/>
      <c r="AH126" s="22" t="s">
        <v>124</v>
      </c>
      <c r="AI126" s="24"/>
      <c r="AJ126" s="22" t="s">
        <v>124</v>
      </c>
    </row>
    <row r="127" spans="1:39" s="1" customFormat="1" ht="17.45" customHeight="1">
      <c r="A127" s="24" t="s">
        <v>3074</v>
      </c>
      <c r="B127" s="5" t="s">
        <v>3943</v>
      </c>
      <c r="C127" s="24" t="s">
        <v>1489</v>
      </c>
      <c r="D127" s="24" t="s">
        <v>1490</v>
      </c>
      <c r="E127" s="25">
        <v>1262</v>
      </c>
      <c r="F127" s="25">
        <v>1001</v>
      </c>
      <c r="G127" s="22"/>
      <c r="H127" s="22"/>
      <c r="I127" s="25">
        <v>1262</v>
      </c>
      <c r="J127" s="25">
        <v>1003</v>
      </c>
      <c r="K127" s="24" t="s">
        <v>53</v>
      </c>
      <c r="L127" s="24" t="s">
        <v>716</v>
      </c>
      <c r="M127" s="22"/>
      <c r="N127" s="29">
        <v>0.94899999999999995</v>
      </c>
      <c r="O127" s="24"/>
      <c r="P127" s="24"/>
      <c r="Q127" s="92" t="str">
        <f t="shared" si="8"/>
        <v>Yes</v>
      </c>
      <c r="R127" s="92" t="str">
        <f t="shared" si="9"/>
        <v/>
      </c>
      <c r="S127" s="92" t="str">
        <f t="shared" si="10"/>
        <v>Yes</v>
      </c>
      <c r="T127" s="24" t="s">
        <v>1491</v>
      </c>
      <c r="U127" s="24" t="s">
        <v>132</v>
      </c>
      <c r="V127" s="24"/>
      <c r="W127" s="24" t="s">
        <v>132</v>
      </c>
      <c r="X127" s="24"/>
      <c r="Y127" s="24" t="s">
        <v>124</v>
      </c>
      <c r="Z127" s="24"/>
      <c r="AA127" s="24" t="s">
        <v>124</v>
      </c>
      <c r="AB127" s="24"/>
      <c r="AC127" s="24" t="s">
        <v>124</v>
      </c>
      <c r="AD127" s="22"/>
      <c r="AE127" s="24"/>
      <c r="AF127" s="22" t="s">
        <v>124</v>
      </c>
      <c r="AG127" s="24"/>
      <c r="AH127" s="22" t="s">
        <v>124</v>
      </c>
      <c r="AI127" s="24"/>
      <c r="AJ127" s="22" t="s">
        <v>124</v>
      </c>
    </row>
    <row r="128" spans="1:39" s="1" customFormat="1" ht="17.45" customHeight="1">
      <c r="A128" s="24" t="s">
        <v>3074</v>
      </c>
      <c r="B128" s="5" t="s">
        <v>3943</v>
      </c>
      <c r="C128" s="24" t="s">
        <v>1492</v>
      </c>
      <c r="D128" s="24" t="s">
        <v>1493</v>
      </c>
      <c r="E128" s="25">
        <v>1048</v>
      </c>
      <c r="F128" s="25">
        <v>1001</v>
      </c>
      <c r="G128" s="22"/>
      <c r="H128" s="22"/>
      <c r="I128" s="22"/>
      <c r="J128" s="22"/>
      <c r="K128" s="24" t="s">
        <v>83</v>
      </c>
      <c r="L128" s="24" t="s">
        <v>38</v>
      </c>
      <c r="M128" s="24" t="s">
        <v>39</v>
      </c>
      <c r="N128" s="29">
        <v>0.95069999999999999</v>
      </c>
      <c r="O128" s="24"/>
      <c r="P128" s="24"/>
      <c r="Q128" s="92" t="str">
        <f t="shared" si="8"/>
        <v>Yes</v>
      </c>
      <c r="R128" s="92" t="str">
        <f t="shared" si="9"/>
        <v/>
      </c>
      <c r="S128" s="92" t="str">
        <f t="shared" si="10"/>
        <v/>
      </c>
      <c r="T128" s="24" t="s">
        <v>1494</v>
      </c>
      <c r="U128" s="24" t="s">
        <v>124</v>
      </c>
      <c r="V128" s="24"/>
      <c r="W128" s="24"/>
      <c r="X128" s="24"/>
      <c r="Y128" s="22"/>
      <c r="Z128" s="22"/>
      <c r="AA128" s="22"/>
      <c r="AB128" s="22"/>
      <c r="AC128" s="22"/>
      <c r="AD128" s="22"/>
      <c r="AE128" s="22"/>
      <c r="AF128" s="22" t="s">
        <v>124</v>
      </c>
      <c r="AG128" s="22"/>
      <c r="AH128" s="22" t="s">
        <v>124</v>
      </c>
      <c r="AI128" s="22"/>
      <c r="AJ128" s="22" t="s">
        <v>124</v>
      </c>
    </row>
    <row r="129" spans="1:39" s="1" customFormat="1" ht="17.45" customHeight="1">
      <c r="A129" s="24" t="s">
        <v>3074</v>
      </c>
      <c r="B129" s="5" t="s">
        <v>3943</v>
      </c>
      <c r="C129" s="24" t="s">
        <v>1543</v>
      </c>
      <c r="D129" s="24" t="s">
        <v>1544</v>
      </c>
      <c r="E129" s="25">
        <v>1378</v>
      </c>
      <c r="F129" s="25">
        <v>1001</v>
      </c>
      <c r="G129" s="22"/>
      <c r="H129" s="22"/>
      <c r="I129" s="22"/>
      <c r="J129" s="22"/>
      <c r="K129" s="24" t="s">
        <v>83</v>
      </c>
      <c r="L129" s="24" t="s">
        <v>38</v>
      </c>
      <c r="M129" s="24" t="s">
        <v>481</v>
      </c>
      <c r="N129" s="29">
        <v>0.96489999999999998</v>
      </c>
      <c r="O129" s="24"/>
      <c r="P129" s="24"/>
      <c r="Q129" s="92" t="str">
        <f t="shared" si="8"/>
        <v>Yes</v>
      </c>
      <c r="R129" s="92" t="str">
        <f t="shared" si="9"/>
        <v/>
      </c>
      <c r="S129" s="92" t="str">
        <f t="shared" si="10"/>
        <v/>
      </c>
      <c r="T129" s="24" t="s">
        <v>1545</v>
      </c>
      <c r="U129" s="24" t="s">
        <v>124</v>
      </c>
      <c r="V129" s="24"/>
      <c r="W129" s="24"/>
      <c r="X129" s="24" t="s">
        <v>64</v>
      </c>
      <c r="Y129" s="24"/>
      <c r="Z129" s="24" t="s">
        <v>124</v>
      </c>
      <c r="AA129" s="24"/>
      <c r="AB129" s="24" t="s">
        <v>124</v>
      </c>
      <c r="AC129" s="24"/>
      <c r="AD129" s="24" t="s">
        <v>124</v>
      </c>
      <c r="AE129" s="24"/>
      <c r="AF129" s="24" t="s">
        <v>124</v>
      </c>
      <c r="AG129" s="24"/>
      <c r="AH129" s="24" t="s">
        <v>124</v>
      </c>
      <c r="AI129" s="24"/>
      <c r="AJ129" s="24" t="s">
        <v>124</v>
      </c>
    </row>
    <row r="130" spans="1:39" s="1" customFormat="1" ht="17.45" customHeight="1">
      <c r="A130" s="24" t="s">
        <v>3074</v>
      </c>
      <c r="B130" s="5" t="s">
        <v>3943</v>
      </c>
      <c r="C130" s="24" t="s">
        <v>1546</v>
      </c>
      <c r="D130" s="24" t="s">
        <v>1547</v>
      </c>
      <c r="E130" s="25">
        <v>1279</v>
      </c>
      <c r="F130" s="25">
        <v>1001</v>
      </c>
      <c r="G130" s="22"/>
      <c r="H130" s="22"/>
      <c r="I130" s="25">
        <v>1279</v>
      </c>
      <c r="J130" s="25">
        <v>1003</v>
      </c>
      <c r="K130" s="24" t="s">
        <v>499</v>
      </c>
      <c r="L130" s="24" t="s">
        <v>382</v>
      </c>
      <c r="M130" s="24" t="s">
        <v>412</v>
      </c>
      <c r="N130" s="29">
        <v>0.95750000000000002</v>
      </c>
      <c r="O130" s="24"/>
      <c r="P130" s="24"/>
      <c r="Q130" s="92" t="str">
        <f t="shared" si="8"/>
        <v>Yes</v>
      </c>
      <c r="R130" s="92" t="str">
        <f t="shared" si="9"/>
        <v/>
      </c>
      <c r="S130" s="92" t="str">
        <f t="shared" si="10"/>
        <v>Yes</v>
      </c>
      <c r="T130" s="24" t="s">
        <v>1548</v>
      </c>
      <c r="U130" s="24" t="s">
        <v>132</v>
      </c>
      <c r="V130" s="24"/>
      <c r="W130" s="24" t="s">
        <v>99</v>
      </c>
      <c r="X130" s="24" t="s">
        <v>124</v>
      </c>
      <c r="Y130" s="24"/>
      <c r="Z130" s="24" t="s">
        <v>124</v>
      </c>
      <c r="AA130" s="22"/>
      <c r="AB130" s="24" t="s">
        <v>124</v>
      </c>
      <c r="AC130" s="22"/>
      <c r="AD130" s="24" t="s">
        <v>124</v>
      </c>
      <c r="AE130" s="22"/>
      <c r="AF130" s="24" t="s">
        <v>124</v>
      </c>
      <c r="AG130" s="24"/>
      <c r="AH130" s="24" t="s">
        <v>124</v>
      </c>
      <c r="AI130" s="24"/>
      <c r="AJ130" s="24" t="s">
        <v>124</v>
      </c>
    </row>
    <row r="131" spans="1:39" s="1" customFormat="1" ht="17.45" customHeight="1">
      <c r="A131" s="24" t="s">
        <v>3074</v>
      </c>
      <c r="B131" s="5" t="s">
        <v>3943</v>
      </c>
      <c r="C131" s="24" t="s">
        <v>1552</v>
      </c>
      <c r="D131" s="24" t="s">
        <v>1553</v>
      </c>
      <c r="E131" s="22">
        <v>1970</v>
      </c>
      <c r="F131" s="22">
        <v>1001</v>
      </c>
      <c r="G131" s="22"/>
      <c r="H131" s="22"/>
      <c r="I131" s="22"/>
      <c r="J131" s="22"/>
      <c r="K131" s="22" t="s">
        <v>37</v>
      </c>
      <c r="L131" s="22" t="s">
        <v>38</v>
      </c>
      <c r="M131" s="22" t="s">
        <v>39</v>
      </c>
      <c r="N131" s="29" t="s">
        <v>1554</v>
      </c>
      <c r="O131" s="24"/>
      <c r="P131" s="24"/>
      <c r="Q131" s="92" t="str">
        <f t="shared" si="8"/>
        <v>Yes</v>
      </c>
      <c r="R131" s="92" t="str">
        <f t="shared" si="9"/>
        <v/>
      </c>
      <c r="S131" s="92" t="str">
        <f t="shared" si="10"/>
        <v/>
      </c>
      <c r="T131" s="24" t="s">
        <v>1555</v>
      </c>
      <c r="U131" s="22" t="s">
        <v>124</v>
      </c>
      <c r="V131" s="22"/>
      <c r="W131" s="22" t="s">
        <v>124</v>
      </c>
      <c r="X131" s="22"/>
      <c r="Y131" s="22" t="s">
        <v>124</v>
      </c>
      <c r="Z131" s="22"/>
      <c r="AA131" s="22" t="s">
        <v>124</v>
      </c>
      <c r="AB131" s="22"/>
      <c r="AC131" s="22" t="s">
        <v>124</v>
      </c>
      <c r="AD131" s="22"/>
      <c r="AE131" s="22"/>
      <c r="AF131" s="22"/>
      <c r="AG131" s="22"/>
      <c r="AH131" s="22"/>
      <c r="AI131" s="22"/>
      <c r="AJ131" s="22"/>
    </row>
    <row r="132" spans="1:39" s="1" customFormat="1" ht="17.45" customHeight="1">
      <c r="A132" s="24" t="s">
        <v>3074</v>
      </c>
      <c r="B132" s="5" t="s">
        <v>3943</v>
      </c>
      <c r="C132" s="24" t="s">
        <v>1585</v>
      </c>
      <c r="D132" s="24" t="s">
        <v>1586</v>
      </c>
      <c r="E132" s="25">
        <v>1135</v>
      </c>
      <c r="F132" s="25">
        <v>1001</v>
      </c>
      <c r="G132" s="22"/>
      <c r="H132" s="22"/>
      <c r="I132" s="22"/>
      <c r="J132" s="22"/>
      <c r="K132" s="24" t="s">
        <v>83</v>
      </c>
      <c r="L132" s="24" t="s">
        <v>38</v>
      </c>
      <c r="M132" s="24" t="s">
        <v>75</v>
      </c>
      <c r="N132" s="29">
        <v>0.96130000000000004</v>
      </c>
      <c r="O132" s="24"/>
      <c r="P132" s="24"/>
      <c r="Q132" s="92" t="str">
        <f t="shared" si="8"/>
        <v>Yes</v>
      </c>
      <c r="R132" s="92" t="str">
        <f t="shared" si="9"/>
        <v/>
      </c>
      <c r="S132" s="92" t="str">
        <f t="shared" si="10"/>
        <v/>
      </c>
      <c r="T132" s="24" t="s">
        <v>1587</v>
      </c>
      <c r="U132" s="24" t="s">
        <v>124</v>
      </c>
      <c r="V132" s="24"/>
      <c r="W132" s="24"/>
      <c r="X132" s="24" t="s">
        <v>124</v>
      </c>
      <c r="Y132" s="24"/>
      <c r="Z132" s="24" t="s">
        <v>124</v>
      </c>
      <c r="AA132" s="24"/>
      <c r="AB132" s="24" t="s">
        <v>124</v>
      </c>
      <c r="AC132" s="24"/>
      <c r="AD132" s="24" t="s">
        <v>124</v>
      </c>
      <c r="AE132" s="24"/>
      <c r="AF132" s="24" t="s">
        <v>124</v>
      </c>
      <c r="AG132" s="24"/>
      <c r="AH132" s="24" t="s">
        <v>124</v>
      </c>
      <c r="AI132" s="24"/>
      <c r="AJ132" s="24" t="s">
        <v>124</v>
      </c>
    </row>
    <row r="133" spans="1:39" s="1" customFormat="1" ht="17.45" customHeight="1">
      <c r="A133" s="24" t="s">
        <v>3074</v>
      </c>
      <c r="B133" s="5" t="s">
        <v>3943</v>
      </c>
      <c r="C133" s="24" t="s">
        <v>1594</v>
      </c>
      <c r="D133" s="24" t="s">
        <v>1595</v>
      </c>
      <c r="E133" s="25">
        <v>1059</v>
      </c>
      <c r="F133" s="25">
        <v>1001</v>
      </c>
      <c r="G133" s="22"/>
      <c r="H133" s="22"/>
      <c r="I133" s="22"/>
      <c r="J133" s="22"/>
      <c r="K133" s="24" t="s">
        <v>97</v>
      </c>
      <c r="L133" s="24" t="s">
        <v>97</v>
      </c>
      <c r="M133" s="22"/>
      <c r="N133" s="29">
        <v>0.9345</v>
      </c>
      <c r="O133" s="24"/>
      <c r="P133" s="24"/>
      <c r="Q133" s="92" t="str">
        <f t="shared" si="8"/>
        <v>Yes</v>
      </c>
      <c r="R133" s="92" t="str">
        <f t="shared" si="9"/>
        <v/>
      </c>
      <c r="S133" s="92" t="str">
        <f t="shared" si="10"/>
        <v/>
      </c>
      <c r="T133" s="24" t="s">
        <v>1596</v>
      </c>
      <c r="U133" s="24" t="s">
        <v>124</v>
      </c>
      <c r="V133" s="24"/>
      <c r="W133" s="24" t="s">
        <v>124</v>
      </c>
      <c r="X133" s="24"/>
      <c r="Y133" s="24"/>
      <c r="Z133" s="24" t="s">
        <v>124</v>
      </c>
      <c r="AA133" s="24"/>
      <c r="AB133" s="24" t="s">
        <v>124</v>
      </c>
      <c r="AC133" s="24"/>
      <c r="AD133" s="22" t="s">
        <v>124</v>
      </c>
      <c r="AE133" s="24"/>
      <c r="AF133" s="24" t="s">
        <v>124</v>
      </c>
      <c r="AG133" s="24"/>
      <c r="AH133" s="24" t="s">
        <v>124</v>
      </c>
      <c r="AI133" s="24"/>
      <c r="AJ133" s="24" t="s">
        <v>124</v>
      </c>
    </row>
    <row r="134" spans="1:39" s="1" customFormat="1" ht="17.45" customHeight="1">
      <c r="A134" s="24" t="s">
        <v>3074</v>
      </c>
      <c r="B134" s="5" t="s">
        <v>3943</v>
      </c>
      <c r="C134" s="24" t="s">
        <v>1630</v>
      </c>
      <c r="D134" s="24" t="s">
        <v>1631</v>
      </c>
      <c r="E134" s="25">
        <v>1235</v>
      </c>
      <c r="F134" s="25">
        <v>1001</v>
      </c>
      <c r="G134" s="22"/>
      <c r="H134" s="22"/>
      <c r="I134" s="22"/>
      <c r="J134" s="22"/>
      <c r="K134" s="24" t="s">
        <v>83</v>
      </c>
      <c r="L134" s="24" t="s">
        <v>38</v>
      </c>
      <c r="M134" s="24" t="s">
        <v>941</v>
      </c>
      <c r="N134" s="29">
        <v>0.9617</v>
      </c>
      <c r="O134" s="24"/>
      <c r="P134" s="24"/>
      <c r="Q134" s="92" t="str">
        <f t="shared" si="8"/>
        <v>Yes</v>
      </c>
      <c r="R134" s="92" t="str">
        <f t="shared" si="9"/>
        <v/>
      </c>
      <c r="S134" s="92" t="str">
        <f t="shared" si="10"/>
        <v/>
      </c>
      <c r="T134" s="24" t="s">
        <v>1632</v>
      </c>
      <c r="U134" s="24" t="s">
        <v>124</v>
      </c>
      <c r="V134" s="24"/>
      <c r="W134" s="24"/>
      <c r="X134" s="24"/>
      <c r="Y134" s="22"/>
      <c r="Z134" s="22"/>
      <c r="AA134" s="22"/>
      <c r="AB134" s="22"/>
      <c r="AC134" s="22"/>
      <c r="AD134" s="22"/>
      <c r="AE134" s="22"/>
      <c r="AF134" s="24" t="s">
        <v>124</v>
      </c>
      <c r="AG134" s="24"/>
      <c r="AH134" s="24" t="s">
        <v>124</v>
      </c>
      <c r="AI134" s="24"/>
      <c r="AJ134" s="24" t="s">
        <v>124</v>
      </c>
    </row>
    <row r="135" spans="1:39" s="1" customFormat="1" ht="17.45" customHeight="1">
      <c r="A135" s="24" t="s">
        <v>3074</v>
      </c>
      <c r="B135" s="5" t="s">
        <v>3943</v>
      </c>
      <c r="C135" s="24" t="s">
        <v>1639</v>
      </c>
      <c r="D135" s="24" t="s">
        <v>1640</v>
      </c>
      <c r="E135" s="25">
        <v>1224</v>
      </c>
      <c r="F135" s="25">
        <v>1001</v>
      </c>
      <c r="G135" s="22"/>
      <c r="H135" s="22"/>
      <c r="I135" s="22"/>
      <c r="J135" s="22"/>
      <c r="K135" s="24" t="s">
        <v>53</v>
      </c>
      <c r="L135" s="24" t="s">
        <v>187</v>
      </c>
      <c r="M135" s="22"/>
      <c r="N135" s="29">
        <v>0.9657</v>
      </c>
      <c r="O135" s="24"/>
      <c r="P135" s="24"/>
      <c r="Q135" s="92" t="str">
        <f t="shared" si="8"/>
        <v>Yes</v>
      </c>
      <c r="R135" s="92" t="str">
        <f t="shared" si="9"/>
        <v/>
      </c>
      <c r="S135" s="92" t="str">
        <f t="shared" si="10"/>
        <v/>
      </c>
      <c r="T135" s="24" t="s">
        <v>1641</v>
      </c>
      <c r="U135" s="24" t="s">
        <v>124</v>
      </c>
      <c r="V135" s="24"/>
      <c r="W135" s="24"/>
      <c r="X135" s="24"/>
      <c r="Y135" s="22"/>
      <c r="Z135" s="22"/>
      <c r="AA135" s="22"/>
      <c r="AB135" s="22"/>
      <c r="AC135" s="22"/>
      <c r="AD135" s="22"/>
      <c r="AE135" s="22"/>
      <c r="AF135" s="24" t="s">
        <v>124</v>
      </c>
      <c r="AG135" s="24"/>
      <c r="AH135" s="24" t="s">
        <v>124</v>
      </c>
      <c r="AI135" s="24"/>
      <c r="AJ135" s="24" t="s">
        <v>124</v>
      </c>
    </row>
    <row r="136" spans="1:39" s="1" customFormat="1" ht="17.45" customHeight="1">
      <c r="A136" s="24" t="s">
        <v>3074</v>
      </c>
      <c r="B136" s="5" t="s">
        <v>3943</v>
      </c>
      <c r="C136" s="24" t="s">
        <v>1661</v>
      </c>
      <c r="D136" s="24" t="s">
        <v>1662</v>
      </c>
      <c r="E136" s="25">
        <v>1129</v>
      </c>
      <c r="F136" s="25">
        <v>1001</v>
      </c>
      <c r="G136" s="22"/>
      <c r="H136" s="22"/>
      <c r="I136" s="22"/>
      <c r="J136" s="22"/>
      <c r="K136" s="24" t="s">
        <v>439</v>
      </c>
      <c r="L136" s="24" t="s">
        <v>38</v>
      </c>
      <c r="M136" s="24" t="s">
        <v>203</v>
      </c>
      <c r="N136" s="29">
        <v>0.96399999999999997</v>
      </c>
      <c r="O136" s="24"/>
      <c r="P136" s="24"/>
      <c r="Q136" s="92" t="str">
        <f t="shared" si="8"/>
        <v>Yes</v>
      </c>
      <c r="R136" s="92" t="str">
        <f t="shared" si="9"/>
        <v/>
      </c>
      <c r="S136" s="92" t="str">
        <f t="shared" si="10"/>
        <v/>
      </c>
      <c r="T136" s="24" t="s">
        <v>1663</v>
      </c>
      <c r="U136" s="24" t="s">
        <v>124</v>
      </c>
      <c r="V136" s="24"/>
      <c r="W136" s="24"/>
      <c r="X136" s="24" t="s">
        <v>124</v>
      </c>
      <c r="Y136" s="24"/>
      <c r="Z136" s="24" t="s">
        <v>124</v>
      </c>
      <c r="AA136" s="22"/>
      <c r="AB136" s="24" t="s">
        <v>124</v>
      </c>
      <c r="AC136" s="22"/>
      <c r="AD136" s="24" t="s">
        <v>124</v>
      </c>
      <c r="AE136" s="22"/>
      <c r="AF136" s="22" t="s">
        <v>124</v>
      </c>
      <c r="AG136" s="22"/>
      <c r="AH136" s="24" t="s">
        <v>124</v>
      </c>
      <c r="AI136" s="22"/>
      <c r="AJ136" s="24" t="s">
        <v>124</v>
      </c>
    </row>
    <row r="137" spans="1:39" s="1" customFormat="1" ht="17.45" customHeight="1">
      <c r="A137" s="24" t="s">
        <v>3074</v>
      </c>
      <c r="B137" s="5" t="s">
        <v>3943</v>
      </c>
      <c r="C137" s="24" t="s">
        <v>1676</v>
      </c>
      <c r="D137" s="24" t="s">
        <v>1677</v>
      </c>
      <c r="E137" s="22">
        <v>1991</v>
      </c>
      <c r="F137" s="22">
        <v>1001</v>
      </c>
      <c r="G137" s="22"/>
      <c r="H137" s="22"/>
      <c r="I137" s="22"/>
      <c r="J137" s="22"/>
      <c r="K137" s="22" t="s">
        <v>37</v>
      </c>
      <c r="L137" s="22" t="s">
        <v>38</v>
      </c>
      <c r="M137" s="22" t="s">
        <v>68</v>
      </c>
      <c r="N137" s="29">
        <v>0.9607</v>
      </c>
      <c r="O137" s="24"/>
      <c r="P137" s="24"/>
      <c r="Q137" s="92" t="str">
        <f t="shared" si="8"/>
        <v>Yes</v>
      </c>
      <c r="R137" s="92" t="str">
        <f t="shared" si="9"/>
        <v/>
      </c>
      <c r="S137" s="92" t="str">
        <f t="shared" si="10"/>
        <v/>
      </c>
      <c r="T137" s="24" t="s">
        <v>1678</v>
      </c>
      <c r="U137" s="22" t="s">
        <v>124</v>
      </c>
      <c r="V137" s="22"/>
      <c r="W137" s="22" t="s">
        <v>124</v>
      </c>
      <c r="X137" s="22"/>
      <c r="Y137" s="22" t="s">
        <v>124</v>
      </c>
      <c r="Z137" s="22"/>
      <c r="AA137" s="22" t="s">
        <v>124</v>
      </c>
      <c r="AB137" s="22"/>
      <c r="AC137" s="22" t="s">
        <v>124</v>
      </c>
      <c r="AD137" s="22"/>
      <c r="AE137" s="22"/>
      <c r="AF137" s="22"/>
      <c r="AG137" s="22"/>
      <c r="AH137" s="22"/>
      <c r="AI137" s="22"/>
      <c r="AJ137" s="22"/>
    </row>
    <row r="138" spans="1:39" s="1" customFormat="1" ht="17.45" customHeight="1">
      <c r="A138" s="24" t="s">
        <v>3074</v>
      </c>
      <c r="B138" s="5" t="s">
        <v>3943</v>
      </c>
      <c r="C138" s="24" t="s">
        <v>1679</v>
      </c>
      <c r="D138" s="24" t="s">
        <v>1680</v>
      </c>
      <c r="E138" s="22">
        <v>1986</v>
      </c>
      <c r="F138" s="22">
        <v>1001</v>
      </c>
      <c r="G138" s="22"/>
      <c r="H138" s="22"/>
      <c r="I138" s="22"/>
      <c r="J138" s="22"/>
      <c r="K138" s="22" t="s">
        <v>37</v>
      </c>
      <c r="L138" s="22" t="s">
        <v>38</v>
      </c>
      <c r="M138" s="22" t="s">
        <v>75</v>
      </c>
      <c r="N138" s="29">
        <v>0.96</v>
      </c>
      <c r="O138" s="24"/>
      <c r="P138" s="24"/>
      <c r="Q138" s="92" t="str">
        <f t="shared" si="8"/>
        <v>Yes</v>
      </c>
      <c r="R138" s="92" t="str">
        <f t="shared" si="9"/>
        <v/>
      </c>
      <c r="S138" s="92" t="str">
        <f t="shared" si="10"/>
        <v/>
      </c>
      <c r="T138" s="24" t="s">
        <v>1681</v>
      </c>
      <c r="U138" s="22" t="s">
        <v>124</v>
      </c>
      <c r="V138" s="22"/>
      <c r="W138" s="22" t="s">
        <v>124</v>
      </c>
      <c r="X138" s="22"/>
      <c r="Y138" s="22" t="s">
        <v>124</v>
      </c>
      <c r="Z138" s="22"/>
      <c r="AA138" s="22" t="s">
        <v>124</v>
      </c>
      <c r="AB138" s="22"/>
      <c r="AC138" s="22" t="s">
        <v>124</v>
      </c>
      <c r="AD138" s="22"/>
      <c r="AE138" s="22"/>
      <c r="AF138" s="22"/>
      <c r="AG138" s="22"/>
      <c r="AH138" s="22"/>
      <c r="AI138" s="22"/>
      <c r="AJ138" s="22"/>
    </row>
    <row r="139" spans="1:39" s="1" customFormat="1" ht="17.45" customHeight="1">
      <c r="A139" s="24" t="s">
        <v>3074</v>
      </c>
      <c r="B139" s="5" t="s">
        <v>3943</v>
      </c>
      <c r="C139" s="24" t="s">
        <v>1706</v>
      </c>
      <c r="D139" s="24" t="s">
        <v>1707</v>
      </c>
      <c r="E139" s="25">
        <v>1061</v>
      </c>
      <c r="F139" s="25">
        <v>1001</v>
      </c>
      <c r="G139" s="22"/>
      <c r="H139" s="22"/>
      <c r="I139" s="22"/>
      <c r="J139" s="22"/>
      <c r="K139" s="24" t="s">
        <v>53</v>
      </c>
      <c r="L139" s="24" t="s">
        <v>716</v>
      </c>
      <c r="M139" s="22"/>
      <c r="N139" s="29">
        <v>0.95120000000000005</v>
      </c>
      <c r="O139" s="24"/>
      <c r="P139" s="24"/>
      <c r="Q139" s="92" t="str">
        <f t="shared" si="8"/>
        <v>Yes</v>
      </c>
      <c r="R139" s="92" t="str">
        <f t="shared" si="9"/>
        <v/>
      </c>
      <c r="S139" s="92" t="str">
        <f t="shared" si="10"/>
        <v/>
      </c>
      <c r="T139" s="24" t="s">
        <v>1708</v>
      </c>
      <c r="U139" s="24" t="s">
        <v>124</v>
      </c>
      <c r="V139" s="24"/>
      <c r="W139" s="24" t="s">
        <v>124</v>
      </c>
      <c r="X139" s="24"/>
      <c r="Y139" s="24" t="s">
        <v>124</v>
      </c>
      <c r="Z139" s="24"/>
      <c r="AA139" s="24" t="s">
        <v>124</v>
      </c>
      <c r="AB139" s="24"/>
      <c r="AC139" s="24" t="s">
        <v>124</v>
      </c>
      <c r="AD139" s="24"/>
      <c r="AE139" s="24"/>
      <c r="AF139" s="24"/>
      <c r="AG139" s="24"/>
      <c r="AH139" s="24"/>
      <c r="AI139" s="24"/>
      <c r="AJ139" s="24"/>
    </row>
    <row r="140" spans="1:39" s="1" customFormat="1" ht="17.45" customHeight="1">
      <c r="A140" s="24" t="s">
        <v>3074</v>
      </c>
      <c r="B140" s="5" t="s">
        <v>3943</v>
      </c>
      <c r="C140" s="24" t="s">
        <v>1748</v>
      </c>
      <c r="D140" s="24" t="s">
        <v>1749</v>
      </c>
      <c r="E140" s="25">
        <v>1184</v>
      </c>
      <c r="F140" s="25">
        <v>1001</v>
      </c>
      <c r="G140" s="22"/>
      <c r="H140" s="22"/>
      <c r="I140" s="22"/>
      <c r="J140" s="22"/>
      <c r="K140" s="24" t="s">
        <v>83</v>
      </c>
      <c r="L140" s="24" t="s">
        <v>38</v>
      </c>
      <c r="M140" s="24" t="s">
        <v>39</v>
      </c>
      <c r="N140" s="29">
        <v>0.96530000000000005</v>
      </c>
      <c r="O140" s="24"/>
      <c r="P140" s="24"/>
      <c r="Q140" s="92" t="str">
        <f t="shared" si="8"/>
        <v>Yes</v>
      </c>
      <c r="R140" s="92" t="str">
        <f t="shared" si="9"/>
        <v/>
      </c>
      <c r="S140" s="92" t="str">
        <f t="shared" si="10"/>
        <v/>
      </c>
      <c r="T140" s="24" t="s">
        <v>1750</v>
      </c>
      <c r="U140" s="24" t="s">
        <v>124</v>
      </c>
      <c r="V140" s="24"/>
      <c r="W140" s="24"/>
      <c r="X140" s="24"/>
      <c r="Y140" s="22"/>
      <c r="Z140" s="22"/>
      <c r="AA140" s="22"/>
      <c r="AB140" s="22"/>
      <c r="AC140" s="22"/>
      <c r="AD140" s="22"/>
      <c r="AE140" s="22"/>
      <c r="AF140" s="24" t="s">
        <v>124</v>
      </c>
      <c r="AG140" s="24"/>
      <c r="AH140" s="24" t="s">
        <v>124</v>
      </c>
      <c r="AI140" s="24"/>
      <c r="AJ140" s="24" t="s">
        <v>124</v>
      </c>
    </row>
    <row r="141" spans="1:39" s="1" customFormat="1" ht="17.45" customHeight="1">
      <c r="A141" s="24" t="s">
        <v>3074</v>
      </c>
      <c r="B141" s="5" t="s">
        <v>3943</v>
      </c>
      <c r="C141" s="24" t="s">
        <v>1751</v>
      </c>
      <c r="D141" s="24" t="s">
        <v>1752</v>
      </c>
      <c r="E141" s="25">
        <v>1269</v>
      </c>
      <c r="F141" s="25">
        <v>1001</v>
      </c>
      <c r="G141" s="22"/>
      <c r="H141" s="22"/>
      <c r="I141" s="22"/>
      <c r="J141" s="22"/>
      <c r="K141" s="24" t="s">
        <v>53</v>
      </c>
      <c r="L141" s="24" t="s">
        <v>716</v>
      </c>
      <c r="M141" s="22"/>
      <c r="N141" s="29">
        <v>0.94899999999999995</v>
      </c>
      <c r="O141" s="24"/>
      <c r="P141" s="24"/>
      <c r="Q141" s="92" t="str">
        <f t="shared" si="8"/>
        <v>Yes</v>
      </c>
      <c r="R141" s="92" t="str">
        <f t="shared" si="9"/>
        <v/>
      </c>
      <c r="S141" s="92" t="str">
        <f t="shared" si="10"/>
        <v/>
      </c>
      <c r="T141" s="24" t="s">
        <v>1753</v>
      </c>
      <c r="U141" s="24" t="s">
        <v>124</v>
      </c>
      <c r="V141" s="24"/>
      <c r="W141" s="24" t="s">
        <v>124</v>
      </c>
      <c r="X141" s="24"/>
      <c r="Y141" s="24" t="s">
        <v>124</v>
      </c>
      <c r="Z141" s="24"/>
      <c r="AA141" s="24"/>
      <c r="AB141" s="22"/>
      <c r="AC141" s="22"/>
      <c r="AD141" s="22"/>
      <c r="AE141" s="22"/>
      <c r="AF141" s="22"/>
      <c r="AG141" s="22"/>
      <c r="AH141" s="22"/>
      <c r="AI141" s="22"/>
      <c r="AJ141" s="22"/>
    </row>
    <row r="142" spans="1:39" s="1" customFormat="1" ht="17.45" customHeight="1">
      <c r="A142" s="24" t="s">
        <v>3074</v>
      </c>
      <c r="B142" s="5" t="s">
        <v>3943</v>
      </c>
      <c r="C142" s="24" t="s">
        <v>1764</v>
      </c>
      <c r="D142" s="24" t="s">
        <v>1765</v>
      </c>
      <c r="E142" s="25">
        <v>1007</v>
      </c>
      <c r="F142" s="25">
        <v>1001</v>
      </c>
      <c r="G142" s="22"/>
      <c r="H142" s="22"/>
      <c r="I142" s="25">
        <v>1007</v>
      </c>
      <c r="J142" s="25">
        <v>1003</v>
      </c>
      <c r="K142" s="24" t="s">
        <v>83</v>
      </c>
      <c r="L142" s="24" t="s">
        <v>38</v>
      </c>
      <c r="M142" s="24" t="s">
        <v>68</v>
      </c>
      <c r="N142" s="29">
        <v>0.95960000000000001</v>
      </c>
      <c r="O142" s="24"/>
      <c r="P142" s="24"/>
      <c r="Q142" s="92" t="str">
        <f t="shared" si="8"/>
        <v>Yes</v>
      </c>
      <c r="R142" s="92" t="str">
        <f t="shared" si="9"/>
        <v/>
      </c>
      <c r="S142" s="92" t="str">
        <f t="shared" si="10"/>
        <v>Yes</v>
      </c>
      <c r="T142" s="24" t="s">
        <v>1766</v>
      </c>
      <c r="U142" s="24" t="s">
        <v>132</v>
      </c>
      <c r="V142" s="24"/>
      <c r="W142" s="24" t="s">
        <v>132</v>
      </c>
      <c r="X142" s="24"/>
      <c r="Y142" s="24"/>
      <c r="Z142" s="24" t="s">
        <v>124</v>
      </c>
      <c r="AA142" s="24" t="s">
        <v>124</v>
      </c>
      <c r="AB142" s="24"/>
      <c r="AC142" s="24"/>
      <c r="AD142" s="24" t="s">
        <v>124</v>
      </c>
      <c r="AE142" s="24"/>
      <c r="AF142" s="24" t="s">
        <v>124</v>
      </c>
      <c r="AG142" s="24"/>
      <c r="AH142" s="24" t="s">
        <v>124</v>
      </c>
      <c r="AI142" s="24"/>
      <c r="AJ142" s="24" t="s">
        <v>124</v>
      </c>
      <c r="AK142" s="207"/>
      <c r="AL142" s="207"/>
      <c r="AM142" s="207"/>
    </row>
    <row r="143" spans="1:39" s="1" customFormat="1" ht="17.45" customHeight="1">
      <c r="A143" s="24" t="s">
        <v>3074</v>
      </c>
      <c r="B143" s="5" t="s">
        <v>3943</v>
      </c>
      <c r="C143" s="24" t="s">
        <v>1767</v>
      </c>
      <c r="D143" s="24" t="s">
        <v>1768</v>
      </c>
      <c r="E143" s="25">
        <v>1158</v>
      </c>
      <c r="F143" s="25">
        <v>1001</v>
      </c>
      <c r="G143" s="22"/>
      <c r="H143" s="22"/>
      <c r="I143" s="22"/>
      <c r="J143" s="22"/>
      <c r="K143" s="24" t="s">
        <v>83</v>
      </c>
      <c r="L143" s="24" t="s">
        <v>38</v>
      </c>
      <c r="M143" s="24" t="s">
        <v>68</v>
      </c>
      <c r="N143" s="29">
        <v>0.96009999999999995</v>
      </c>
      <c r="O143" s="24"/>
      <c r="P143" s="24"/>
      <c r="Q143" s="92" t="str">
        <f t="shared" si="8"/>
        <v>Yes</v>
      </c>
      <c r="R143" s="92" t="str">
        <f t="shared" si="9"/>
        <v/>
      </c>
      <c r="S143" s="92" t="str">
        <f t="shared" si="10"/>
        <v/>
      </c>
      <c r="T143" s="24" t="s">
        <v>1769</v>
      </c>
      <c r="U143" s="24" t="s">
        <v>124</v>
      </c>
      <c r="V143" s="24"/>
      <c r="W143" s="24"/>
      <c r="X143" s="24"/>
      <c r="Y143" s="22"/>
      <c r="Z143" s="22"/>
      <c r="AA143" s="22"/>
      <c r="AB143" s="22"/>
      <c r="AC143" s="22"/>
      <c r="AD143" s="22"/>
      <c r="AE143" s="22"/>
      <c r="AF143" s="24" t="s">
        <v>124</v>
      </c>
      <c r="AG143" s="22"/>
      <c r="AH143" s="24" t="s">
        <v>124</v>
      </c>
      <c r="AI143" s="22"/>
      <c r="AJ143" s="24" t="s">
        <v>124</v>
      </c>
    </row>
    <row r="144" spans="1:39" s="1" customFormat="1" ht="17.45" customHeight="1">
      <c r="A144" s="24" t="s">
        <v>3074</v>
      </c>
      <c r="B144" s="5" t="s">
        <v>3943</v>
      </c>
      <c r="C144" s="24" t="s">
        <v>1773</v>
      </c>
      <c r="D144" s="24" t="s">
        <v>1774</v>
      </c>
      <c r="E144" s="25">
        <v>1338</v>
      </c>
      <c r="F144" s="25">
        <v>1001</v>
      </c>
      <c r="G144" s="22"/>
      <c r="H144" s="22"/>
      <c r="I144" s="22"/>
      <c r="J144" s="22"/>
      <c r="K144" s="24" t="s">
        <v>439</v>
      </c>
      <c r="L144" s="24" t="s">
        <v>38</v>
      </c>
      <c r="M144" s="24" t="s">
        <v>39</v>
      </c>
      <c r="N144" s="29">
        <v>0.96020000000000005</v>
      </c>
      <c r="O144" s="24"/>
      <c r="P144" s="24"/>
      <c r="Q144" s="92" t="str">
        <f t="shared" si="8"/>
        <v>Yes</v>
      </c>
      <c r="R144" s="92" t="str">
        <f t="shared" si="9"/>
        <v/>
      </c>
      <c r="S144" s="92" t="str">
        <f t="shared" si="10"/>
        <v/>
      </c>
      <c r="T144" s="24" t="s">
        <v>1775</v>
      </c>
      <c r="U144" s="24" t="s">
        <v>124</v>
      </c>
      <c r="V144" s="24"/>
      <c r="W144" s="24"/>
      <c r="X144" s="24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07"/>
      <c r="AL144" s="207"/>
      <c r="AM144" s="207"/>
    </row>
    <row r="145" spans="1:39" s="1" customFormat="1" ht="17.45" customHeight="1">
      <c r="A145" s="24" t="s">
        <v>3074</v>
      </c>
      <c r="B145" s="5" t="s">
        <v>3943</v>
      </c>
      <c r="C145" s="24" t="s">
        <v>1782</v>
      </c>
      <c r="D145" s="24" t="s">
        <v>1783</v>
      </c>
      <c r="E145" s="25">
        <v>1353</v>
      </c>
      <c r="F145" s="25">
        <v>1001</v>
      </c>
      <c r="G145" s="22"/>
      <c r="H145" s="22"/>
      <c r="I145" s="22"/>
      <c r="J145" s="22"/>
      <c r="K145" s="24" t="s">
        <v>53</v>
      </c>
      <c r="L145" s="24" t="s">
        <v>187</v>
      </c>
      <c r="M145" s="22"/>
      <c r="N145" s="29">
        <v>0.95</v>
      </c>
      <c r="O145" s="24"/>
      <c r="P145" s="24"/>
      <c r="Q145" s="92" t="str">
        <f t="shared" si="8"/>
        <v>Yes</v>
      </c>
      <c r="R145" s="92" t="str">
        <f t="shared" si="9"/>
        <v/>
      </c>
      <c r="S145" s="92" t="str">
        <f t="shared" si="10"/>
        <v/>
      </c>
      <c r="T145" s="24" t="s">
        <v>1784</v>
      </c>
      <c r="U145" s="24" t="s">
        <v>124</v>
      </c>
      <c r="V145" s="24"/>
      <c r="W145" s="24"/>
      <c r="X145" s="24"/>
      <c r="Y145" s="22"/>
      <c r="Z145" s="22"/>
      <c r="AA145" s="22"/>
      <c r="AB145" s="22"/>
      <c r="AC145" s="22"/>
      <c r="AD145" s="22"/>
      <c r="AE145" s="22"/>
      <c r="AF145" s="22" t="s">
        <v>124</v>
      </c>
      <c r="AG145" s="22"/>
      <c r="AH145" s="22" t="s">
        <v>124</v>
      </c>
      <c r="AI145" s="22"/>
      <c r="AJ145" s="22" t="s">
        <v>124</v>
      </c>
    </row>
    <row r="146" spans="1:39" s="32" customFormat="1" ht="17.45" customHeight="1">
      <c r="A146" s="24" t="s">
        <v>3074</v>
      </c>
      <c r="B146" s="5" t="s">
        <v>3943</v>
      </c>
      <c r="C146" s="24" t="s">
        <v>1797</v>
      </c>
      <c r="D146" s="24" t="s">
        <v>1798</v>
      </c>
      <c r="E146" s="25">
        <v>1371</v>
      </c>
      <c r="F146" s="25">
        <v>1001</v>
      </c>
      <c r="G146" s="22"/>
      <c r="H146" s="22"/>
      <c r="I146" s="22"/>
      <c r="J146" s="22"/>
      <c r="K146" s="24" t="s">
        <v>83</v>
      </c>
      <c r="L146" s="24" t="s">
        <v>38</v>
      </c>
      <c r="M146" s="24" t="s">
        <v>75</v>
      </c>
      <c r="N146" s="29">
        <v>0.95330000000000004</v>
      </c>
      <c r="O146" s="24"/>
      <c r="P146" s="24"/>
      <c r="Q146" s="92" t="str">
        <f t="shared" si="8"/>
        <v>Yes</v>
      </c>
      <c r="R146" s="92" t="str">
        <f t="shared" si="9"/>
        <v/>
      </c>
      <c r="S146" s="92" t="str">
        <f t="shared" si="10"/>
        <v/>
      </c>
      <c r="T146" s="24" t="s">
        <v>1799</v>
      </c>
      <c r="U146" s="24" t="s">
        <v>124</v>
      </c>
      <c r="V146" s="24"/>
      <c r="W146" s="24"/>
      <c r="X146" s="24"/>
      <c r="Y146" s="22"/>
      <c r="Z146" s="22"/>
      <c r="AA146" s="22"/>
      <c r="AB146" s="22"/>
      <c r="AC146" s="22"/>
      <c r="AD146" s="22"/>
      <c r="AE146" s="22"/>
      <c r="AF146" s="22" t="s">
        <v>124</v>
      </c>
      <c r="AG146" s="22"/>
      <c r="AH146" s="22" t="s">
        <v>124</v>
      </c>
      <c r="AI146" s="22"/>
      <c r="AJ146" s="22" t="s">
        <v>124</v>
      </c>
      <c r="AK146" s="1"/>
      <c r="AL146" s="1"/>
      <c r="AM146" s="1"/>
    </row>
    <row r="147" spans="1:39" s="1" customFormat="1" ht="17.45" customHeight="1">
      <c r="A147" s="24" t="s">
        <v>3074</v>
      </c>
      <c r="B147" s="5" t="s">
        <v>3943</v>
      </c>
      <c r="C147" s="24" t="s">
        <v>1800</v>
      </c>
      <c r="D147" s="24" t="s">
        <v>1801</v>
      </c>
      <c r="E147" s="25">
        <v>1315</v>
      </c>
      <c r="F147" s="25">
        <v>1001</v>
      </c>
      <c r="G147" s="22"/>
      <c r="H147" s="22"/>
      <c r="I147" s="25">
        <v>1315</v>
      </c>
      <c r="J147" s="25">
        <v>1003</v>
      </c>
      <c r="K147" s="24" t="s">
        <v>83</v>
      </c>
      <c r="L147" s="24" t="s">
        <v>38</v>
      </c>
      <c r="M147" s="24" t="s">
        <v>387</v>
      </c>
      <c r="N147" s="29">
        <v>0.95989999999999998</v>
      </c>
      <c r="O147" s="24"/>
      <c r="P147" s="24"/>
      <c r="Q147" s="92" t="str">
        <f t="shared" si="8"/>
        <v>Yes</v>
      </c>
      <c r="R147" s="92" t="str">
        <f t="shared" si="9"/>
        <v/>
      </c>
      <c r="S147" s="92" t="str">
        <f t="shared" si="10"/>
        <v>Yes</v>
      </c>
      <c r="T147" s="24" t="s">
        <v>1802</v>
      </c>
      <c r="U147" s="24" t="s">
        <v>132</v>
      </c>
      <c r="V147" s="24"/>
      <c r="W147" s="24" t="s">
        <v>132</v>
      </c>
      <c r="X147" s="24"/>
      <c r="Y147" s="24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</row>
    <row r="148" spans="1:39" s="1" customFormat="1" ht="17.45" customHeight="1">
      <c r="A148" s="24" t="s">
        <v>3074</v>
      </c>
      <c r="B148" s="5" t="s">
        <v>3943</v>
      </c>
      <c r="C148" s="24" t="s">
        <v>1803</v>
      </c>
      <c r="D148" s="24" t="s">
        <v>1804</v>
      </c>
      <c r="E148" s="25">
        <v>1340</v>
      </c>
      <c r="F148" s="25">
        <v>1001</v>
      </c>
      <c r="G148" s="22"/>
      <c r="H148" s="22"/>
      <c r="I148" s="22"/>
      <c r="J148" s="22"/>
      <c r="K148" s="24" t="s">
        <v>439</v>
      </c>
      <c r="L148" s="24" t="s">
        <v>38</v>
      </c>
      <c r="M148" s="24" t="s">
        <v>75</v>
      </c>
      <c r="N148" s="29">
        <v>0.96230000000000004</v>
      </c>
      <c r="O148" s="24"/>
      <c r="P148" s="24"/>
      <c r="Q148" s="92" t="str">
        <f t="shared" si="8"/>
        <v>Yes</v>
      </c>
      <c r="R148" s="92" t="str">
        <f t="shared" si="9"/>
        <v/>
      </c>
      <c r="S148" s="92" t="str">
        <f t="shared" si="10"/>
        <v/>
      </c>
      <c r="T148" s="24" t="s">
        <v>1805</v>
      </c>
      <c r="U148" s="24" t="s">
        <v>124</v>
      </c>
      <c r="V148" s="24"/>
      <c r="W148" s="24"/>
      <c r="X148" s="24"/>
      <c r="Y148" s="22"/>
      <c r="Z148" s="22"/>
      <c r="AA148" s="22"/>
      <c r="AB148" s="22"/>
      <c r="AC148" s="22"/>
      <c r="AD148" s="22"/>
      <c r="AE148" s="22"/>
      <c r="AF148" s="22" t="s">
        <v>124</v>
      </c>
      <c r="AG148" s="22"/>
      <c r="AH148" s="22" t="s">
        <v>124</v>
      </c>
      <c r="AI148" s="22"/>
      <c r="AJ148" s="22" t="s">
        <v>124</v>
      </c>
    </row>
    <row r="149" spans="1:39" s="1" customFormat="1" ht="17.45" customHeight="1">
      <c r="A149" s="24" t="s">
        <v>3074</v>
      </c>
      <c r="B149" s="5" t="s">
        <v>3943</v>
      </c>
      <c r="C149" s="24" t="s">
        <v>1806</v>
      </c>
      <c r="D149" s="24" t="s">
        <v>1807</v>
      </c>
      <c r="E149" s="25">
        <v>1078</v>
      </c>
      <c r="F149" s="25">
        <v>1001</v>
      </c>
      <c r="G149" s="22"/>
      <c r="H149" s="22"/>
      <c r="I149" s="22"/>
      <c r="J149" s="22"/>
      <c r="K149" s="24" t="s">
        <v>53</v>
      </c>
      <c r="L149" s="24" t="s">
        <v>187</v>
      </c>
      <c r="M149" s="22"/>
      <c r="N149" s="29">
        <v>0.96379999999999999</v>
      </c>
      <c r="O149" s="24"/>
      <c r="P149" s="24"/>
      <c r="Q149" s="92" t="str">
        <f t="shared" si="8"/>
        <v>Yes</v>
      </c>
      <c r="R149" s="92" t="str">
        <f t="shared" si="9"/>
        <v/>
      </c>
      <c r="S149" s="92" t="str">
        <f t="shared" si="10"/>
        <v/>
      </c>
      <c r="T149" s="24" t="s">
        <v>1808</v>
      </c>
      <c r="U149" s="24" t="s">
        <v>124</v>
      </c>
      <c r="V149" s="24"/>
      <c r="W149" s="24"/>
      <c r="X149" s="24"/>
      <c r="Y149" s="22"/>
      <c r="Z149" s="22"/>
      <c r="AA149" s="22"/>
      <c r="AB149" s="22"/>
      <c r="AC149" s="22"/>
      <c r="AD149" s="22"/>
      <c r="AE149" s="22"/>
      <c r="AF149" s="22" t="s">
        <v>124</v>
      </c>
      <c r="AG149" s="22"/>
      <c r="AH149" s="22" t="s">
        <v>124</v>
      </c>
      <c r="AI149" s="22"/>
      <c r="AJ149" s="22" t="s">
        <v>124</v>
      </c>
    </row>
    <row r="150" spans="1:39" s="1" customFormat="1" ht="17.45" customHeight="1">
      <c r="A150" s="24" t="s">
        <v>3074</v>
      </c>
      <c r="B150" s="5" t="s">
        <v>3943</v>
      </c>
      <c r="C150" s="24" t="s">
        <v>1815</v>
      </c>
      <c r="D150" s="24" t="s">
        <v>1816</v>
      </c>
      <c r="E150" s="25">
        <v>1221</v>
      </c>
      <c r="F150" s="25">
        <v>1001</v>
      </c>
      <c r="G150" s="22"/>
      <c r="H150" s="22"/>
      <c r="I150" s="22"/>
      <c r="J150" s="22"/>
      <c r="K150" s="24" t="s">
        <v>37</v>
      </c>
      <c r="L150" s="24" t="s">
        <v>38</v>
      </c>
      <c r="M150" s="24" t="s">
        <v>412</v>
      </c>
      <c r="N150" s="29">
        <v>0.9607</v>
      </c>
      <c r="O150" s="24"/>
      <c r="P150" s="24"/>
      <c r="Q150" s="92" t="str">
        <f t="shared" si="8"/>
        <v>Yes</v>
      </c>
      <c r="R150" s="92" t="str">
        <f t="shared" si="9"/>
        <v/>
      </c>
      <c r="S150" s="92" t="str">
        <f t="shared" si="10"/>
        <v/>
      </c>
      <c r="T150" s="24" t="s">
        <v>1817</v>
      </c>
      <c r="U150" s="24" t="s">
        <v>124</v>
      </c>
      <c r="V150" s="24"/>
      <c r="W150" s="24" t="s">
        <v>124</v>
      </c>
      <c r="X150" s="24"/>
      <c r="Y150" s="24" t="s">
        <v>124</v>
      </c>
      <c r="Z150" s="24"/>
      <c r="AA150" s="24" t="s">
        <v>124</v>
      </c>
      <c r="AB150" s="24"/>
      <c r="AC150" s="24"/>
      <c r="AD150" s="24" t="s">
        <v>124</v>
      </c>
      <c r="AE150" s="24"/>
      <c r="AF150" s="24" t="s">
        <v>124</v>
      </c>
      <c r="AG150" s="24"/>
      <c r="AH150" s="24" t="s">
        <v>124</v>
      </c>
      <c r="AI150" s="24"/>
      <c r="AJ150" s="24" t="s">
        <v>124</v>
      </c>
    </row>
    <row r="151" spans="1:39" s="1" customFormat="1" ht="17.45" customHeight="1">
      <c r="A151" s="24" t="s">
        <v>3074</v>
      </c>
      <c r="B151" s="5" t="s">
        <v>3943</v>
      </c>
      <c r="C151" s="24" t="s">
        <v>1829</v>
      </c>
      <c r="D151" s="24" t="s">
        <v>1830</v>
      </c>
      <c r="E151" s="25">
        <v>1147</v>
      </c>
      <c r="F151" s="25">
        <v>1001</v>
      </c>
      <c r="G151" s="22">
        <v>1147</v>
      </c>
      <c r="H151" s="22">
        <v>1002</v>
      </c>
      <c r="I151" s="22">
        <v>1147</v>
      </c>
      <c r="J151" s="22">
        <v>1003</v>
      </c>
      <c r="K151" s="24" t="s">
        <v>37</v>
      </c>
      <c r="L151" s="24" t="s">
        <v>38</v>
      </c>
      <c r="M151" s="24" t="s">
        <v>387</v>
      </c>
      <c r="N151" s="29" t="s">
        <v>1831</v>
      </c>
      <c r="O151" s="24"/>
      <c r="P151" s="24"/>
      <c r="Q151" s="92" t="str">
        <f t="shared" si="8"/>
        <v>Yes</v>
      </c>
      <c r="R151" s="92" t="str">
        <f t="shared" si="9"/>
        <v>Yes</v>
      </c>
      <c r="S151" s="92" t="str">
        <f t="shared" si="10"/>
        <v>Yes</v>
      </c>
      <c r="T151" s="24" t="s">
        <v>1832</v>
      </c>
      <c r="U151" s="22" t="s">
        <v>195</v>
      </c>
      <c r="V151" s="22"/>
      <c r="W151" s="22" t="s">
        <v>195</v>
      </c>
      <c r="X151" s="22"/>
      <c r="Y151" s="22"/>
      <c r="Z151" s="22" t="s">
        <v>64</v>
      </c>
      <c r="AA151" s="22"/>
      <c r="AB151" s="22" t="s">
        <v>64</v>
      </c>
      <c r="AC151" s="22"/>
      <c r="AD151" s="22" t="s">
        <v>64</v>
      </c>
      <c r="AE151" s="22"/>
      <c r="AF151" s="22" t="s">
        <v>124</v>
      </c>
      <c r="AG151" s="22"/>
      <c r="AH151" s="22" t="s">
        <v>124</v>
      </c>
      <c r="AI151" s="22"/>
      <c r="AJ151" s="22" t="s">
        <v>124</v>
      </c>
    </row>
    <row r="152" spans="1:39" s="1" customFormat="1" ht="17.45" customHeight="1">
      <c r="A152" s="24" t="s">
        <v>3074</v>
      </c>
      <c r="B152" s="5" t="s">
        <v>3943</v>
      </c>
      <c r="C152" s="24" t="s">
        <v>1833</v>
      </c>
      <c r="D152" s="24" t="s">
        <v>1834</v>
      </c>
      <c r="E152" s="22">
        <v>1960</v>
      </c>
      <c r="F152" s="22">
        <v>1001</v>
      </c>
      <c r="G152" s="22"/>
      <c r="H152" s="22"/>
      <c r="I152" s="22"/>
      <c r="J152" s="22"/>
      <c r="K152" s="22" t="s">
        <v>37</v>
      </c>
      <c r="L152" s="22" t="s">
        <v>38</v>
      </c>
      <c r="M152" s="22" t="s">
        <v>68</v>
      </c>
      <c r="N152" s="29" t="s">
        <v>1835</v>
      </c>
      <c r="O152" s="24"/>
      <c r="P152" s="24"/>
      <c r="Q152" s="92" t="str">
        <f t="shared" si="8"/>
        <v>Yes</v>
      </c>
      <c r="R152" s="92" t="str">
        <f t="shared" si="9"/>
        <v/>
      </c>
      <c r="S152" s="92" t="str">
        <f t="shared" si="10"/>
        <v/>
      </c>
      <c r="T152" s="24" t="s">
        <v>1836</v>
      </c>
      <c r="U152" s="22" t="s">
        <v>124</v>
      </c>
      <c r="V152" s="22"/>
      <c r="W152" s="22" t="s">
        <v>124</v>
      </c>
      <c r="X152" s="22"/>
      <c r="Y152" s="22" t="s">
        <v>124</v>
      </c>
      <c r="Z152" s="22"/>
      <c r="AA152" s="22" t="s">
        <v>124</v>
      </c>
      <c r="AB152" s="22"/>
      <c r="AC152" s="22" t="s">
        <v>124</v>
      </c>
      <c r="AD152" s="22"/>
      <c r="AE152" s="22" t="s">
        <v>124</v>
      </c>
      <c r="AF152" s="22"/>
      <c r="AG152" s="22" t="s">
        <v>124</v>
      </c>
      <c r="AH152" s="22"/>
      <c r="AI152" s="22" t="s">
        <v>124</v>
      </c>
      <c r="AJ152" s="22"/>
    </row>
    <row r="153" spans="1:39" s="1" customFormat="1" ht="17.45" customHeight="1">
      <c r="A153" s="24" t="s">
        <v>3074</v>
      </c>
      <c r="B153" s="5" t="s">
        <v>3943</v>
      </c>
      <c r="C153" s="24" t="s">
        <v>1843</v>
      </c>
      <c r="D153" s="24" t="s">
        <v>1844</v>
      </c>
      <c r="E153" s="25">
        <v>1251</v>
      </c>
      <c r="F153" s="25">
        <v>1001</v>
      </c>
      <c r="G153" s="22"/>
      <c r="H153" s="22"/>
      <c r="I153" s="22"/>
      <c r="J153" s="22"/>
      <c r="K153" s="24" t="s">
        <v>83</v>
      </c>
      <c r="L153" s="24" t="s">
        <v>38</v>
      </c>
      <c r="M153" s="24" t="s">
        <v>68</v>
      </c>
      <c r="N153" s="29">
        <v>0.96430000000000005</v>
      </c>
      <c r="O153" s="24"/>
      <c r="P153" s="24"/>
      <c r="Q153" s="92" t="str">
        <f t="shared" si="8"/>
        <v>Yes</v>
      </c>
      <c r="R153" s="92" t="str">
        <f t="shared" si="9"/>
        <v/>
      </c>
      <c r="S153" s="92" t="str">
        <f t="shared" si="10"/>
        <v/>
      </c>
      <c r="T153" s="24" t="s">
        <v>1845</v>
      </c>
      <c r="U153" s="24" t="s">
        <v>124</v>
      </c>
      <c r="V153" s="24"/>
      <c r="W153" s="24"/>
      <c r="X153" s="24"/>
      <c r="Y153" s="22"/>
      <c r="Z153" s="22"/>
      <c r="AA153" s="22"/>
      <c r="AB153" s="22"/>
      <c r="AC153" s="22"/>
      <c r="AD153" s="22"/>
      <c r="AE153" s="22"/>
      <c r="AF153" s="22" t="s">
        <v>124</v>
      </c>
      <c r="AG153" s="22"/>
      <c r="AH153" s="22" t="s">
        <v>124</v>
      </c>
      <c r="AI153" s="22"/>
      <c r="AJ153" s="22" t="s">
        <v>124</v>
      </c>
    </row>
    <row r="154" spans="1:39" s="1" customFormat="1" ht="17.45" customHeight="1">
      <c r="A154" s="24" t="s">
        <v>3074</v>
      </c>
      <c r="B154" s="5" t="s">
        <v>3943</v>
      </c>
      <c r="C154" s="24" t="s">
        <v>1846</v>
      </c>
      <c r="D154" s="24" t="s">
        <v>1847</v>
      </c>
      <c r="E154" s="25">
        <v>1260</v>
      </c>
      <c r="F154" s="25">
        <v>1001</v>
      </c>
      <c r="G154" s="22"/>
      <c r="H154" s="22"/>
      <c r="I154" s="22"/>
      <c r="J154" s="22"/>
      <c r="K154" s="24" t="s">
        <v>53</v>
      </c>
      <c r="L154" s="24" t="s">
        <v>716</v>
      </c>
      <c r="M154" s="22"/>
      <c r="N154" s="29">
        <v>0.9476</v>
      </c>
      <c r="O154" s="24"/>
      <c r="P154" s="24"/>
      <c r="Q154" s="92" t="str">
        <f t="shared" si="8"/>
        <v>Yes</v>
      </c>
      <c r="R154" s="92" t="str">
        <f t="shared" si="9"/>
        <v/>
      </c>
      <c r="S154" s="92" t="str">
        <f t="shared" si="10"/>
        <v/>
      </c>
      <c r="T154" s="24" t="s">
        <v>1848</v>
      </c>
      <c r="U154" s="24" t="s">
        <v>124</v>
      </c>
      <c r="V154" s="24"/>
      <c r="W154" s="24" t="s">
        <v>124</v>
      </c>
      <c r="X154" s="24"/>
      <c r="Y154" s="24" t="s">
        <v>124</v>
      </c>
      <c r="Z154" s="24"/>
      <c r="AA154" s="24" t="s">
        <v>124</v>
      </c>
      <c r="AB154" s="24"/>
      <c r="AC154" s="24" t="s">
        <v>124</v>
      </c>
      <c r="AD154" s="24"/>
      <c r="AE154" s="24"/>
      <c r="AF154" s="24" t="s">
        <v>124</v>
      </c>
      <c r="AG154" s="24"/>
      <c r="AH154" s="24" t="s">
        <v>124</v>
      </c>
      <c r="AI154" s="24"/>
      <c r="AJ154" s="24" t="s">
        <v>124</v>
      </c>
    </row>
    <row r="155" spans="1:39" s="1" customFormat="1" ht="17.45" customHeight="1">
      <c r="A155" s="24" t="s">
        <v>3074</v>
      </c>
      <c r="B155" s="5" t="s">
        <v>3943</v>
      </c>
      <c r="C155" s="24" t="s">
        <v>1849</v>
      </c>
      <c r="D155" s="24" t="s">
        <v>1850</v>
      </c>
      <c r="E155" s="25">
        <v>1355</v>
      </c>
      <c r="F155" s="25">
        <v>1001</v>
      </c>
      <c r="G155" s="22"/>
      <c r="H155" s="22"/>
      <c r="I155" s="22"/>
      <c r="J155" s="22"/>
      <c r="K155" s="24" t="s">
        <v>53</v>
      </c>
      <c r="L155" s="24" t="s">
        <v>187</v>
      </c>
      <c r="M155" s="22"/>
      <c r="N155" s="29">
        <v>0.95050000000000001</v>
      </c>
      <c r="O155" s="24"/>
      <c r="P155" s="24"/>
      <c r="Q155" s="92" t="str">
        <f t="shared" si="8"/>
        <v>Yes</v>
      </c>
      <c r="R155" s="92" t="str">
        <f t="shared" si="9"/>
        <v/>
      </c>
      <c r="S155" s="92" t="str">
        <f t="shared" si="10"/>
        <v/>
      </c>
      <c r="T155" s="24" t="s">
        <v>1851</v>
      </c>
      <c r="U155" s="24" t="s">
        <v>124</v>
      </c>
      <c r="V155" s="24"/>
      <c r="W155" s="24"/>
      <c r="X155" s="24"/>
      <c r="Y155" s="22"/>
      <c r="Z155" s="22"/>
      <c r="AA155" s="22"/>
      <c r="AB155" s="22"/>
      <c r="AC155" s="22"/>
      <c r="AD155" s="22"/>
      <c r="AE155" s="22"/>
      <c r="AF155" s="22" t="s">
        <v>124</v>
      </c>
      <c r="AG155" s="22"/>
      <c r="AH155" s="22" t="s">
        <v>124</v>
      </c>
      <c r="AI155" s="22"/>
      <c r="AJ155" s="22" t="s">
        <v>124</v>
      </c>
    </row>
    <row r="156" spans="1:39" s="1" customFormat="1" ht="17.45" customHeight="1">
      <c r="A156" s="24" t="s">
        <v>3074</v>
      </c>
      <c r="B156" s="5" t="s">
        <v>3943</v>
      </c>
      <c r="C156" s="24" t="s">
        <v>1858</v>
      </c>
      <c r="D156" s="24" t="s">
        <v>1859</v>
      </c>
      <c r="E156" s="25">
        <v>1101</v>
      </c>
      <c r="F156" s="25">
        <v>1001</v>
      </c>
      <c r="G156" s="22"/>
      <c r="H156" s="22"/>
      <c r="I156" s="22"/>
      <c r="J156" s="22"/>
      <c r="K156" s="24" t="s">
        <v>83</v>
      </c>
      <c r="L156" s="24" t="s">
        <v>38</v>
      </c>
      <c r="M156" s="24" t="s">
        <v>68</v>
      </c>
      <c r="N156" s="29">
        <v>0.95930000000000004</v>
      </c>
      <c r="O156" s="24"/>
      <c r="P156" s="24"/>
      <c r="Q156" s="92" t="str">
        <f t="shared" si="8"/>
        <v>Yes</v>
      </c>
      <c r="R156" s="92" t="str">
        <f t="shared" si="9"/>
        <v/>
      </c>
      <c r="S156" s="92" t="str">
        <f t="shared" si="10"/>
        <v/>
      </c>
      <c r="T156" s="24" t="s">
        <v>1860</v>
      </c>
      <c r="U156" s="24" t="s">
        <v>124</v>
      </c>
      <c r="V156" s="24"/>
      <c r="W156" s="24"/>
      <c r="X156" s="24"/>
      <c r="Y156" s="22"/>
      <c r="Z156" s="22"/>
      <c r="AA156" s="22"/>
      <c r="AB156" s="22"/>
      <c r="AC156" s="22"/>
      <c r="AD156" s="22"/>
      <c r="AE156" s="22"/>
      <c r="AF156" s="22" t="s">
        <v>124</v>
      </c>
      <c r="AG156" s="22"/>
      <c r="AH156" s="22" t="s">
        <v>124</v>
      </c>
      <c r="AI156" s="22"/>
      <c r="AJ156" s="22" t="s">
        <v>124</v>
      </c>
    </row>
    <row r="157" spans="1:39" s="1" customFormat="1" ht="17.45" customHeight="1">
      <c r="A157" s="24" t="s">
        <v>3074</v>
      </c>
      <c r="B157" s="5" t="s">
        <v>3943</v>
      </c>
      <c r="C157" s="24" t="s">
        <v>1891</v>
      </c>
      <c r="D157" s="24" t="s">
        <v>1892</v>
      </c>
      <c r="E157" s="25">
        <v>1226</v>
      </c>
      <c r="F157" s="25">
        <v>1001</v>
      </c>
      <c r="G157" s="22"/>
      <c r="H157" s="22"/>
      <c r="I157" s="22"/>
      <c r="J157" s="22"/>
      <c r="K157" s="24" t="s">
        <v>53</v>
      </c>
      <c r="L157" s="24" t="s">
        <v>187</v>
      </c>
      <c r="M157" s="22"/>
      <c r="N157" s="29">
        <v>0.96379999999999999</v>
      </c>
      <c r="O157" s="24"/>
      <c r="P157" s="24"/>
      <c r="Q157" s="92" t="str">
        <f t="shared" si="8"/>
        <v>Yes</v>
      </c>
      <c r="R157" s="92" t="str">
        <f t="shared" si="9"/>
        <v/>
      </c>
      <c r="S157" s="92" t="str">
        <f t="shared" si="10"/>
        <v/>
      </c>
      <c r="T157" s="24" t="s">
        <v>1893</v>
      </c>
      <c r="U157" s="24" t="s">
        <v>124</v>
      </c>
      <c r="V157" s="24"/>
      <c r="W157" s="24"/>
      <c r="X157" s="24"/>
      <c r="Y157" s="22"/>
      <c r="Z157" s="22"/>
      <c r="AA157" s="22"/>
      <c r="AB157" s="22"/>
      <c r="AC157" s="22"/>
      <c r="AD157" s="22"/>
      <c r="AE157" s="22"/>
      <c r="AF157" s="22" t="s">
        <v>124</v>
      </c>
      <c r="AG157" s="22"/>
      <c r="AH157" s="22" t="s">
        <v>124</v>
      </c>
      <c r="AI157" s="22"/>
      <c r="AJ157" s="22" t="s">
        <v>124</v>
      </c>
    </row>
    <row r="158" spans="1:39" s="1" customFormat="1" ht="17.45" customHeight="1">
      <c r="A158" s="24" t="s">
        <v>3074</v>
      </c>
      <c r="B158" s="5" t="s">
        <v>3943</v>
      </c>
      <c r="C158" s="24" t="s">
        <v>1900</v>
      </c>
      <c r="D158" s="24" t="s">
        <v>1901</v>
      </c>
      <c r="E158" s="25">
        <v>1369</v>
      </c>
      <c r="F158" s="25">
        <v>1001</v>
      </c>
      <c r="G158" s="22"/>
      <c r="H158" s="22"/>
      <c r="I158" s="25">
        <v>1369</v>
      </c>
      <c r="J158" s="25">
        <v>1003</v>
      </c>
      <c r="K158" s="24" t="s">
        <v>97</v>
      </c>
      <c r="L158" s="24" t="s">
        <v>97</v>
      </c>
      <c r="M158" s="22"/>
      <c r="N158" s="29">
        <v>0.97089999999999999</v>
      </c>
      <c r="O158" s="24"/>
      <c r="P158" s="24"/>
      <c r="Q158" s="92" t="str">
        <f t="shared" si="8"/>
        <v>Yes</v>
      </c>
      <c r="R158" s="92" t="str">
        <f t="shared" si="9"/>
        <v/>
      </c>
      <c r="S158" s="92" t="str">
        <f t="shared" si="10"/>
        <v>Yes</v>
      </c>
      <c r="T158" s="24" t="s">
        <v>1902</v>
      </c>
      <c r="U158" s="24" t="s">
        <v>132</v>
      </c>
      <c r="V158" s="24"/>
      <c r="W158" s="24" t="s">
        <v>132</v>
      </c>
      <c r="X158" s="24"/>
      <c r="Y158" s="24" t="s">
        <v>124</v>
      </c>
      <c r="Z158" s="24"/>
      <c r="AA158" s="24" t="s">
        <v>124</v>
      </c>
      <c r="AB158" s="24"/>
      <c r="AC158" s="24"/>
      <c r="AD158" s="22" t="s">
        <v>124</v>
      </c>
      <c r="AE158" s="24"/>
      <c r="AF158" s="22" t="s">
        <v>124</v>
      </c>
      <c r="AG158" s="24"/>
      <c r="AH158" s="22" t="s">
        <v>124</v>
      </c>
      <c r="AI158" s="24"/>
      <c r="AJ158" s="22" t="s">
        <v>124</v>
      </c>
    </row>
    <row r="159" spans="1:39" s="1" customFormat="1" ht="17.45" customHeight="1">
      <c r="A159" s="24" t="s">
        <v>3074</v>
      </c>
      <c r="B159" s="5" t="s">
        <v>3943</v>
      </c>
      <c r="C159" s="24" t="s">
        <v>1903</v>
      </c>
      <c r="D159" s="24" t="s">
        <v>1904</v>
      </c>
      <c r="E159" s="25">
        <v>1176</v>
      </c>
      <c r="F159" s="25">
        <v>1001</v>
      </c>
      <c r="G159" s="22"/>
      <c r="H159" s="22"/>
      <c r="I159" s="25">
        <v>1176</v>
      </c>
      <c r="J159" s="25">
        <v>1003</v>
      </c>
      <c r="K159" s="24" t="s">
        <v>83</v>
      </c>
      <c r="L159" s="24" t="s">
        <v>38</v>
      </c>
      <c r="M159" s="24" t="s">
        <v>68</v>
      </c>
      <c r="N159" s="29">
        <v>0.96619999999999995</v>
      </c>
      <c r="O159" s="24"/>
      <c r="P159" s="24"/>
      <c r="Q159" s="92" t="str">
        <f t="shared" si="8"/>
        <v>Yes</v>
      </c>
      <c r="R159" s="92" t="str">
        <f t="shared" si="9"/>
        <v/>
      </c>
      <c r="S159" s="92" t="str">
        <f t="shared" si="10"/>
        <v>Yes</v>
      </c>
      <c r="T159" s="24" t="s">
        <v>1905</v>
      </c>
      <c r="U159" s="24" t="s">
        <v>132</v>
      </c>
      <c r="V159" s="24"/>
      <c r="W159" s="24" t="s">
        <v>99</v>
      </c>
      <c r="X159" s="24" t="s">
        <v>124</v>
      </c>
      <c r="Y159" s="24"/>
      <c r="Z159" s="22" t="s">
        <v>124</v>
      </c>
      <c r="AA159" s="22"/>
      <c r="AB159" s="24" t="s">
        <v>124</v>
      </c>
      <c r="AC159" s="22"/>
      <c r="AD159" s="22" t="s">
        <v>124</v>
      </c>
      <c r="AE159" s="22"/>
      <c r="AF159" s="22" t="s">
        <v>124</v>
      </c>
      <c r="AG159" s="22"/>
      <c r="AH159" s="22" t="s">
        <v>124</v>
      </c>
      <c r="AI159" s="22"/>
      <c r="AJ159" s="22" t="s">
        <v>124</v>
      </c>
    </row>
    <row r="160" spans="1:39" s="1" customFormat="1" ht="17.45" customHeight="1">
      <c r="A160" s="24" t="s">
        <v>3074</v>
      </c>
      <c r="B160" s="5" t="s">
        <v>3943</v>
      </c>
      <c r="C160" s="24" t="s">
        <v>1912</v>
      </c>
      <c r="D160" s="24" t="s">
        <v>1913</v>
      </c>
      <c r="E160" s="25">
        <v>1233</v>
      </c>
      <c r="F160" s="25">
        <v>1001</v>
      </c>
      <c r="G160" s="22"/>
      <c r="H160" s="22"/>
      <c r="I160" s="22"/>
      <c r="J160" s="22"/>
      <c r="K160" s="24" t="s">
        <v>173</v>
      </c>
      <c r="L160" s="24" t="s">
        <v>247</v>
      </c>
      <c r="M160" s="22"/>
      <c r="N160" s="29">
        <v>0.97299999999999998</v>
      </c>
      <c r="O160" s="24"/>
      <c r="P160" s="24"/>
      <c r="Q160" s="92" t="str">
        <f t="shared" si="8"/>
        <v>Yes</v>
      </c>
      <c r="R160" s="92" t="str">
        <f t="shared" si="9"/>
        <v/>
      </c>
      <c r="S160" s="92" t="str">
        <f t="shared" si="10"/>
        <v/>
      </c>
      <c r="T160" s="24" t="s">
        <v>1914</v>
      </c>
      <c r="U160" s="24" t="s">
        <v>124</v>
      </c>
      <c r="V160" s="24"/>
      <c r="W160" s="24"/>
      <c r="X160" s="24"/>
      <c r="Y160" s="22"/>
      <c r="Z160" s="22"/>
      <c r="AA160" s="22"/>
      <c r="AB160" s="22"/>
      <c r="AC160" s="22"/>
      <c r="AD160" s="22"/>
      <c r="AE160" s="22"/>
      <c r="AF160" s="22" t="s">
        <v>124</v>
      </c>
      <c r="AG160" s="22"/>
      <c r="AH160" s="22" t="s">
        <v>124</v>
      </c>
      <c r="AI160" s="22"/>
      <c r="AJ160" s="22" t="s">
        <v>124</v>
      </c>
    </row>
    <row r="161" spans="1:39" s="1" customFormat="1" ht="17.45" customHeight="1">
      <c r="A161" s="24" t="s">
        <v>3074</v>
      </c>
      <c r="B161" s="5" t="s">
        <v>3943</v>
      </c>
      <c r="C161" s="24" t="s">
        <v>1915</v>
      </c>
      <c r="D161" s="24" t="s">
        <v>1916</v>
      </c>
      <c r="E161" s="25">
        <v>1213</v>
      </c>
      <c r="F161" s="25">
        <v>1001</v>
      </c>
      <c r="G161" s="22"/>
      <c r="H161" s="22"/>
      <c r="I161" s="22"/>
      <c r="J161" s="22"/>
      <c r="K161" s="24" t="s">
        <v>173</v>
      </c>
      <c r="L161" s="24" t="s">
        <v>247</v>
      </c>
      <c r="M161" s="22"/>
      <c r="N161" s="29">
        <v>0.97299999999999998</v>
      </c>
      <c r="O161" s="24"/>
      <c r="P161" s="24"/>
      <c r="Q161" s="92" t="str">
        <f t="shared" si="8"/>
        <v>Yes</v>
      </c>
      <c r="R161" s="92" t="str">
        <f t="shared" si="9"/>
        <v/>
      </c>
      <c r="S161" s="92" t="str">
        <f t="shared" si="10"/>
        <v/>
      </c>
      <c r="T161" s="24" t="s">
        <v>1917</v>
      </c>
      <c r="U161" s="24" t="s">
        <v>124</v>
      </c>
      <c r="V161" s="24"/>
      <c r="W161" s="24" t="s">
        <v>124</v>
      </c>
      <c r="X161" s="24"/>
      <c r="Y161" s="22" t="s">
        <v>124</v>
      </c>
      <c r="Z161" s="22"/>
      <c r="AA161" s="22" t="s">
        <v>124</v>
      </c>
      <c r="AB161" s="22"/>
      <c r="AC161" s="22" t="s">
        <v>124</v>
      </c>
      <c r="AD161" s="22"/>
      <c r="AE161" s="22"/>
      <c r="AF161" s="22" t="s">
        <v>124</v>
      </c>
      <c r="AG161" s="22"/>
      <c r="AH161" s="22" t="s">
        <v>124</v>
      </c>
      <c r="AI161" s="22"/>
      <c r="AJ161" s="22" t="s">
        <v>124</v>
      </c>
    </row>
    <row r="162" spans="1:39" s="1" customFormat="1" ht="17.45" customHeight="1">
      <c r="A162" s="24" t="s">
        <v>3074</v>
      </c>
      <c r="B162" s="5" t="s">
        <v>3943</v>
      </c>
      <c r="C162" s="24" t="s">
        <v>1925</v>
      </c>
      <c r="D162" s="24" t="s">
        <v>1926</v>
      </c>
      <c r="E162" s="25">
        <v>1024</v>
      </c>
      <c r="F162" s="25">
        <v>1001</v>
      </c>
      <c r="G162" s="22"/>
      <c r="H162" s="22"/>
      <c r="I162" s="25">
        <v>1024</v>
      </c>
      <c r="J162" s="25">
        <v>1003</v>
      </c>
      <c r="K162" s="24" t="s">
        <v>83</v>
      </c>
      <c r="L162" s="24" t="s">
        <v>38</v>
      </c>
      <c r="M162" s="24" t="s">
        <v>387</v>
      </c>
      <c r="N162" s="29">
        <v>0.95989999999999998</v>
      </c>
      <c r="O162" s="24"/>
      <c r="P162" s="24"/>
      <c r="Q162" s="92" t="str">
        <f t="shared" si="8"/>
        <v>Yes</v>
      </c>
      <c r="R162" s="92" t="str">
        <f t="shared" si="9"/>
        <v/>
      </c>
      <c r="S162" s="92" t="str">
        <f t="shared" si="10"/>
        <v>Yes</v>
      </c>
      <c r="T162" s="24" t="s">
        <v>1927</v>
      </c>
      <c r="U162" s="24" t="s">
        <v>132</v>
      </c>
      <c r="V162" s="24"/>
      <c r="W162" s="24" t="s">
        <v>99</v>
      </c>
      <c r="X162" s="24"/>
      <c r="Y162" s="24"/>
      <c r="Z162" s="22"/>
      <c r="AA162" s="22"/>
      <c r="AB162" s="22"/>
      <c r="AC162" s="22"/>
      <c r="AD162" s="22"/>
      <c r="AE162" s="22"/>
      <c r="AF162" s="22" t="s">
        <v>124</v>
      </c>
      <c r="AG162" s="22"/>
      <c r="AH162" s="22" t="s">
        <v>124</v>
      </c>
      <c r="AI162" s="22"/>
      <c r="AJ162" s="22" t="s">
        <v>124</v>
      </c>
    </row>
    <row r="163" spans="1:39" s="1" customFormat="1" ht="17.45" customHeight="1">
      <c r="A163" s="24" t="s">
        <v>3074</v>
      </c>
      <c r="B163" s="5" t="s">
        <v>3943</v>
      </c>
      <c r="C163" s="24" t="s">
        <v>1945</v>
      </c>
      <c r="D163" s="24" t="s">
        <v>1946</v>
      </c>
      <c r="E163" s="25">
        <v>1195</v>
      </c>
      <c r="F163" s="25">
        <v>1001</v>
      </c>
      <c r="G163" s="22"/>
      <c r="H163" s="22"/>
      <c r="I163" s="22"/>
      <c r="J163" s="22"/>
      <c r="K163" s="24" t="s">
        <v>83</v>
      </c>
      <c r="L163" s="24" t="s">
        <v>38</v>
      </c>
      <c r="M163" s="24" t="s">
        <v>75</v>
      </c>
      <c r="N163" s="29">
        <v>0.96419999999999995</v>
      </c>
      <c r="O163" s="24"/>
      <c r="P163" s="24"/>
      <c r="Q163" s="92" t="str">
        <f t="shared" si="8"/>
        <v>Yes</v>
      </c>
      <c r="R163" s="92" t="str">
        <f t="shared" si="9"/>
        <v/>
      </c>
      <c r="S163" s="92" t="str">
        <f t="shared" si="10"/>
        <v/>
      </c>
      <c r="T163" s="24" t="s">
        <v>1947</v>
      </c>
      <c r="U163" s="24" t="s">
        <v>124</v>
      </c>
      <c r="V163" s="24"/>
      <c r="W163" s="24"/>
      <c r="X163" s="24" t="s">
        <v>124</v>
      </c>
      <c r="Y163" s="24"/>
      <c r="Z163" s="24" t="s">
        <v>124</v>
      </c>
      <c r="AA163" s="24"/>
      <c r="AB163" s="24" t="s">
        <v>124</v>
      </c>
      <c r="AC163" s="24"/>
      <c r="AD163" s="24" t="s">
        <v>124</v>
      </c>
      <c r="AE163" s="24"/>
      <c r="AF163" s="24" t="s">
        <v>124</v>
      </c>
      <c r="AG163" s="24"/>
      <c r="AH163" s="24" t="s">
        <v>124</v>
      </c>
      <c r="AI163" s="24"/>
      <c r="AJ163" s="24" t="s">
        <v>124</v>
      </c>
    </row>
    <row r="164" spans="1:39" s="1" customFormat="1" ht="17.45" customHeight="1">
      <c r="A164" s="24" t="s">
        <v>3074</v>
      </c>
      <c r="B164" s="5" t="s">
        <v>3943</v>
      </c>
      <c r="C164" s="24" t="s">
        <v>1948</v>
      </c>
      <c r="D164" s="24" t="s">
        <v>1949</v>
      </c>
      <c r="E164" s="25">
        <v>1278</v>
      </c>
      <c r="F164" s="25">
        <v>1001</v>
      </c>
      <c r="G164" s="22"/>
      <c r="H164" s="22"/>
      <c r="I164" s="22"/>
      <c r="J164" s="22"/>
      <c r="K164" s="24" t="s">
        <v>499</v>
      </c>
      <c r="L164" s="24" t="s">
        <v>382</v>
      </c>
      <c r="M164" s="24" t="s">
        <v>412</v>
      </c>
      <c r="N164" s="29">
        <v>0.94950000000000001</v>
      </c>
      <c r="O164" s="24"/>
      <c r="P164" s="24"/>
      <c r="Q164" s="92" t="str">
        <f t="shared" si="8"/>
        <v>Yes</v>
      </c>
      <c r="R164" s="92" t="str">
        <f t="shared" si="9"/>
        <v/>
      </c>
      <c r="S164" s="92" t="str">
        <f t="shared" si="10"/>
        <v/>
      </c>
      <c r="T164" s="24" t="s">
        <v>1950</v>
      </c>
      <c r="U164" s="24" t="s">
        <v>124</v>
      </c>
      <c r="V164" s="24"/>
      <c r="W164" s="24"/>
      <c r="X164" s="24" t="s">
        <v>124</v>
      </c>
      <c r="Y164" s="24"/>
      <c r="Z164" s="22" t="s">
        <v>124</v>
      </c>
      <c r="AA164" s="22"/>
      <c r="AB164" s="22" t="s">
        <v>124</v>
      </c>
      <c r="AC164" s="22"/>
      <c r="AD164" s="22" t="s">
        <v>124</v>
      </c>
      <c r="AE164" s="22"/>
      <c r="AF164" s="22" t="s">
        <v>124</v>
      </c>
      <c r="AG164" s="22"/>
      <c r="AH164" s="22" t="s">
        <v>124</v>
      </c>
      <c r="AI164" s="22"/>
      <c r="AJ164" s="22" t="s">
        <v>124</v>
      </c>
    </row>
    <row r="165" spans="1:39" s="1" customFormat="1" ht="17.45" customHeight="1">
      <c r="A165" s="24" t="s">
        <v>3074</v>
      </c>
      <c r="B165" s="5" t="s">
        <v>3943</v>
      </c>
      <c r="C165" s="24" t="s">
        <v>1987</v>
      </c>
      <c r="D165" s="24" t="s">
        <v>1988</v>
      </c>
      <c r="E165" s="22">
        <v>1962</v>
      </c>
      <c r="F165" s="22">
        <v>1001</v>
      </c>
      <c r="G165" s="22"/>
      <c r="H165" s="22"/>
      <c r="I165" s="22"/>
      <c r="J165" s="22"/>
      <c r="K165" s="22" t="s">
        <v>499</v>
      </c>
      <c r="L165" s="22" t="s">
        <v>382</v>
      </c>
      <c r="M165" s="22" t="s">
        <v>500</v>
      </c>
      <c r="N165" s="29">
        <v>0.95889999999999997</v>
      </c>
      <c r="O165" s="24"/>
      <c r="P165" s="24"/>
      <c r="Q165" s="92" t="str">
        <f t="shared" si="8"/>
        <v>Yes</v>
      </c>
      <c r="R165" s="92" t="str">
        <f t="shared" si="9"/>
        <v/>
      </c>
      <c r="S165" s="92" t="str">
        <f t="shared" si="10"/>
        <v/>
      </c>
      <c r="T165" s="24" t="s">
        <v>1989</v>
      </c>
      <c r="U165" s="22" t="s">
        <v>124</v>
      </c>
      <c r="V165" s="22"/>
      <c r="W165" s="22" t="s">
        <v>124</v>
      </c>
      <c r="X165" s="22"/>
      <c r="Y165" s="22" t="s">
        <v>124</v>
      </c>
      <c r="Z165" s="22"/>
      <c r="AA165" s="22" t="s">
        <v>124</v>
      </c>
      <c r="AB165" s="22"/>
      <c r="AC165" s="22"/>
      <c r="AD165" s="22"/>
      <c r="AE165" s="22" t="s">
        <v>124</v>
      </c>
      <c r="AF165" s="22"/>
      <c r="AG165" s="22" t="s">
        <v>124</v>
      </c>
      <c r="AH165" s="22"/>
      <c r="AI165" s="22" t="s">
        <v>124</v>
      </c>
      <c r="AJ165" s="22"/>
    </row>
    <row r="166" spans="1:39" s="1" customFormat="1" ht="17.45" customHeight="1">
      <c r="A166" s="24" t="s">
        <v>3074</v>
      </c>
      <c r="B166" s="5" t="s">
        <v>3943</v>
      </c>
      <c r="C166" s="24" t="s">
        <v>2031</v>
      </c>
      <c r="D166" s="24" t="s">
        <v>2032</v>
      </c>
      <c r="E166" s="22">
        <v>1964</v>
      </c>
      <c r="F166" s="22">
        <v>1001</v>
      </c>
      <c r="G166" s="22"/>
      <c r="H166" s="22"/>
      <c r="I166" s="22"/>
      <c r="J166" s="22"/>
      <c r="K166" s="22" t="s">
        <v>499</v>
      </c>
      <c r="L166" s="22" t="s">
        <v>382</v>
      </c>
      <c r="M166" s="22" t="s">
        <v>412</v>
      </c>
      <c r="N166" s="29">
        <v>0.9496</v>
      </c>
      <c r="O166" s="24"/>
      <c r="P166" s="24"/>
      <c r="Q166" s="92" t="str">
        <f t="shared" si="8"/>
        <v>Yes</v>
      </c>
      <c r="R166" s="92" t="str">
        <f t="shared" si="9"/>
        <v/>
      </c>
      <c r="S166" s="92" t="str">
        <f t="shared" si="10"/>
        <v/>
      </c>
      <c r="T166" s="24" t="s">
        <v>2033</v>
      </c>
      <c r="U166" s="22" t="s">
        <v>124</v>
      </c>
      <c r="V166" s="22"/>
      <c r="W166" s="22" t="s">
        <v>124</v>
      </c>
      <c r="X166" s="22"/>
      <c r="Y166" s="22" t="s">
        <v>124</v>
      </c>
      <c r="Z166" s="22"/>
      <c r="AA166" s="22" t="s">
        <v>124</v>
      </c>
      <c r="AB166" s="22"/>
      <c r="AC166" s="22" t="s">
        <v>124</v>
      </c>
      <c r="AD166" s="22"/>
      <c r="AE166" s="22" t="s">
        <v>124</v>
      </c>
      <c r="AF166" s="22"/>
      <c r="AG166" s="22" t="s">
        <v>124</v>
      </c>
      <c r="AH166" s="22"/>
      <c r="AI166" s="22" t="s">
        <v>124</v>
      </c>
      <c r="AJ166" s="22"/>
    </row>
    <row r="167" spans="1:39" s="1" customFormat="1" ht="17.45" customHeight="1">
      <c r="A167" s="24" t="s">
        <v>3074</v>
      </c>
      <c r="B167" s="5" t="s">
        <v>3943</v>
      </c>
      <c r="C167" s="24" t="s">
        <v>2034</v>
      </c>
      <c r="D167" s="24" t="s">
        <v>2035</v>
      </c>
      <c r="E167" s="22">
        <v>1965</v>
      </c>
      <c r="F167" s="22">
        <v>1001</v>
      </c>
      <c r="G167" s="22"/>
      <c r="H167" s="22"/>
      <c r="I167" s="22"/>
      <c r="J167" s="22"/>
      <c r="K167" s="22" t="s">
        <v>37</v>
      </c>
      <c r="L167" s="22" t="s">
        <v>38</v>
      </c>
      <c r="M167" s="22" t="s">
        <v>68</v>
      </c>
      <c r="N167" s="29" t="s">
        <v>2036</v>
      </c>
      <c r="O167" s="24"/>
      <c r="P167" s="24"/>
      <c r="Q167" s="92" t="str">
        <f t="shared" si="8"/>
        <v>Yes</v>
      </c>
      <c r="R167" s="92" t="str">
        <f t="shared" si="9"/>
        <v/>
      </c>
      <c r="S167" s="92" t="str">
        <f t="shared" si="10"/>
        <v/>
      </c>
      <c r="T167" s="24" t="s">
        <v>2037</v>
      </c>
      <c r="U167" s="22" t="s">
        <v>124</v>
      </c>
      <c r="V167" s="22"/>
      <c r="W167" s="22" t="s">
        <v>124</v>
      </c>
      <c r="X167" s="22"/>
      <c r="Y167" s="22" t="s">
        <v>124</v>
      </c>
      <c r="Z167" s="22"/>
      <c r="AA167" s="22" t="s">
        <v>124</v>
      </c>
      <c r="AB167" s="22"/>
      <c r="AC167" s="22" t="s">
        <v>124</v>
      </c>
      <c r="AD167" s="22"/>
      <c r="AE167" s="22" t="s">
        <v>124</v>
      </c>
      <c r="AF167" s="22"/>
      <c r="AG167" s="22" t="s">
        <v>124</v>
      </c>
      <c r="AH167" s="22"/>
      <c r="AI167" s="22" t="s">
        <v>124</v>
      </c>
      <c r="AJ167" s="22"/>
    </row>
    <row r="168" spans="1:39" s="1" customFormat="1" ht="17.45" customHeight="1">
      <c r="A168" s="24" t="s">
        <v>3074</v>
      </c>
      <c r="B168" s="5" t="s">
        <v>3943</v>
      </c>
      <c r="C168" s="24" t="s">
        <v>2049</v>
      </c>
      <c r="D168" s="24" t="s">
        <v>2050</v>
      </c>
      <c r="E168" s="25">
        <v>1132</v>
      </c>
      <c r="F168" s="25">
        <v>1001</v>
      </c>
      <c r="G168" s="22"/>
      <c r="H168" s="22"/>
      <c r="I168" s="22"/>
      <c r="J168" s="22"/>
      <c r="K168" s="24" t="s">
        <v>83</v>
      </c>
      <c r="L168" s="24" t="s">
        <v>38</v>
      </c>
      <c r="M168" s="24" t="s">
        <v>75</v>
      </c>
      <c r="N168" s="29" t="s">
        <v>2051</v>
      </c>
      <c r="O168" s="24"/>
      <c r="P168" s="24"/>
      <c r="Q168" s="92" t="str">
        <f t="shared" si="8"/>
        <v>Yes</v>
      </c>
      <c r="R168" s="92" t="str">
        <f t="shared" si="9"/>
        <v/>
      </c>
      <c r="S168" s="92" t="str">
        <f t="shared" si="10"/>
        <v/>
      </c>
      <c r="T168" s="24" t="s">
        <v>2052</v>
      </c>
      <c r="U168" s="24" t="s">
        <v>124</v>
      </c>
      <c r="V168" s="24"/>
      <c r="W168" s="24"/>
      <c r="X168" s="24" t="s">
        <v>124</v>
      </c>
      <c r="Y168" s="24"/>
      <c r="Z168" s="24" t="s">
        <v>124</v>
      </c>
      <c r="AA168" s="24"/>
      <c r="AB168" s="24" t="s">
        <v>124</v>
      </c>
      <c r="AC168" s="24"/>
      <c r="AD168" s="24" t="s">
        <v>124</v>
      </c>
      <c r="AE168" s="24"/>
      <c r="AF168" s="24" t="s">
        <v>124</v>
      </c>
      <c r="AG168" s="24"/>
      <c r="AH168" s="24" t="s">
        <v>124</v>
      </c>
      <c r="AI168" s="24"/>
      <c r="AJ168" s="24" t="s">
        <v>124</v>
      </c>
    </row>
    <row r="169" spans="1:39" s="1" customFormat="1" ht="17.45" customHeight="1">
      <c r="A169" s="24" t="s">
        <v>3074</v>
      </c>
      <c r="B169" s="5" t="s">
        <v>3943</v>
      </c>
      <c r="C169" s="24" t="s">
        <v>2056</v>
      </c>
      <c r="D169" s="24" t="s">
        <v>2057</v>
      </c>
      <c r="E169" s="25">
        <v>1305</v>
      </c>
      <c r="F169" s="25">
        <v>1001</v>
      </c>
      <c r="G169" s="22"/>
      <c r="H169" s="22"/>
      <c r="I169" s="22"/>
      <c r="J169" s="22"/>
      <c r="K169" s="24" t="s">
        <v>499</v>
      </c>
      <c r="L169" s="24" t="s">
        <v>382</v>
      </c>
      <c r="M169" s="24" t="s">
        <v>500</v>
      </c>
      <c r="N169" s="29" t="s">
        <v>2058</v>
      </c>
      <c r="O169" s="24"/>
      <c r="P169" s="24"/>
      <c r="Q169" s="92" t="str">
        <f t="shared" si="8"/>
        <v>Yes</v>
      </c>
      <c r="R169" s="92" t="str">
        <f t="shared" si="9"/>
        <v/>
      </c>
      <c r="S169" s="92" t="str">
        <f t="shared" si="10"/>
        <v/>
      </c>
      <c r="T169" s="24" t="s">
        <v>2059</v>
      </c>
      <c r="U169" s="24" t="s">
        <v>124</v>
      </c>
      <c r="V169" s="24"/>
      <c r="W169" s="24" t="s">
        <v>124</v>
      </c>
      <c r="X169" s="24"/>
      <c r="Y169" s="24" t="s">
        <v>124</v>
      </c>
      <c r="Z169" s="24"/>
      <c r="AA169" s="24" t="s">
        <v>124</v>
      </c>
      <c r="AB169" s="24"/>
      <c r="AC169" s="24" t="s">
        <v>124</v>
      </c>
      <c r="AD169" s="24"/>
      <c r="AE169" s="24"/>
      <c r="AF169" s="22" t="s">
        <v>124</v>
      </c>
      <c r="AG169" s="24"/>
      <c r="AH169" s="24" t="s">
        <v>124</v>
      </c>
      <c r="AI169" s="24"/>
      <c r="AJ169" s="24" t="s">
        <v>124</v>
      </c>
    </row>
    <row r="170" spans="1:39" s="1" customFormat="1" ht="17.45" customHeight="1">
      <c r="A170" s="24" t="s">
        <v>3074</v>
      </c>
      <c r="B170" s="5" t="s">
        <v>3943</v>
      </c>
      <c r="C170" s="24" t="s">
        <v>2060</v>
      </c>
      <c r="D170" s="24" t="s">
        <v>2061</v>
      </c>
      <c r="E170" s="25">
        <v>1146</v>
      </c>
      <c r="F170" s="25">
        <v>1001</v>
      </c>
      <c r="G170" s="22"/>
      <c r="H170" s="22"/>
      <c r="I170" s="22"/>
      <c r="J170" s="22"/>
      <c r="K170" s="24" t="s">
        <v>83</v>
      </c>
      <c r="L170" s="24" t="s">
        <v>38</v>
      </c>
      <c r="M170" s="24" t="s">
        <v>68</v>
      </c>
      <c r="N170" s="29">
        <v>0.95240000000000002</v>
      </c>
      <c r="O170" s="24"/>
      <c r="P170" s="24"/>
      <c r="Q170" s="92" t="str">
        <f t="shared" ref="Q170:Q219" si="11">IF(E170&gt;0,"Yes","")</f>
        <v>Yes</v>
      </c>
      <c r="R170" s="92" t="str">
        <f t="shared" ref="R170:R219" si="12">IF(G170&gt;0,"Yes","")</f>
        <v/>
      </c>
      <c r="S170" s="92" t="str">
        <f t="shared" ref="S170:S219" si="13">IF(I170&gt;0,"Yes","")</f>
        <v/>
      </c>
      <c r="T170" s="24" t="s">
        <v>2062</v>
      </c>
      <c r="U170" s="24" t="s">
        <v>124</v>
      </c>
      <c r="V170" s="24"/>
      <c r="W170" s="24"/>
      <c r="X170" s="24"/>
      <c r="Y170" s="22"/>
      <c r="Z170" s="22"/>
      <c r="AA170" s="22"/>
      <c r="AB170" s="22"/>
      <c r="AC170" s="22"/>
      <c r="AD170" s="22"/>
      <c r="AE170" s="22"/>
      <c r="AF170" s="22" t="s">
        <v>124</v>
      </c>
      <c r="AG170" s="22"/>
      <c r="AH170" s="22" t="s">
        <v>124</v>
      </c>
      <c r="AI170" s="22"/>
      <c r="AJ170" s="22" t="s">
        <v>124</v>
      </c>
    </row>
    <row r="171" spans="1:39" s="1" customFormat="1" ht="17.45" customHeight="1">
      <c r="A171" s="24" t="s">
        <v>3074</v>
      </c>
      <c r="B171" s="5" t="s">
        <v>3943</v>
      </c>
      <c r="C171" s="24" t="s">
        <v>2066</v>
      </c>
      <c r="D171" s="24" t="s">
        <v>2067</v>
      </c>
      <c r="E171" s="25">
        <v>1377</v>
      </c>
      <c r="F171" s="25">
        <v>1001</v>
      </c>
      <c r="G171" s="22"/>
      <c r="H171" s="22"/>
      <c r="I171" s="25">
        <v>1377</v>
      </c>
      <c r="J171" s="25">
        <v>1003</v>
      </c>
      <c r="K171" s="24" t="s">
        <v>499</v>
      </c>
      <c r="L171" s="24" t="s">
        <v>382</v>
      </c>
      <c r="M171" s="24" t="s">
        <v>412</v>
      </c>
      <c r="N171" s="29">
        <v>0.93230000000000002</v>
      </c>
      <c r="O171" s="24"/>
      <c r="P171" s="24"/>
      <c r="Q171" s="92" t="str">
        <f t="shared" si="11"/>
        <v>Yes</v>
      </c>
      <c r="R171" s="92" t="str">
        <f t="shared" si="12"/>
        <v/>
      </c>
      <c r="S171" s="92" t="str">
        <f t="shared" si="13"/>
        <v>Yes</v>
      </c>
      <c r="T171" s="24" t="s">
        <v>2068</v>
      </c>
      <c r="U171" s="24" t="s">
        <v>132</v>
      </c>
      <c r="V171" s="24"/>
      <c r="W171" s="24" t="s">
        <v>132</v>
      </c>
      <c r="X171" s="24"/>
      <c r="Y171" s="24" t="s">
        <v>124</v>
      </c>
      <c r="Z171" s="24"/>
      <c r="AA171" s="24" t="s">
        <v>124</v>
      </c>
      <c r="AB171" s="24"/>
      <c r="AC171" s="24" t="s">
        <v>124</v>
      </c>
      <c r="AD171" s="24"/>
      <c r="AE171" s="24"/>
      <c r="AF171" s="24" t="s">
        <v>2069</v>
      </c>
      <c r="AG171" s="24"/>
      <c r="AH171" s="24" t="s">
        <v>124</v>
      </c>
      <c r="AI171" s="24"/>
      <c r="AJ171" s="24" t="s">
        <v>124</v>
      </c>
    </row>
    <row r="172" spans="1:39" s="1" customFormat="1" ht="17.45" customHeight="1">
      <c r="A172" s="24" t="s">
        <v>3074</v>
      </c>
      <c r="B172" s="5" t="s">
        <v>3943</v>
      </c>
      <c r="C172" s="24" t="s">
        <v>2089</v>
      </c>
      <c r="D172" s="24" t="s">
        <v>2090</v>
      </c>
      <c r="E172" s="25">
        <v>1156</v>
      </c>
      <c r="F172" s="25">
        <v>1001</v>
      </c>
      <c r="G172" s="22"/>
      <c r="H172" s="22"/>
      <c r="I172" s="22"/>
      <c r="J172" s="22"/>
      <c r="K172" s="24" t="s">
        <v>53</v>
      </c>
      <c r="L172" s="24" t="s">
        <v>716</v>
      </c>
      <c r="M172" s="22"/>
      <c r="N172" s="29">
        <v>0.94989999999999997</v>
      </c>
      <c r="O172" s="24"/>
      <c r="P172" s="24"/>
      <c r="Q172" s="92" t="str">
        <f t="shared" si="11"/>
        <v>Yes</v>
      </c>
      <c r="R172" s="92" t="str">
        <f t="shared" si="12"/>
        <v/>
      </c>
      <c r="S172" s="92" t="str">
        <f t="shared" si="13"/>
        <v/>
      </c>
      <c r="T172" s="24" t="s">
        <v>2091</v>
      </c>
      <c r="U172" s="24" t="s">
        <v>124</v>
      </c>
      <c r="V172" s="24"/>
      <c r="W172" s="24" t="s">
        <v>124</v>
      </c>
      <c r="X172" s="24"/>
      <c r="Y172" s="24" t="s">
        <v>124</v>
      </c>
      <c r="Z172" s="24"/>
      <c r="AA172" s="24" t="s">
        <v>124</v>
      </c>
      <c r="AB172" s="24"/>
      <c r="AC172" s="24" t="s">
        <v>124</v>
      </c>
      <c r="AD172" s="24"/>
      <c r="AE172" s="24"/>
      <c r="AF172" s="24"/>
      <c r="AG172" s="24"/>
      <c r="AH172" s="24"/>
      <c r="AI172" s="24"/>
      <c r="AJ172" s="24"/>
    </row>
    <row r="173" spans="1:39" s="32" customFormat="1" ht="17.45" customHeight="1">
      <c r="A173" s="24" t="s">
        <v>3074</v>
      </c>
      <c r="B173" s="5" t="s">
        <v>3943</v>
      </c>
      <c r="C173" s="24" t="s">
        <v>2119</v>
      </c>
      <c r="D173" s="24" t="s">
        <v>2120</v>
      </c>
      <c r="E173" s="25">
        <v>1381</v>
      </c>
      <c r="F173" s="25">
        <v>1001</v>
      </c>
      <c r="G173" s="22"/>
      <c r="H173" s="22"/>
      <c r="I173" s="22"/>
      <c r="J173" s="22"/>
      <c r="K173" s="24" t="s">
        <v>83</v>
      </c>
      <c r="L173" s="24" t="s">
        <v>38</v>
      </c>
      <c r="M173" s="24" t="s">
        <v>481</v>
      </c>
      <c r="N173" s="29">
        <v>0.96319999999999995</v>
      </c>
      <c r="O173" s="24"/>
      <c r="P173" s="24"/>
      <c r="Q173" s="92" t="str">
        <f t="shared" si="11"/>
        <v>Yes</v>
      </c>
      <c r="R173" s="92" t="str">
        <f t="shared" si="12"/>
        <v/>
      </c>
      <c r="S173" s="92" t="str">
        <f t="shared" si="13"/>
        <v/>
      </c>
      <c r="T173" s="24" t="s">
        <v>2121</v>
      </c>
      <c r="U173" s="24" t="s">
        <v>124</v>
      </c>
      <c r="V173" s="24"/>
      <c r="W173" s="24"/>
      <c r="X173" s="24" t="s">
        <v>124</v>
      </c>
      <c r="Y173" s="24"/>
      <c r="Z173" s="24" t="s">
        <v>124</v>
      </c>
      <c r="AA173" s="24"/>
      <c r="AB173" s="24" t="s">
        <v>124</v>
      </c>
      <c r="AC173" s="24"/>
      <c r="AD173" s="24" t="s">
        <v>124</v>
      </c>
      <c r="AE173" s="24"/>
      <c r="AF173" s="24"/>
      <c r="AG173" s="24"/>
      <c r="AH173" s="24"/>
      <c r="AI173" s="24"/>
      <c r="AJ173" s="24"/>
      <c r="AK173" s="1"/>
      <c r="AL173" s="1"/>
      <c r="AM173" s="1"/>
    </row>
    <row r="174" spans="1:39" s="1" customFormat="1" ht="17.45" customHeight="1">
      <c r="A174" s="24" t="s">
        <v>3074</v>
      </c>
      <c r="B174" s="5" t="s">
        <v>3943</v>
      </c>
      <c r="C174" s="24" t="s">
        <v>2176</v>
      </c>
      <c r="D174" s="24" t="s">
        <v>2177</v>
      </c>
      <c r="E174" s="22">
        <v>1990</v>
      </c>
      <c r="F174" s="22">
        <v>1001</v>
      </c>
      <c r="G174" s="22"/>
      <c r="H174" s="22"/>
      <c r="I174" s="22"/>
      <c r="J174" s="22"/>
      <c r="K174" s="22" t="s">
        <v>53</v>
      </c>
      <c r="L174" s="22" t="s">
        <v>187</v>
      </c>
      <c r="M174" s="22"/>
      <c r="N174" s="29">
        <v>0.96660000000000001</v>
      </c>
      <c r="O174" s="24"/>
      <c r="P174" s="24"/>
      <c r="Q174" s="92" t="str">
        <f t="shared" si="11"/>
        <v>Yes</v>
      </c>
      <c r="R174" s="92" t="str">
        <f t="shared" si="12"/>
        <v/>
      </c>
      <c r="S174" s="92" t="str">
        <f t="shared" si="13"/>
        <v/>
      </c>
      <c r="T174" s="24" t="s">
        <v>2178</v>
      </c>
      <c r="U174" s="22" t="s">
        <v>124</v>
      </c>
      <c r="V174" s="22"/>
      <c r="W174" s="22"/>
      <c r="X174" s="22" t="s">
        <v>124</v>
      </c>
      <c r="Y174" s="22"/>
      <c r="Z174" s="22" t="s">
        <v>124</v>
      </c>
      <c r="AA174" s="22"/>
      <c r="AB174" s="22" t="s">
        <v>124</v>
      </c>
      <c r="AC174" s="22"/>
      <c r="AD174" s="22" t="s">
        <v>124</v>
      </c>
      <c r="AE174" s="22"/>
      <c r="AF174" s="22" t="s">
        <v>124</v>
      </c>
      <c r="AG174" s="22"/>
      <c r="AH174" s="22" t="s">
        <v>124</v>
      </c>
      <c r="AI174" s="22"/>
      <c r="AJ174" s="22" t="s">
        <v>124</v>
      </c>
    </row>
    <row r="175" spans="1:39" s="1" customFormat="1" ht="17.45" customHeight="1">
      <c r="A175" s="24" t="s">
        <v>3074</v>
      </c>
      <c r="B175" s="5" t="s">
        <v>3943</v>
      </c>
      <c r="C175" s="24" t="s">
        <v>2179</v>
      </c>
      <c r="D175" s="24" t="s">
        <v>2180</v>
      </c>
      <c r="E175" s="22">
        <v>1825</v>
      </c>
      <c r="F175" s="22">
        <v>1001</v>
      </c>
      <c r="G175" s="22"/>
      <c r="H175" s="22"/>
      <c r="I175" s="25">
        <v>1825</v>
      </c>
      <c r="J175" s="25">
        <v>1003</v>
      </c>
      <c r="K175" s="24" t="s">
        <v>499</v>
      </c>
      <c r="L175" s="24" t="s">
        <v>382</v>
      </c>
      <c r="M175" s="24" t="s">
        <v>500</v>
      </c>
      <c r="N175" s="29">
        <v>0.96240000000000003</v>
      </c>
      <c r="O175" s="24"/>
      <c r="P175" s="24"/>
      <c r="Q175" s="92" t="str">
        <f t="shared" si="11"/>
        <v>Yes</v>
      </c>
      <c r="R175" s="92" t="str">
        <f t="shared" si="12"/>
        <v/>
      </c>
      <c r="S175" s="92" t="str">
        <f t="shared" si="13"/>
        <v>Yes</v>
      </c>
      <c r="T175" s="22" t="s">
        <v>2181</v>
      </c>
      <c r="U175" s="24" t="s">
        <v>132</v>
      </c>
      <c r="V175" s="113"/>
      <c r="W175" s="113"/>
      <c r="X175" s="24" t="s">
        <v>132</v>
      </c>
      <c r="Y175" s="113"/>
      <c r="Z175" s="22" t="s">
        <v>124</v>
      </c>
      <c r="AA175" s="113"/>
      <c r="AB175" s="22" t="s">
        <v>124</v>
      </c>
      <c r="AC175" s="113"/>
      <c r="AD175" s="22" t="s">
        <v>124</v>
      </c>
      <c r="AE175" s="113"/>
      <c r="AF175" s="22" t="s">
        <v>124</v>
      </c>
      <c r="AG175" s="113"/>
      <c r="AH175" s="22" t="s">
        <v>124</v>
      </c>
      <c r="AI175" s="113"/>
      <c r="AJ175" s="22" t="s">
        <v>124</v>
      </c>
    </row>
    <row r="176" spans="1:39" s="1" customFormat="1" ht="17.45" customHeight="1">
      <c r="A176" s="24" t="s">
        <v>3074</v>
      </c>
      <c r="B176" s="5" t="s">
        <v>3943</v>
      </c>
      <c r="C176" s="24" t="s">
        <v>2182</v>
      </c>
      <c r="D176" s="24" t="s">
        <v>2183</v>
      </c>
      <c r="E176" s="25">
        <v>1368</v>
      </c>
      <c r="F176" s="25">
        <v>1001</v>
      </c>
      <c r="G176" s="22"/>
      <c r="H176" s="22"/>
      <c r="I176" s="25">
        <v>1368</v>
      </c>
      <c r="J176" s="25">
        <v>1003</v>
      </c>
      <c r="K176" s="24" t="s">
        <v>83</v>
      </c>
      <c r="L176" s="24" t="s">
        <v>38</v>
      </c>
      <c r="M176" s="24" t="s">
        <v>375</v>
      </c>
      <c r="N176" s="29">
        <v>0.95799999999999996</v>
      </c>
      <c r="O176" s="24"/>
      <c r="P176" s="24"/>
      <c r="Q176" s="92" t="str">
        <f t="shared" si="11"/>
        <v>Yes</v>
      </c>
      <c r="R176" s="92" t="str">
        <f t="shared" si="12"/>
        <v/>
      </c>
      <c r="S176" s="92" t="str">
        <f t="shared" si="13"/>
        <v>Yes</v>
      </c>
      <c r="T176" s="24" t="s">
        <v>2184</v>
      </c>
      <c r="U176" s="24" t="s">
        <v>132</v>
      </c>
      <c r="V176" s="24"/>
      <c r="W176" s="24" t="s">
        <v>132</v>
      </c>
      <c r="X176" s="24"/>
      <c r="Y176" s="24" t="s">
        <v>124</v>
      </c>
      <c r="Z176" s="24"/>
      <c r="AA176" s="24" t="s">
        <v>124</v>
      </c>
      <c r="AB176" s="24"/>
      <c r="AC176" s="24"/>
      <c r="AD176" s="22"/>
      <c r="AE176" s="24"/>
      <c r="AF176" s="22" t="s">
        <v>124</v>
      </c>
      <c r="AG176" s="24"/>
      <c r="AH176" s="22" t="s">
        <v>124</v>
      </c>
      <c r="AI176" s="24"/>
      <c r="AJ176" s="22" t="s">
        <v>124</v>
      </c>
    </row>
    <row r="177" spans="1:39" s="1" customFormat="1" ht="17.45" customHeight="1">
      <c r="A177" s="24" t="s">
        <v>3074</v>
      </c>
      <c r="B177" s="5" t="s">
        <v>3943</v>
      </c>
      <c r="C177" s="24" t="s">
        <v>2185</v>
      </c>
      <c r="D177" s="24" t="s">
        <v>2186</v>
      </c>
      <c r="E177" s="25">
        <v>1196</v>
      </c>
      <c r="F177" s="25">
        <v>1001</v>
      </c>
      <c r="G177" s="22"/>
      <c r="H177" s="22"/>
      <c r="I177" s="22"/>
      <c r="J177" s="22"/>
      <c r="K177" s="24" t="s">
        <v>53</v>
      </c>
      <c r="L177" s="24" t="s">
        <v>187</v>
      </c>
      <c r="M177" s="22"/>
      <c r="N177" s="29">
        <v>0.95040000000000002</v>
      </c>
      <c r="O177" s="24"/>
      <c r="P177" s="24"/>
      <c r="Q177" s="92" t="str">
        <f t="shared" si="11"/>
        <v>Yes</v>
      </c>
      <c r="R177" s="92" t="str">
        <f t="shared" si="12"/>
        <v/>
      </c>
      <c r="S177" s="92" t="str">
        <f t="shared" si="13"/>
        <v/>
      </c>
      <c r="T177" s="24" t="s">
        <v>2187</v>
      </c>
      <c r="U177" s="24" t="s">
        <v>124</v>
      </c>
      <c r="V177" s="24"/>
      <c r="W177" s="24"/>
      <c r="X177" s="24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</row>
    <row r="178" spans="1:39" s="1" customFormat="1" ht="17.45" customHeight="1">
      <c r="A178" s="24" t="s">
        <v>3074</v>
      </c>
      <c r="B178" s="5" t="s">
        <v>3943</v>
      </c>
      <c r="C178" s="24" t="s">
        <v>2219</v>
      </c>
      <c r="D178" s="24" t="s">
        <v>2220</v>
      </c>
      <c r="E178" s="25">
        <v>1218</v>
      </c>
      <c r="F178" s="25">
        <v>1001</v>
      </c>
      <c r="G178" s="22"/>
      <c r="H178" s="22"/>
      <c r="I178" s="22"/>
      <c r="J178" s="22"/>
      <c r="K178" s="24" t="s">
        <v>83</v>
      </c>
      <c r="L178" s="24" t="s">
        <v>38</v>
      </c>
      <c r="M178" s="24" t="s">
        <v>781</v>
      </c>
      <c r="N178" s="29">
        <v>0.96540000000000004</v>
      </c>
      <c r="O178" s="24"/>
      <c r="P178" s="24"/>
      <c r="Q178" s="92" t="str">
        <f t="shared" si="11"/>
        <v>Yes</v>
      </c>
      <c r="R178" s="92" t="str">
        <f t="shared" si="12"/>
        <v/>
      </c>
      <c r="S178" s="92" t="str">
        <f t="shared" si="13"/>
        <v/>
      </c>
      <c r="T178" s="24" t="s">
        <v>2221</v>
      </c>
      <c r="U178" s="24" t="s">
        <v>124</v>
      </c>
      <c r="V178" s="24"/>
      <c r="W178" s="24"/>
      <c r="X178" s="24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43"/>
      <c r="AL178" s="43"/>
      <c r="AM178" s="43"/>
    </row>
    <row r="179" spans="1:39" s="1" customFormat="1" ht="17.45" customHeight="1">
      <c r="A179" s="24" t="s">
        <v>3074</v>
      </c>
      <c r="B179" s="5" t="s">
        <v>3943</v>
      </c>
      <c r="C179" s="24" t="s">
        <v>2228</v>
      </c>
      <c r="D179" s="24" t="s">
        <v>2229</v>
      </c>
      <c r="E179" s="25">
        <v>1231</v>
      </c>
      <c r="F179" s="25">
        <v>1001</v>
      </c>
      <c r="G179" s="22"/>
      <c r="H179" s="22"/>
      <c r="I179" s="22"/>
      <c r="J179" s="22"/>
      <c r="K179" s="24" t="s">
        <v>53</v>
      </c>
      <c r="L179" s="24" t="s">
        <v>716</v>
      </c>
      <c r="M179" s="22"/>
      <c r="N179" s="29">
        <v>0.95269999999999999</v>
      </c>
      <c r="O179" s="24"/>
      <c r="P179" s="24"/>
      <c r="Q179" s="92" t="str">
        <f t="shared" si="11"/>
        <v>Yes</v>
      </c>
      <c r="R179" s="92" t="str">
        <f t="shared" si="12"/>
        <v/>
      </c>
      <c r="S179" s="92" t="str">
        <f t="shared" si="13"/>
        <v/>
      </c>
      <c r="T179" s="24" t="s">
        <v>2230</v>
      </c>
      <c r="U179" s="24" t="s">
        <v>124</v>
      </c>
      <c r="V179" s="24"/>
      <c r="W179" s="24"/>
      <c r="X179" s="24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</row>
    <row r="180" spans="1:39" s="1" customFormat="1" ht="17.45" customHeight="1">
      <c r="A180" s="24" t="s">
        <v>3074</v>
      </c>
      <c r="B180" s="5" t="s">
        <v>3943</v>
      </c>
      <c r="C180" s="24" t="s">
        <v>2231</v>
      </c>
      <c r="D180" s="24" t="s">
        <v>2232</v>
      </c>
      <c r="E180" s="25">
        <v>1336</v>
      </c>
      <c r="F180" s="25">
        <v>1001</v>
      </c>
      <c r="G180" s="22"/>
      <c r="H180" s="22"/>
      <c r="I180" s="22"/>
      <c r="J180" s="22"/>
      <c r="K180" s="24" t="s">
        <v>53</v>
      </c>
      <c r="L180" s="24" t="s">
        <v>716</v>
      </c>
      <c r="M180" s="22"/>
      <c r="N180" s="29">
        <v>0.96660000000000001</v>
      </c>
      <c r="O180" s="24"/>
      <c r="P180" s="24"/>
      <c r="Q180" s="92" t="str">
        <f t="shared" si="11"/>
        <v>Yes</v>
      </c>
      <c r="R180" s="92" t="str">
        <f t="shared" si="12"/>
        <v/>
      </c>
      <c r="S180" s="92" t="str">
        <f t="shared" si="13"/>
        <v/>
      </c>
      <c r="T180" s="24" t="s">
        <v>2233</v>
      </c>
      <c r="U180" s="24" t="s">
        <v>124</v>
      </c>
      <c r="V180" s="24"/>
      <c r="W180" s="24"/>
      <c r="X180" s="24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</row>
    <row r="181" spans="1:39" s="1" customFormat="1" ht="17.45" customHeight="1">
      <c r="A181" s="24" t="s">
        <v>3074</v>
      </c>
      <c r="B181" s="5" t="s">
        <v>3943</v>
      </c>
      <c r="C181" s="24" t="s">
        <v>2234</v>
      </c>
      <c r="D181" s="24" t="s">
        <v>2235</v>
      </c>
      <c r="E181" s="25">
        <v>1031</v>
      </c>
      <c r="F181" s="25">
        <v>1001</v>
      </c>
      <c r="G181" s="22"/>
      <c r="H181" s="22"/>
      <c r="I181" s="25">
        <v>1031</v>
      </c>
      <c r="J181" s="25">
        <v>1003</v>
      </c>
      <c r="K181" s="24" t="s">
        <v>499</v>
      </c>
      <c r="L181" s="24" t="s">
        <v>382</v>
      </c>
      <c r="M181" s="24" t="s">
        <v>500</v>
      </c>
      <c r="N181" s="29" t="s">
        <v>2236</v>
      </c>
      <c r="O181" s="24"/>
      <c r="P181" s="24"/>
      <c r="Q181" s="92" t="str">
        <f t="shared" si="11"/>
        <v>Yes</v>
      </c>
      <c r="R181" s="92" t="str">
        <f t="shared" si="12"/>
        <v/>
      </c>
      <c r="S181" s="92" t="str">
        <f t="shared" si="13"/>
        <v>Yes</v>
      </c>
      <c r="T181" s="24" t="s">
        <v>2237</v>
      </c>
      <c r="U181" s="24" t="s">
        <v>132</v>
      </c>
      <c r="V181" s="24"/>
      <c r="W181" s="24" t="s">
        <v>132</v>
      </c>
      <c r="X181" s="24"/>
      <c r="Y181" s="24" t="s">
        <v>124</v>
      </c>
      <c r="Z181" s="24"/>
      <c r="AA181" s="24" t="s">
        <v>124</v>
      </c>
      <c r="AB181" s="24"/>
      <c r="AC181" s="24" t="s">
        <v>124</v>
      </c>
      <c r="AD181" s="22"/>
      <c r="AE181" s="24"/>
      <c r="AF181" s="22" t="s">
        <v>124</v>
      </c>
      <c r="AG181" s="24"/>
      <c r="AH181" s="22" t="s">
        <v>124</v>
      </c>
      <c r="AI181" s="24"/>
      <c r="AJ181" s="22" t="s">
        <v>124</v>
      </c>
    </row>
    <row r="182" spans="1:39" s="1" customFormat="1" ht="17.45" customHeight="1">
      <c r="A182" s="24" t="s">
        <v>3074</v>
      </c>
      <c r="B182" s="5" t="s">
        <v>3943</v>
      </c>
      <c r="C182" s="24" t="s">
        <v>2238</v>
      </c>
      <c r="D182" s="24" t="s">
        <v>2239</v>
      </c>
      <c r="E182" s="22"/>
      <c r="F182" s="22"/>
      <c r="G182" s="22"/>
      <c r="H182" s="22"/>
      <c r="I182" s="25">
        <v>1721</v>
      </c>
      <c r="J182" s="25">
        <v>1003</v>
      </c>
      <c r="K182" s="24" t="s">
        <v>499</v>
      </c>
      <c r="L182" s="24" t="s">
        <v>382</v>
      </c>
      <c r="M182" s="24" t="s">
        <v>1201</v>
      </c>
      <c r="N182" s="29">
        <v>0.95240000000000002</v>
      </c>
      <c r="O182" s="24"/>
      <c r="P182" s="24"/>
      <c r="Q182" s="92" t="str">
        <f t="shared" si="11"/>
        <v/>
      </c>
      <c r="R182" s="92" t="str">
        <f t="shared" si="12"/>
        <v/>
      </c>
      <c r="S182" s="92" t="str">
        <f t="shared" si="13"/>
        <v>Yes</v>
      </c>
      <c r="T182" s="22" t="s">
        <v>2240</v>
      </c>
      <c r="U182" s="24" t="s">
        <v>99</v>
      </c>
      <c r="V182" s="24"/>
      <c r="W182" s="24" t="s">
        <v>99</v>
      </c>
      <c r="X182" s="24"/>
      <c r="Y182" s="24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</row>
    <row r="183" spans="1:39" s="1" customFormat="1" ht="17.45" customHeight="1">
      <c r="A183" s="24" t="s">
        <v>3074</v>
      </c>
      <c r="B183" s="5" t="s">
        <v>3943</v>
      </c>
      <c r="C183" s="24" t="s">
        <v>2241</v>
      </c>
      <c r="D183" s="24" t="s">
        <v>2242</v>
      </c>
      <c r="E183" s="25">
        <v>1217</v>
      </c>
      <c r="F183" s="25">
        <v>1001</v>
      </c>
      <c r="G183" s="22"/>
      <c r="H183" s="22"/>
      <c r="I183" s="22"/>
      <c r="J183" s="22"/>
      <c r="K183" s="24" t="s">
        <v>53</v>
      </c>
      <c r="L183" s="24" t="s">
        <v>716</v>
      </c>
      <c r="M183" s="22"/>
      <c r="N183" s="29">
        <v>0.96699999999999997</v>
      </c>
      <c r="O183" s="24"/>
      <c r="P183" s="24"/>
      <c r="Q183" s="92" t="str">
        <f t="shared" si="11"/>
        <v>Yes</v>
      </c>
      <c r="R183" s="92" t="str">
        <f t="shared" si="12"/>
        <v/>
      </c>
      <c r="S183" s="92" t="str">
        <f t="shared" si="13"/>
        <v/>
      </c>
      <c r="T183" s="24" t="s">
        <v>2243</v>
      </c>
      <c r="U183" s="24" t="s">
        <v>124</v>
      </c>
      <c r="V183" s="24"/>
      <c r="W183" s="24"/>
      <c r="X183" s="24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</row>
    <row r="184" spans="1:39" s="1" customFormat="1" ht="17.45" customHeight="1">
      <c r="A184" s="24" t="s">
        <v>3074</v>
      </c>
      <c r="B184" s="5" t="s">
        <v>3943</v>
      </c>
      <c r="C184" s="24" t="s">
        <v>2262</v>
      </c>
      <c r="D184" s="24" t="s">
        <v>2263</v>
      </c>
      <c r="E184" s="25">
        <v>1118</v>
      </c>
      <c r="F184" s="25">
        <v>1001</v>
      </c>
      <c r="G184" s="22"/>
      <c r="H184" s="22"/>
      <c r="I184" s="25">
        <v>1118</v>
      </c>
      <c r="J184" s="25">
        <v>1003</v>
      </c>
      <c r="K184" s="24" t="s">
        <v>83</v>
      </c>
      <c r="L184" s="24" t="s">
        <v>38</v>
      </c>
      <c r="M184" s="24" t="s">
        <v>68</v>
      </c>
      <c r="N184" s="29">
        <v>0.95850000000000002</v>
      </c>
      <c r="O184" s="24"/>
      <c r="P184" s="24"/>
      <c r="Q184" s="92" t="str">
        <f t="shared" si="11"/>
        <v>Yes</v>
      </c>
      <c r="R184" s="92" t="str">
        <f t="shared" si="12"/>
        <v/>
      </c>
      <c r="S184" s="92" t="str">
        <f t="shared" si="13"/>
        <v>Yes</v>
      </c>
      <c r="T184" s="24" t="s">
        <v>2264</v>
      </c>
      <c r="U184" s="24" t="s">
        <v>132</v>
      </c>
      <c r="V184" s="24"/>
      <c r="W184" s="24" t="s">
        <v>99</v>
      </c>
      <c r="X184" s="24"/>
      <c r="Y184" s="24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</row>
    <row r="185" spans="1:39" s="1" customFormat="1" ht="17.45" customHeight="1">
      <c r="A185" s="24" t="s">
        <v>3074</v>
      </c>
      <c r="B185" s="5" t="s">
        <v>3943</v>
      </c>
      <c r="C185" s="24" t="s">
        <v>2271</v>
      </c>
      <c r="D185" s="24" t="s">
        <v>2272</v>
      </c>
      <c r="E185" s="25">
        <v>1162</v>
      </c>
      <c r="F185" s="25">
        <v>1001</v>
      </c>
      <c r="G185" s="22"/>
      <c r="H185" s="22"/>
      <c r="I185" s="22"/>
      <c r="J185" s="22"/>
      <c r="K185" s="24" t="s">
        <v>83</v>
      </c>
      <c r="L185" s="24" t="s">
        <v>38</v>
      </c>
      <c r="M185" s="24" t="s">
        <v>68</v>
      </c>
      <c r="N185" s="29">
        <v>0.95879999999999999</v>
      </c>
      <c r="O185" s="24"/>
      <c r="P185" s="24"/>
      <c r="Q185" s="92" t="str">
        <f t="shared" si="11"/>
        <v>Yes</v>
      </c>
      <c r="R185" s="92" t="str">
        <f t="shared" si="12"/>
        <v/>
      </c>
      <c r="S185" s="92" t="str">
        <f t="shared" si="13"/>
        <v/>
      </c>
      <c r="T185" s="24" t="s">
        <v>2273</v>
      </c>
      <c r="U185" s="24" t="s">
        <v>124</v>
      </c>
      <c r="V185" s="24"/>
      <c r="W185" s="24"/>
      <c r="X185" s="24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</row>
    <row r="186" spans="1:39" s="1" customFormat="1" ht="17.45" customHeight="1">
      <c r="A186" s="24" t="s">
        <v>3074</v>
      </c>
      <c r="B186" s="5" t="s">
        <v>3943</v>
      </c>
      <c r="C186" s="24" t="s">
        <v>2278</v>
      </c>
      <c r="D186" s="24" t="s">
        <v>2279</v>
      </c>
      <c r="E186" s="25">
        <v>1317</v>
      </c>
      <c r="F186" s="25">
        <v>1001</v>
      </c>
      <c r="G186" s="22"/>
      <c r="H186" s="22"/>
      <c r="I186" s="22"/>
      <c r="J186" s="22"/>
      <c r="K186" s="24" t="s">
        <v>83</v>
      </c>
      <c r="L186" s="24" t="s">
        <v>38</v>
      </c>
      <c r="M186" s="24" t="s">
        <v>68</v>
      </c>
      <c r="N186" s="29">
        <v>0.96299999999999997</v>
      </c>
      <c r="O186" s="24"/>
      <c r="P186" s="24"/>
      <c r="Q186" s="92" t="str">
        <f t="shared" si="11"/>
        <v>Yes</v>
      </c>
      <c r="R186" s="92" t="str">
        <f t="shared" si="12"/>
        <v/>
      </c>
      <c r="S186" s="92" t="str">
        <f t="shared" si="13"/>
        <v/>
      </c>
      <c r="T186" s="24" t="s">
        <v>2276</v>
      </c>
      <c r="U186" s="24" t="s">
        <v>124</v>
      </c>
      <c r="V186" s="24"/>
      <c r="W186" s="24"/>
      <c r="X186" s="24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</row>
    <row r="187" spans="1:39" s="1" customFormat="1" ht="17.45" customHeight="1">
      <c r="A187" s="24" t="s">
        <v>3074</v>
      </c>
      <c r="B187" s="5" t="s">
        <v>3943</v>
      </c>
      <c r="C187" s="24" t="s">
        <v>2313</v>
      </c>
      <c r="D187" s="24" t="s">
        <v>2314</v>
      </c>
      <c r="E187" s="25">
        <v>1029</v>
      </c>
      <c r="F187" s="25">
        <v>1001</v>
      </c>
      <c r="G187" s="22"/>
      <c r="H187" s="22"/>
      <c r="I187" s="22"/>
      <c r="J187" s="22"/>
      <c r="K187" s="24" t="s">
        <v>53</v>
      </c>
      <c r="L187" s="24" t="s">
        <v>187</v>
      </c>
      <c r="M187" s="22"/>
      <c r="N187" s="29">
        <v>0.95040000000000002</v>
      </c>
      <c r="O187" s="24"/>
      <c r="P187" s="24"/>
      <c r="Q187" s="92" t="str">
        <f t="shared" si="11"/>
        <v>Yes</v>
      </c>
      <c r="R187" s="92" t="str">
        <f t="shared" si="12"/>
        <v/>
      </c>
      <c r="S187" s="92" t="str">
        <f t="shared" si="13"/>
        <v/>
      </c>
      <c r="T187" s="24" t="s">
        <v>2315</v>
      </c>
      <c r="U187" s="24" t="s">
        <v>124</v>
      </c>
      <c r="V187" s="24"/>
      <c r="W187" s="24"/>
      <c r="X187" s="24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</row>
    <row r="188" spans="1:39" s="1" customFormat="1" ht="17.45" customHeight="1">
      <c r="A188" s="24" t="s">
        <v>3074</v>
      </c>
      <c r="B188" s="5" t="s">
        <v>3943</v>
      </c>
      <c r="C188" s="24" t="s">
        <v>2320</v>
      </c>
      <c r="D188" s="24" t="s">
        <v>2321</v>
      </c>
      <c r="E188" s="25">
        <v>1039</v>
      </c>
      <c r="F188" s="25">
        <v>1001</v>
      </c>
      <c r="G188" s="22"/>
      <c r="H188" s="22"/>
      <c r="I188" s="22"/>
      <c r="J188" s="22"/>
      <c r="K188" s="24" t="s">
        <v>83</v>
      </c>
      <c r="L188" s="24" t="s">
        <v>38</v>
      </c>
      <c r="M188" s="24" t="s">
        <v>75</v>
      </c>
      <c r="N188" s="29">
        <v>0.95879999999999999</v>
      </c>
      <c r="O188" s="24"/>
      <c r="P188" s="24"/>
      <c r="Q188" s="92" t="str">
        <f t="shared" si="11"/>
        <v>Yes</v>
      </c>
      <c r="R188" s="92" t="str">
        <f t="shared" si="12"/>
        <v/>
      </c>
      <c r="S188" s="92" t="str">
        <f t="shared" si="13"/>
        <v/>
      </c>
      <c r="T188" s="24" t="s">
        <v>2322</v>
      </c>
      <c r="U188" s="24" t="s">
        <v>124</v>
      </c>
      <c r="V188" s="24"/>
      <c r="W188" s="24"/>
      <c r="X188" s="24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</row>
    <row r="189" spans="1:39" s="1" customFormat="1" ht="17.45" customHeight="1">
      <c r="A189" s="24" t="s">
        <v>3074</v>
      </c>
      <c r="B189" s="5" t="s">
        <v>3943</v>
      </c>
      <c r="C189" s="24" t="s">
        <v>2373</v>
      </c>
      <c r="D189" s="24" t="s">
        <v>2374</v>
      </c>
      <c r="E189" s="25">
        <v>1121</v>
      </c>
      <c r="F189" s="25">
        <v>1001</v>
      </c>
      <c r="G189" s="22"/>
      <c r="H189" s="22"/>
      <c r="I189" s="22"/>
      <c r="J189" s="22"/>
      <c r="K189" s="24" t="s">
        <v>83</v>
      </c>
      <c r="L189" s="24" t="s">
        <v>38</v>
      </c>
      <c r="M189" s="24" t="s">
        <v>68</v>
      </c>
      <c r="N189" s="29">
        <v>0.95179999999999998</v>
      </c>
      <c r="O189" s="24"/>
      <c r="P189" s="24"/>
      <c r="Q189" s="92" t="str">
        <f t="shared" si="11"/>
        <v>Yes</v>
      </c>
      <c r="R189" s="92" t="str">
        <f t="shared" si="12"/>
        <v/>
      </c>
      <c r="S189" s="92" t="str">
        <f t="shared" si="13"/>
        <v/>
      </c>
      <c r="T189" s="24" t="s">
        <v>2375</v>
      </c>
      <c r="U189" s="24" t="s">
        <v>124</v>
      </c>
      <c r="V189" s="24"/>
      <c r="W189" s="24"/>
      <c r="X189" s="24" t="s">
        <v>124</v>
      </c>
      <c r="Y189" s="22"/>
      <c r="Z189" s="24" t="s">
        <v>124</v>
      </c>
      <c r="AA189" s="22"/>
      <c r="AB189" s="24" t="s">
        <v>124</v>
      </c>
      <c r="AC189" s="22"/>
      <c r="AD189" s="24" t="s">
        <v>124</v>
      </c>
      <c r="AE189" s="22"/>
      <c r="AF189" s="24"/>
      <c r="AG189" s="22"/>
      <c r="AH189" s="24"/>
      <c r="AI189" s="22"/>
      <c r="AJ189" s="24"/>
    </row>
    <row r="190" spans="1:39" s="1" customFormat="1" ht="17.45" customHeight="1">
      <c r="A190" s="24" t="s">
        <v>3074</v>
      </c>
      <c r="B190" s="5" t="s">
        <v>3943</v>
      </c>
      <c r="C190" s="24" t="s">
        <v>2394</v>
      </c>
      <c r="D190" s="24" t="s">
        <v>2395</v>
      </c>
      <c r="E190" s="25">
        <v>1394</v>
      </c>
      <c r="F190" s="25">
        <v>1001</v>
      </c>
      <c r="G190" s="22"/>
      <c r="H190" s="22"/>
      <c r="I190" s="22"/>
      <c r="J190" s="22"/>
      <c r="K190" s="24" t="s">
        <v>37</v>
      </c>
      <c r="L190" s="24" t="s">
        <v>38</v>
      </c>
      <c r="M190" s="24" t="s">
        <v>68</v>
      </c>
      <c r="N190" s="29">
        <v>0.96409999999999996</v>
      </c>
      <c r="O190" s="24"/>
      <c r="P190" s="24"/>
      <c r="Q190" s="92" t="str">
        <f t="shared" si="11"/>
        <v>Yes</v>
      </c>
      <c r="R190" s="92" t="str">
        <f t="shared" si="12"/>
        <v/>
      </c>
      <c r="S190" s="92" t="str">
        <f t="shared" si="13"/>
        <v/>
      </c>
      <c r="T190" s="24" t="s">
        <v>2396</v>
      </c>
      <c r="U190" s="24" t="s">
        <v>124</v>
      </c>
      <c r="V190" s="24"/>
      <c r="W190" s="24"/>
      <c r="X190" s="24" t="s">
        <v>124</v>
      </c>
      <c r="Y190" s="22"/>
      <c r="Z190" s="24" t="s">
        <v>124</v>
      </c>
      <c r="AA190" s="22"/>
      <c r="AB190" s="24" t="s">
        <v>124</v>
      </c>
      <c r="AC190" s="22"/>
      <c r="AD190" s="24" t="s">
        <v>124</v>
      </c>
      <c r="AE190" s="22"/>
      <c r="AF190" s="24" t="s">
        <v>124</v>
      </c>
      <c r="AG190" s="22"/>
      <c r="AH190" s="24" t="s">
        <v>124</v>
      </c>
      <c r="AI190" s="22"/>
      <c r="AJ190" s="24" t="s">
        <v>124</v>
      </c>
    </row>
    <row r="191" spans="1:39" s="1" customFormat="1" ht="17.45" customHeight="1">
      <c r="A191" s="24" t="s">
        <v>3074</v>
      </c>
      <c r="B191" s="5" t="s">
        <v>3943</v>
      </c>
      <c r="C191" s="24" t="s">
        <v>2411</v>
      </c>
      <c r="D191" s="24" t="s">
        <v>2412</v>
      </c>
      <c r="E191" s="22">
        <v>1983</v>
      </c>
      <c r="F191" s="22">
        <v>1001</v>
      </c>
      <c r="G191" s="22"/>
      <c r="H191" s="22"/>
      <c r="I191" s="22"/>
      <c r="J191" s="22"/>
      <c r="K191" s="22" t="s">
        <v>37</v>
      </c>
      <c r="L191" s="22" t="s">
        <v>38</v>
      </c>
      <c r="M191" s="22" t="s">
        <v>75</v>
      </c>
      <c r="N191" s="29">
        <v>0.96109999999999995</v>
      </c>
      <c r="O191" s="24"/>
      <c r="P191" s="24"/>
      <c r="Q191" s="92" t="str">
        <f t="shared" si="11"/>
        <v>Yes</v>
      </c>
      <c r="R191" s="92" t="str">
        <f t="shared" si="12"/>
        <v/>
      </c>
      <c r="S191" s="92" t="str">
        <f t="shared" si="13"/>
        <v/>
      </c>
      <c r="T191" s="24" t="s">
        <v>2413</v>
      </c>
      <c r="U191" s="22" t="s">
        <v>124</v>
      </c>
      <c r="V191" s="22"/>
      <c r="W191" s="22" t="s">
        <v>124</v>
      </c>
      <c r="X191" s="22"/>
      <c r="Y191" s="22" t="s">
        <v>124</v>
      </c>
      <c r="Z191" s="22"/>
      <c r="AA191" s="22" t="s">
        <v>124</v>
      </c>
      <c r="AB191" s="22"/>
      <c r="AC191" s="22" t="s">
        <v>124</v>
      </c>
      <c r="AD191" s="22"/>
      <c r="AE191" s="22"/>
      <c r="AF191" s="22" t="s">
        <v>124</v>
      </c>
      <c r="AG191" s="22"/>
      <c r="AH191" s="22" t="s">
        <v>124</v>
      </c>
      <c r="AI191" s="22"/>
      <c r="AJ191" s="22" t="s">
        <v>124</v>
      </c>
    </row>
    <row r="192" spans="1:39" s="1" customFormat="1" ht="17.45" customHeight="1">
      <c r="A192" s="24" t="s">
        <v>3074</v>
      </c>
      <c r="B192" s="5" t="s">
        <v>3943</v>
      </c>
      <c r="C192" s="24" t="s">
        <v>2414</v>
      </c>
      <c r="D192" s="24" t="s">
        <v>2415</v>
      </c>
      <c r="E192" s="25">
        <v>1277</v>
      </c>
      <c r="F192" s="25">
        <v>1001</v>
      </c>
      <c r="G192" s="22"/>
      <c r="H192" s="22"/>
      <c r="I192" s="22"/>
      <c r="J192" s="22"/>
      <c r="K192" s="24" t="s">
        <v>83</v>
      </c>
      <c r="L192" s="24" t="s">
        <v>38</v>
      </c>
      <c r="M192" s="24" t="s">
        <v>68</v>
      </c>
      <c r="N192" s="29">
        <v>0.95409999999999995</v>
      </c>
      <c r="O192" s="24"/>
      <c r="P192" s="24"/>
      <c r="Q192" s="92" t="str">
        <f t="shared" si="11"/>
        <v>Yes</v>
      </c>
      <c r="R192" s="92" t="str">
        <f t="shared" si="12"/>
        <v/>
      </c>
      <c r="S192" s="92" t="str">
        <f t="shared" si="13"/>
        <v/>
      </c>
      <c r="T192" s="24" t="s">
        <v>2416</v>
      </c>
      <c r="U192" s="24" t="s">
        <v>124</v>
      </c>
      <c r="V192" s="24"/>
      <c r="W192" s="24"/>
      <c r="X192" s="24" t="s">
        <v>124</v>
      </c>
      <c r="Y192" s="22"/>
      <c r="Z192" s="24" t="s">
        <v>124</v>
      </c>
      <c r="AA192" s="22"/>
      <c r="AB192" s="24" t="s">
        <v>124</v>
      </c>
      <c r="AC192" s="22"/>
      <c r="AD192" s="24" t="s">
        <v>124</v>
      </c>
      <c r="AE192" s="22"/>
      <c r="AF192" s="24"/>
      <c r="AG192" s="22"/>
      <c r="AH192" s="24"/>
      <c r="AI192" s="22"/>
      <c r="AJ192" s="24"/>
    </row>
    <row r="193" spans="1:39" s="1" customFormat="1" ht="17.45" customHeight="1">
      <c r="A193" s="24" t="s">
        <v>3074</v>
      </c>
      <c r="B193" s="5" t="s">
        <v>3943</v>
      </c>
      <c r="C193" s="24" t="s">
        <v>2452</v>
      </c>
      <c r="D193" s="24" t="s">
        <v>2453</v>
      </c>
      <c r="E193" s="25">
        <v>1354</v>
      </c>
      <c r="F193" s="25">
        <v>1001</v>
      </c>
      <c r="G193" s="25"/>
      <c r="H193" s="25"/>
      <c r="I193" s="25">
        <v>1354</v>
      </c>
      <c r="J193" s="25">
        <v>1003</v>
      </c>
      <c r="K193" s="24" t="s">
        <v>37</v>
      </c>
      <c r="L193" s="24" t="s">
        <v>38</v>
      </c>
      <c r="M193" s="24" t="s">
        <v>412</v>
      </c>
      <c r="N193" s="29">
        <v>0.96279999999999999</v>
      </c>
      <c r="O193" s="24"/>
      <c r="P193" s="24"/>
      <c r="Q193" s="92" t="str">
        <f t="shared" si="11"/>
        <v>Yes</v>
      </c>
      <c r="R193" s="92" t="str">
        <f t="shared" si="12"/>
        <v/>
      </c>
      <c r="S193" s="92" t="str">
        <f t="shared" si="13"/>
        <v>Yes</v>
      </c>
      <c r="T193" s="24" t="s">
        <v>2454</v>
      </c>
      <c r="U193" s="24" t="s">
        <v>132</v>
      </c>
      <c r="V193" s="24"/>
      <c r="W193" s="24" t="s">
        <v>99</v>
      </c>
      <c r="X193" s="24" t="s">
        <v>124</v>
      </c>
      <c r="Y193" s="24"/>
      <c r="Z193" s="24" t="s">
        <v>124</v>
      </c>
      <c r="AA193" s="24"/>
      <c r="AB193" s="24" t="s">
        <v>124</v>
      </c>
      <c r="AC193" s="24"/>
      <c r="AD193" s="24" t="s">
        <v>124</v>
      </c>
      <c r="AE193" s="24"/>
      <c r="AF193" s="24" t="s">
        <v>124</v>
      </c>
      <c r="AG193" s="24"/>
      <c r="AH193" s="24" t="s">
        <v>124</v>
      </c>
      <c r="AI193" s="24"/>
      <c r="AJ193" s="24" t="s">
        <v>124</v>
      </c>
    </row>
    <row r="194" spans="1:39" s="1" customFormat="1" ht="17.45" customHeight="1">
      <c r="A194" s="24" t="s">
        <v>3074</v>
      </c>
      <c r="B194" s="5" t="s">
        <v>3943</v>
      </c>
      <c r="C194" s="24" t="s">
        <v>2471</v>
      </c>
      <c r="D194" s="24" t="s">
        <v>2472</v>
      </c>
      <c r="E194" s="25">
        <v>1096</v>
      </c>
      <c r="F194" s="25">
        <v>1001</v>
      </c>
      <c r="G194" s="22"/>
      <c r="H194" s="22"/>
      <c r="I194" s="22"/>
      <c r="J194" s="22"/>
      <c r="K194" s="24" t="s">
        <v>53</v>
      </c>
      <c r="L194" s="24" t="s">
        <v>716</v>
      </c>
      <c r="M194" s="22"/>
      <c r="N194" s="29">
        <v>0.96699999999999997</v>
      </c>
      <c r="O194" s="24"/>
      <c r="P194" s="24"/>
      <c r="Q194" s="92" t="str">
        <f t="shared" si="11"/>
        <v>Yes</v>
      </c>
      <c r="R194" s="92" t="str">
        <f t="shared" si="12"/>
        <v/>
      </c>
      <c r="S194" s="92" t="str">
        <f t="shared" si="13"/>
        <v/>
      </c>
      <c r="T194" s="24" t="s">
        <v>2473</v>
      </c>
      <c r="U194" s="24" t="s">
        <v>124</v>
      </c>
      <c r="V194" s="24"/>
      <c r="W194" s="24"/>
      <c r="X194" s="24"/>
      <c r="Y194" s="22"/>
      <c r="Z194" s="22"/>
      <c r="AA194" s="22"/>
      <c r="AB194" s="22"/>
      <c r="AC194" s="22"/>
      <c r="AD194" s="22"/>
      <c r="AE194" s="22"/>
      <c r="AF194" s="22" t="s">
        <v>124</v>
      </c>
      <c r="AG194" s="22"/>
      <c r="AH194" s="22" t="s">
        <v>124</v>
      </c>
      <c r="AI194" s="22"/>
      <c r="AJ194" s="22" t="s">
        <v>124</v>
      </c>
    </row>
    <row r="195" spans="1:39" s="1" customFormat="1" ht="17.45" customHeight="1">
      <c r="A195" s="24" t="s">
        <v>3074</v>
      </c>
      <c r="B195" s="5" t="s">
        <v>3943</v>
      </c>
      <c r="C195" s="24" t="s">
        <v>2474</v>
      </c>
      <c r="D195" s="24" t="s">
        <v>2475</v>
      </c>
      <c r="E195" s="25">
        <v>1131</v>
      </c>
      <c r="F195" s="25">
        <v>1001</v>
      </c>
      <c r="G195" s="22"/>
      <c r="H195" s="22"/>
      <c r="I195" s="25">
        <v>1131</v>
      </c>
      <c r="J195" s="25">
        <v>1003</v>
      </c>
      <c r="K195" s="24" t="s">
        <v>499</v>
      </c>
      <c r="L195" s="24" t="s">
        <v>382</v>
      </c>
      <c r="M195" s="24" t="s">
        <v>500</v>
      </c>
      <c r="N195" s="29">
        <v>0.95450000000000002</v>
      </c>
      <c r="O195" s="24"/>
      <c r="P195" s="24"/>
      <c r="Q195" s="92" t="str">
        <f t="shared" si="11"/>
        <v>Yes</v>
      </c>
      <c r="R195" s="92" t="str">
        <f t="shared" si="12"/>
        <v/>
      </c>
      <c r="S195" s="92" t="str">
        <f t="shared" si="13"/>
        <v>Yes</v>
      </c>
      <c r="T195" s="24" t="s">
        <v>2476</v>
      </c>
      <c r="U195" s="24" t="s">
        <v>132</v>
      </c>
      <c r="V195" s="24"/>
      <c r="W195" s="24" t="s">
        <v>132</v>
      </c>
      <c r="X195" s="24"/>
      <c r="Y195" s="24"/>
      <c r="Z195" s="22" t="s">
        <v>124</v>
      </c>
      <c r="AA195" s="22" t="s">
        <v>124</v>
      </c>
      <c r="AB195" s="24"/>
      <c r="AC195" s="24" t="s">
        <v>124</v>
      </c>
      <c r="AD195" s="24"/>
      <c r="AE195" s="24"/>
      <c r="AF195" s="24" t="s">
        <v>124</v>
      </c>
      <c r="AG195" s="24"/>
      <c r="AH195" s="24" t="s">
        <v>124</v>
      </c>
      <c r="AI195" s="24"/>
      <c r="AJ195" s="24" t="s">
        <v>124</v>
      </c>
    </row>
    <row r="196" spans="1:39" s="1" customFormat="1" ht="17.45" customHeight="1">
      <c r="A196" s="24" t="s">
        <v>3074</v>
      </c>
      <c r="B196" s="5" t="s">
        <v>3943</v>
      </c>
      <c r="C196" s="24" t="s">
        <v>2480</v>
      </c>
      <c r="D196" s="24" t="s">
        <v>2481</v>
      </c>
      <c r="E196" s="25">
        <v>1161</v>
      </c>
      <c r="F196" s="25">
        <v>1001</v>
      </c>
      <c r="G196" s="22"/>
      <c r="H196" s="22"/>
      <c r="I196" s="22"/>
      <c r="J196" s="22"/>
      <c r="K196" s="24" t="s">
        <v>53</v>
      </c>
      <c r="L196" s="24" t="s">
        <v>187</v>
      </c>
      <c r="M196" s="22"/>
      <c r="N196" s="29">
        <v>0.95</v>
      </c>
      <c r="O196" s="24"/>
      <c r="P196" s="24"/>
      <c r="Q196" s="92" t="str">
        <f t="shared" si="11"/>
        <v>Yes</v>
      </c>
      <c r="R196" s="92" t="str">
        <f t="shared" si="12"/>
        <v/>
      </c>
      <c r="S196" s="92" t="str">
        <f t="shared" si="13"/>
        <v/>
      </c>
      <c r="T196" s="24" t="s">
        <v>2482</v>
      </c>
      <c r="U196" s="24" t="s">
        <v>124</v>
      </c>
      <c r="V196" s="24"/>
      <c r="W196" s="24"/>
      <c r="X196" s="24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</row>
    <row r="197" spans="1:39" s="1" customFormat="1" ht="17.45" customHeight="1">
      <c r="A197" s="24" t="s">
        <v>3074</v>
      </c>
      <c r="B197" s="5" t="s">
        <v>3943</v>
      </c>
      <c r="C197" s="24" t="s">
        <v>2490</v>
      </c>
      <c r="D197" s="24" t="s">
        <v>2491</v>
      </c>
      <c r="E197" s="25">
        <v>1357</v>
      </c>
      <c r="F197" s="25">
        <v>1001</v>
      </c>
      <c r="G197" s="22"/>
      <c r="H197" s="22"/>
      <c r="I197" s="22"/>
      <c r="J197" s="22"/>
      <c r="K197" s="24" t="s">
        <v>83</v>
      </c>
      <c r="L197" s="24" t="s">
        <v>38</v>
      </c>
      <c r="M197" s="24" t="s">
        <v>75</v>
      </c>
      <c r="N197" s="29">
        <v>0.96319999999999995</v>
      </c>
      <c r="O197" s="24"/>
      <c r="P197" s="24"/>
      <c r="Q197" s="92" t="str">
        <f t="shared" si="11"/>
        <v>Yes</v>
      </c>
      <c r="R197" s="92" t="str">
        <f t="shared" si="12"/>
        <v/>
      </c>
      <c r="S197" s="92" t="str">
        <f t="shared" si="13"/>
        <v/>
      </c>
      <c r="T197" s="24" t="s">
        <v>2492</v>
      </c>
      <c r="U197" s="24" t="s">
        <v>124</v>
      </c>
      <c r="V197" s="24"/>
      <c r="W197" s="24"/>
      <c r="X197" s="24" t="s">
        <v>124</v>
      </c>
      <c r="Y197" s="24"/>
      <c r="Z197" s="24" t="s">
        <v>124</v>
      </c>
      <c r="AA197" s="24"/>
      <c r="AB197" s="24" t="s">
        <v>124</v>
      </c>
      <c r="AC197" s="24"/>
      <c r="AD197" s="24" t="s">
        <v>124</v>
      </c>
      <c r="AE197" s="24"/>
      <c r="AF197" s="24" t="s">
        <v>124</v>
      </c>
      <c r="AG197" s="24"/>
      <c r="AH197" s="24" t="s">
        <v>124</v>
      </c>
      <c r="AI197" s="24"/>
      <c r="AJ197" s="24" t="s">
        <v>124</v>
      </c>
    </row>
    <row r="198" spans="1:39" s="1" customFormat="1" ht="17.45" customHeight="1">
      <c r="A198" s="24" t="s">
        <v>3074</v>
      </c>
      <c r="B198" s="5" t="s">
        <v>3943</v>
      </c>
      <c r="C198" s="24" t="s">
        <v>2499</v>
      </c>
      <c r="D198" s="24" t="s">
        <v>2500</v>
      </c>
      <c r="E198" s="25">
        <v>1091</v>
      </c>
      <c r="F198" s="25">
        <v>1001</v>
      </c>
      <c r="G198" s="22"/>
      <c r="H198" s="22"/>
      <c r="I198" s="22"/>
      <c r="J198" s="22"/>
      <c r="K198" s="24" t="s">
        <v>83</v>
      </c>
      <c r="L198" s="24" t="s">
        <v>38</v>
      </c>
      <c r="M198" s="24" t="s">
        <v>75</v>
      </c>
      <c r="N198" s="29">
        <v>0.9617</v>
      </c>
      <c r="O198" s="24"/>
      <c r="P198" s="24"/>
      <c r="Q198" s="92" t="str">
        <f t="shared" si="11"/>
        <v>Yes</v>
      </c>
      <c r="R198" s="92" t="str">
        <f t="shared" si="12"/>
        <v/>
      </c>
      <c r="S198" s="92" t="str">
        <f t="shared" si="13"/>
        <v/>
      </c>
      <c r="T198" s="24" t="s">
        <v>2501</v>
      </c>
      <c r="U198" s="24" t="s">
        <v>124</v>
      </c>
      <c r="V198" s="24"/>
      <c r="W198" s="24"/>
      <c r="X198" s="24" t="s">
        <v>124</v>
      </c>
      <c r="Y198" s="24"/>
      <c r="Z198" s="24" t="s">
        <v>124</v>
      </c>
      <c r="AA198" s="24"/>
      <c r="AB198" s="24" t="s">
        <v>124</v>
      </c>
      <c r="AC198" s="24"/>
      <c r="AD198" s="24" t="s">
        <v>124</v>
      </c>
      <c r="AE198" s="24"/>
      <c r="AF198" s="24"/>
      <c r="AG198" s="24"/>
      <c r="AH198" s="24"/>
      <c r="AI198" s="24"/>
      <c r="AJ198" s="24"/>
    </row>
    <row r="199" spans="1:39" s="1" customFormat="1" ht="17.45" customHeight="1">
      <c r="A199" s="24" t="s">
        <v>3074</v>
      </c>
      <c r="B199" s="5" t="s">
        <v>3943</v>
      </c>
      <c r="C199" s="24" t="s">
        <v>2504</v>
      </c>
      <c r="D199" s="24" t="s">
        <v>2505</v>
      </c>
      <c r="E199" s="25">
        <v>1271</v>
      </c>
      <c r="F199" s="25">
        <v>1001</v>
      </c>
      <c r="G199" s="22"/>
      <c r="H199" s="22"/>
      <c r="I199" s="22"/>
      <c r="J199" s="22"/>
      <c r="K199" s="24" t="s">
        <v>83</v>
      </c>
      <c r="L199" s="24" t="s">
        <v>38</v>
      </c>
      <c r="M199" s="24" t="s">
        <v>75</v>
      </c>
      <c r="N199" s="29">
        <v>0.95720000000000005</v>
      </c>
      <c r="O199" s="24"/>
      <c r="P199" s="24"/>
      <c r="Q199" s="92" t="str">
        <f t="shared" si="11"/>
        <v>Yes</v>
      </c>
      <c r="R199" s="92" t="str">
        <f t="shared" si="12"/>
        <v/>
      </c>
      <c r="S199" s="92" t="str">
        <f t="shared" si="13"/>
        <v/>
      </c>
      <c r="T199" s="24" t="s">
        <v>2506</v>
      </c>
      <c r="U199" s="24" t="s">
        <v>124</v>
      </c>
      <c r="V199" s="24"/>
      <c r="W199" s="24"/>
      <c r="X199" s="24"/>
      <c r="Y199" s="22"/>
      <c r="Z199" s="22"/>
      <c r="AA199" s="22"/>
      <c r="AB199" s="22"/>
      <c r="AC199" s="22"/>
      <c r="AD199" s="22"/>
      <c r="AE199" s="22"/>
      <c r="AF199" s="22" t="s">
        <v>124</v>
      </c>
      <c r="AG199" s="22"/>
      <c r="AH199" s="22" t="s">
        <v>124</v>
      </c>
      <c r="AI199" s="22"/>
      <c r="AJ199" s="22" t="s">
        <v>124</v>
      </c>
    </row>
    <row r="200" spans="1:39" s="1" customFormat="1" ht="17.45" customHeight="1">
      <c r="A200" s="24" t="s">
        <v>3074</v>
      </c>
      <c r="B200" s="5" t="s">
        <v>3943</v>
      </c>
      <c r="C200" s="24" t="s">
        <v>2534</v>
      </c>
      <c r="D200" s="24" t="s">
        <v>2535</v>
      </c>
      <c r="E200" s="25">
        <v>1328</v>
      </c>
      <c r="F200" s="25">
        <v>1001</v>
      </c>
      <c r="G200" s="22"/>
      <c r="H200" s="22"/>
      <c r="I200" s="25">
        <v>1328</v>
      </c>
      <c r="J200" s="25">
        <v>1003</v>
      </c>
      <c r="K200" s="24" t="s">
        <v>83</v>
      </c>
      <c r="L200" s="24" t="s">
        <v>38</v>
      </c>
      <c r="M200" s="24" t="s">
        <v>203</v>
      </c>
      <c r="N200" s="29">
        <v>0.96560000000000001</v>
      </c>
      <c r="O200" s="24"/>
      <c r="P200" s="24"/>
      <c r="Q200" s="92" t="str">
        <f t="shared" si="11"/>
        <v>Yes</v>
      </c>
      <c r="R200" s="92" t="str">
        <f t="shared" si="12"/>
        <v/>
      </c>
      <c r="S200" s="92" t="str">
        <f t="shared" si="13"/>
        <v>Yes</v>
      </c>
      <c r="T200" s="24" t="s">
        <v>2536</v>
      </c>
      <c r="U200" s="24" t="s">
        <v>132</v>
      </c>
      <c r="V200" s="24"/>
      <c r="W200" s="24" t="s">
        <v>99</v>
      </c>
      <c r="X200" s="24" t="s">
        <v>124</v>
      </c>
      <c r="Y200" s="24"/>
      <c r="Z200" s="22" t="s">
        <v>124</v>
      </c>
      <c r="AA200" s="22"/>
      <c r="AB200" s="22" t="s">
        <v>124</v>
      </c>
      <c r="AC200" s="22"/>
      <c r="AD200" s="22" t="s">
        <v>124</v>
      </c>
      <c r="AE200" s="22"/>
      <c r="AF200" s="22" t="s">
        <v>124</v>
      </c>
      <c r="AG200" s="22"/>
      <c r="AH200" s="22" t="s">
        <v>124</v>
      </c>
      <c r="AI200" s="22"/>
      <c r="AJ200" s="22" t="s">
        <v>124</v>
      </c>
    </row>
    <row r="201" spans="1:39" s="1" customFormat="1" ht="17.45" customHeight="1">
      <c r="A201" s="24" t="s">
        <v>3074</v>
      </c>
      <c r="B201" s="5" t="s">
        <v>3943</v>
      </c>
      <c r="C201" s="24" t="s">
        <v>2537</v>
      </c>
      <c r="D201" s="24" t="s">
        <v>2538</v>
      </c>
      <c r="E201" s="22">
        <v>1979</v>
      </c>
      <c r="F201" s="22">
        <v>1001</v>
      </c>
      <c r="G201" s="22"/>
      <c r="H201" s="22"/>
      <c r="I201" s="22"/>
      <c r="J201" s="22"/>
      <c r="K201" s="22" t="s">
        <v>37</v>
      </c>
      <c r="L201" s="22" t="s">
        <v>38</v>
      </c>
      <c r="M201" s="22" t="s">
        <v>203</v>
      </c>
      <c r="N201" s="29">
        <v>0.9</v>
      </c>
      <c r="O201" s="24"/>
      <c r="P201" s="24"/>
      <c r="Q201" s="92" t="str">
        <f t="shared" si="11"/>
        <v>Yes</v>
      </c>
      <c r="R201" s="92" t="str">
        <f t="shared" si="12"/>
        <v/>
      </c>
      <c r="S201" s="92" t="str">
        <f t="shared" si="13"/>
        <v/>
      </c>
      <c r="T201" s="24" t="s">
        <v>2539</v>
      </c>
      <c r="U201" s="22" t="s">
        <v>124</v>
      </c>
      <c r="V201" s="22"/>
      <c r="W201" s="22" t="s">
        <v>124</v>
      </c>
      <c r="X201" s="22"/>
      <c r="Y201" s="22" t="s">
        <v>124</v>
      </c>
      <c r="Z201" s="22"/>
      <c r="AA201" s="22" t="s">
        <v>124</v>
      </c>
      <c r="AB201" s="22"/>
      <c r="AC201" s="22" t="s">
        <v>124</v>
      </c>
      <c r="AD201" s="22"/>
      <c r="AE201" s="22"/>
      <c r="AF201" s="22" t="s">
        <v>124</v>
      </c>
      <c r="AG201" s="22"/>
      <c r="AH201" s="22" t="s">
        <v>124</v>
      </c>
      <c r="AI201" s="22"/>
      <c r="AJ201" s="22" t="s">
        <v>124</v>
      </c>
    </row>
    <row r="202" spans="1:39" s="1" customFormat="1" ht="17.45" customHeight="1">
      <c r="A202" s="24" t="s">
        <v>3074</v>
      </c>
      <c r="B202" s="5" t="s">
        <v>3943</v>
      </c>
      <c r="C202" s="24" t="s">
        <v>2540</v>
      </c>
      <c r="D202" s="24" t="s">
        <v>2541</v>
      </c>
      <c r="E202" s="25">
        <v>1403</v>
      </c>
      <c r="F202" s="25">
        <v>1001</v>
      </c>
      <c r="G202" s="22"/>
      <c r="H202" s="22"/>
      <c r="I202" s="22"/>
      <c r="J202" s="22"/>
      <c r="K202" s="24" t="s">
        <v>53</v>
      </c>
      <c r="L202" s="24" t="s">
        <v>187</v>
      </c>
      <c r="M202" s="22"/>
      <c r="N202" s="29">
        <v>0.95030000000000003</v>
      </c>
      <c r="O202" s="24"/>
      <c r="P202" s="24"/>
      <c r="Q202" s="92" t="str">
        <f t="shared" si="11"/>
        <v>Yes</v>
      </c>
      <c r="R202" s="92" t="str">
        <f t="shared" si="12"/>
        <v/>
      </c>
      <c r="S202" s="92" t="str">
        <f t="shared" si="13"/>
        <v/>
      </c>
      <c r="T202" s="24" t="s">
        <v>2542</v>
      </c>
      <c r="U202" s="24" t="s">
        <v>124</v>
      </c>
      <c r="V202" s="24"/>
      <c r="W202" s="24"/>
      <c r="X202" s="24"/>
      <c r="Y202" s="22"/>
      <c r="Z202" s="22"/>
      <c r="AA202" s="22"/>
      <c r="AB202" s="22"/>
      <c r="AC202" s="22"/>
      <c r="AD202" s="22"/>
      <c r="AE202" s="22"/>
      <c r="AF202" s="22" t="s">
        <v>124</v>
      </c>
      <c r="AG202" s="22"/>
      <c r="AH202" s="22" t="s">
        <v>124</v>
      </c>
      <c r="AI202" s="22"/>
      <c r="AJ202" s="22" t="s">
        <v>124</v>
      </c>
    </row>
    <row r="203" spans="1:39" s="1" customFormat="1" ht="17.45" customHeight="1">
      <c r="A203" s="24" t="s">
        <v>3074</v>
      </c>
      <c r="B203" s="5" t="s">
        <v>3943</v>
      </c>
      <c r="C203" s="24" t="s">
        <v>2549</v>
      </c>
      <c r="D203" s="24" t="s">
        <v>2550</v>
      </c>
      <c r="E203" s="25">
        <v>1388</v>
      </c>
      <c r="F203" s="25">
        <v>1001</v>
      </c>
      <c r="G203" s="22"/>
      <c r="H203" s="22"/>
      <c r="I203" s="22"/>
      <c r="J203" s="22"/>
      <c r="K203" s="24" t="s">
        <v>83</v>
      </c>
      <c r="L203" s="24" t="s">
        <v>38</v>
      </c>
      <c r="M203" s="24" t="s">
        <v>375</v>
      </c>
      <c r="N203" s="29">
        <v>0.95979999999999999</v>
      </c>
      <c r="O203" s="24"/>
      <c r="P203" s="24"/>
      <c r="Q203" s="92" t="str">
        <f t="shared" si="11"/>
        <v>Yes</v>
      </c>
      <c r="R203" s="92" t="str">
        <f t="shared" si="12"/>
        <v/>
      </c>
      <c r="S203" s="92" t="str">
        <f t="shared" si="13"/>
        <v/>
      </c>
      <c r="T203" s="24" t="s">
        <v>2551</v>
      </c>
      <c r="U203" s="24" t="s">
        <v>124</v>
      </c>
      <c r="V203" s="24"/>
      <c r="W203" s="24"/>
      <c r="X203" s="24" t="s">
        <v>124</v>
      </c>
      <c r="Y203" s="24"/>
      <c r="Z203" s="22" t="s">
        <v>124</v>
      </c>
      <c r="AA203" s="22"/>
      <c r="AB203" s="22" t="s">
        <v>124</v>
      </c>
      <c r="AC203" s="22" t="s">
        <v>124</v>
      </c>
      <c r="AD203" s="24"/>
      <c r="AE203" s="22"/>
      <c r="AF203" s="24" t="s">
        <v>2444</v>
      </c>
      <c r="AG203" s="22"/>
      <c r="AH203" s="24" t="s">
        <v>2444</v>
      </c>
      <c r="AI203" s="22"/>
      <c r="AJ203" s="24" t="s">
        <v>2444</v>
      </c>
    </row>
    <row r="204" spans="1:39" s="1" customFormat="1" ht="17.45" customHeight="1">
      <c r="A204" s="24" t="s">
        <v>3074</v>
      </c>
      <c r="B204" s="5" t="s">
        <v>3943</v>
      </c>
      <c r="C204" s="24" t="s">
        <v>2552</v>
      </c>
      <c r="D204" s="24" t="s">
        <v>2553</v>
      </c>
      <c r="E204" s="25">
        <v>1198</v>
      </c>
      <c r="F204" s="25">
        <v>1001</v>
      </c>
      <c r="G204" s="22"/>
      <c r="H204" s="22"/>
      <c r="I204" s="25">
        <v>1198</v>
      </c>
      <c r="J204" s="25">
        <v>1003</v>
      </c>
      <c r="K204" s="24" t="s">
        <v>499</v>
      </c>
      <c r="L204" s="24" t="s">
        <v>382</v>
      </c>
      <c r="M204" s="24" t="s">
        <v>500</v>
      </c>
      <c r="N204" s="29">
        <v>0.96040000000000003</v>
      </c>
      <c r="O204" s="24"/>
      <c r="P204" s="24"/>
      <c r="Q204" s="92" t="str">
        <f t="shared" si="11"/>
        <v>Yes</v>
      </c>
      <c r="R204" s="92" t="str">
        <f t="shared" si="12"/>
        <v/>
      </c>
      <c r="S204" s="92" t="str">
        <f t="shared" si="13"/>
        <v>Yes</v>
      </c>
      <c r="T204" s="24" t="s">
        <v>2554</v>
      </c>
      <c r="U204" s="24" t="s">
        <v>132</v>
      </c>
      <c r="V204" s="24"/>
      <c r="W204" s="24" t="s">
        <v>99</v>
      </c>
      <c r="X204" s="24" t="s">
        <v>124</v>
      </c>
      <c r="Y204" s="24"/>
      <c r="Z204" s="22" t="s">
        <v>124</v>
      </c>
      <c r="AA204" s="22"/>
      <c r="AB204" s="22" t="s">
        <v>124</v>
      </c>
      <c r="AC204" s="22"/>
      <c r="AD204" s="22" t="s">
        <v>124</v>
      </c>
      <c r="AE204" s="22"/>
      <c r="AF204" s="22" t="s">
        <v>124</v>
      </c>
      <c r="AG204" s="22"/>
      <c r="AH204" s="22" t="s">
        <v>124</v>
      </c>
      <c r="AI204" s="22"/>
      <c r="AJ204" s="22" t="s">
        <v>124</v>
      </c>
    </row>
    <row r="205" spans="1:39" s="1" customFormat="1" ht="17.45" customHeight="1">
      <c r="A205" s="24" t="s">
        <v>3074</v>
      </c>
      <c r="B205" s="5" t="s">
        <v>3943</v>
      </c>
      <c r="C205" s="24" t="s">
        <v>2555</v>
      </c>
      <c r="D205" s="24" t="s">
        <v>2556</v>
      </c>
      <c r="E205" s="25">
        <v>1175</v>
      </c>
      <c r="F205" s="25">
        <v>1001</v>
      </c>
      <c r="G205" s="22"/>
      <c r="H205" s="22"/>
      <c r="I205" s="25">
        <v>1175</v>
      </c>
      <c r="J205" s="25">
        <v>1003</v>
      </c>
      <c r="K205" s="24" t="s">
        <v>83</v>
      </c>
      <c r="L205" s="24" t="s">
        <v>38</v>
      </c>
      <c r="M205" s="24" t="s">
        <v>68</v>
      </c>
      <c r="N205" s="29">
        <v>0.9587</v>
      </c>
      <c r="O205" s="24"/>
      <c r="P205" s="24"/>
      <c r="Q205" s="92" t="str">
        <f t="shared" si="11"/>
        <v>Yes</v>
      </c>
      <c r="R205" s="92" t="str">
        <f t="shared" si="12"/>
        <v/>
      </c>
      <c r="S205" s="92" t="str">
        <f t="shared" si="13"/>
        <v>Yes</v>
      </c>
      <c r="T205" s="24" t="s">
        <v>2557</v>
      </c>
      <c r="U205" s="24" t="s">
        <v>132</v>
      </c>
      <c r="V205" s="24"/>
      <c r="W205" s="24" t="s">
        <v>99</v>
      </c>
      <c r="X205" s="24" t="s">
        <v>124</v>
      </c>
      <c r="Y205" s="24"/>
      <c r="Z205" s="22" t="s">
        <v>124</v>
      </c>
      <c r="AA205" s="22"/>
      <c r="AB205" s="22" t="s">
        <v>124</v>
      </c>
      <c r="AC205" s="22"/>
      <c r="AD205" s="22" t="s">
        <v>124</v>
      </c>
      <c r="AE205" s="22"/>
      <c r="AF205" s="22" t="s">
        <v>124</v>
      </c>
      <c r="AG205" s="22"/>
      <c r="AH205" s="22" t="s">
        <v>124</v>
      </c>
      <c r="AI205" s="22"/>
      <c r="AJ205" s="22" t="s">
        <v>124</v>
      </c>
      <c r="AK205" s="207"/>
      <c r="AL205" s="207"/>
      <c r="AM205" s="207"/>
    </row>
    <row r="206" spans="1:39" s="1" customFormat="1" ht="17.45" customHeight="1">
      <c r="A206" s="24" t="s">
        <v>3074</v>
      </c>
      <c r="B206" s="5" t="s">
        <v>3943</v>
      </c>
      <c r="C206" s="24" t="s">
        <v>2558</v>
      </c>
      <c r="D206" s="24" t="s">
        <v>2559</v>
      </c>
      <c r="E206" s="25">
        <v>1043</v>
      </c>
      <c r="F206" s="25">
        <v>1001</v>
      </c>
      <c r="G206" s="22"/>
      <c r="H206" s="22"/>
      <c r="I206" s="22"/>
      <c r="J206" s="22"/>
      <c r="K206" s="24" t="s">
        <v>83</v>
      </c>
      <c r="L206" s="24" t="s">
        <v>38</v>
      </c>
      <c r="M206" s="24" t="s">
        <v>68</v>
      </c>
      <c r="N206" s="29">
        <v>0.95569999999999999</v>
      </c>
      <c r="O206" s="24"/>
      <c r="P206" s="24"/>
      <c r="Q206" s="92" t="str">
        <f t="shared" si="11"/>
        <v>Yes</v>
      </c>
      <c r="R206" s="92" t="str">
        <f t="shared" si="12"/>
        <v/>
      </c>
      <c r="S206" s="92" t="str">
        <f t="shared" si="13"/>
        <v/>
      </c>
      <c r="T206" s="24" t="s">
        <v>2560</v>
      </c>
      <c r="U206" s="24" t="s">
        <v>124</v>
      </c>
      <c r="V206" s="24"/>
      <c r="W206" s="24"/>
      <c r="X206" s="24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</row>
    <row r="207" spans="1:39" s="1" customFormat="1" ht="17.45" customHeight="1">
      <c r="A207" s="24" t="s">
        <v>3074</v>
      </c>
      <c r="B207" s="5" t="s">
        <v>3943</v>
      </c>
      <c r="C207" s="24" t="s">
        <v>2568</v>
      </c>
      <c r="D207" s="24" t="s">
        <v>2569</v>
      </c>
      <c r="E207" s="25">
        <v>1301</v>
      </c>
      <c r="F207" s="25">
        <v>1001</v>
      </c>
      <c r="G207" s="22"/>
      <c r="H207" s="22"/>
      <c r="I207" s="22"/>
      <c r="J207" s="22"/>
      <c r="K207" s="24" t="s">
        <v>53</v>
      </c>
      <c r="L207" s="24" t="s">
        <v>187</v>
      </c>
      <c r="M207" s="22"/>
      <c r="N207" s="29">
        <v>0.95040000000000002</v>
      </c>
      <c r="O207" s="24"/>
      <c r="P207" s="24"/>
      <c r="Q207" s="92" t="str">
        <f t="shared" si="11"/>
        <v>Yes</v>
      </c>
      <c r="R207" s="92" t="str">
        <f t="shared" si="12"/>
        <v/>
      </c>
      <c r="S207" s="92" t="str">
        <f t="shared" si="13"/>
        <v/>
      </c>
      <c r="T207" s="24" t="s">
        <v>2570</v>
      </c>
      <c r="U207" s="24" t="s">
        <v>124</v>
      </c>
      <c r="V207" s="24"/>
      <c r="W207" s="24"/>
      <c r="X207" s="24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</row>
    <row r="208" spans="1:39" s="1" customFormat="1" ht="17.45" customHeight="1">
      <c r="A208" s="24" t="s">
        <v>3074</v>
      </c>
      <c r="B208" s="5" t="s">
        <v>3943</v>
      </c>
      <c r="C208" s="24" t="s">
        <v>2589</v>
      </c>
      <c r="D208" s="24" t="s">
        <v>2590</v>
      </c>
      <c r="E208" s="25">
        <v>1242</v>
      </c>
      <c r="F208" s="25">
        <v>1001</v>
      </c>
      <c r="G208" s="22"/>
      <c r="H208" s="22"/>
      <c r="I208" s="25">
        <v>1242</v>
      </c>
      <c r="J208" s="25">
        <v>1003</v>
      </c>
      <c r="K208" s="24" t="s">
        <v>37</v>
      </c>
      <c r="L208" s="24" t="s">
        <v>38</v>
      </c>
      <c r="M208" s="24" t="s">
        <v>412</v>
      </c>
      <c r="N208" s="29">
        <v>0.9546</v>
      </c>
      <c r="O208" s="24"/>
      <c r="P208" s="24"/>
      <c r="Q208" s="92" t="str">
        <f t="shared" si="11"/>
        <v>Yes</v>
      </c>
      <c r="R208" s="92" t="str">
        <f t="shared" si="12"/>
        <v/>
      </c>
      <c r="S208" s="92" t="str">
        <f t="shared" si="13"/>
        <v>Yes</v>
      </c>
      <c r="T208" s="24" t="s">
        <v>2591</v>
      </c>
      <c r="U208" s="24" t="s">
        <v>132</v>
      </c>
      <c r="V208" s="24"/>
      <c r="W208" s="24" t="s">
        <v>132</v>
      </c>
      <c r="X208" s="24"/>
      <c r="Y208" s="24" t="s">
        <v>124</v>
      </c>
      <c r="Z208" s="24"/>
      <c r="AA208" s="24" t="s">
        <v>124</v>
      </c>
      <c r="AB208" s="24"/>
      <c r="AC208" s="24" t="s">
        <v>124</v>
      </c>
      <c r="AD208" s="24"/>
      <c r="AE208" s="24"/>
      <c r="AF208" s="24" t="s">
        <v>124</v>
      </c>
      <c r="AG208" s="24"/>
      <c r="AH208" s="24" t="s">
        <v>124</v>
      </c>
      <c r="AI208" s="24"/>
      <c r="AJ208" s="24" t="s">
        <v>124</v>
      </c>
    </row>
    <row r="209" spans="1:36" s="1" customFormat="1" ht="17.45" customHeight="1">
      <c r="A209" s="24" t="s">
        <v>3074</v>
      </c>
      <c r="B209" s="5" t="s">
        <v>3943</v>
      </c>
      <c r="C209" s="24" t="s">
        <v>2592</v>
      </c>
      <c r="D209" s="24" t="s">
        <v>2593</v>
      </c>
      <c r="E209" s="25">
        <v>1255</v>
      </c>
      <c r="F209" s="25">
        <v>1001</v>
      </c>
      <c r="G209" s="22"/>
      <c r="H209" s="22"/>
      <c r="I209" s="25">
        <v>1255</v>
      </c>
      <c r="J209" s="25">
        <v>1003</v>
      </c>
      <c r="K209" s="24" t="s">
        <v>83</v>
      </c>
      <c r="L209" s="24" t="s">
        <v>38</v>
      </c>
      <c r="M209" s="24" t="s">
        <v>375</v>
      </c>
      <c r="N209" s="29">
        <v>0.95499999999999996</v>
      </c>
      <c r="O209" s="24"/>
      <c r="P209" s="24"/>
      <c r="Q209" s="92" t="str">
        <f t="shared" si="11"/>
        <v>Yes</v>
      </c>
      <c r="R209" s="92" t="str">
        <f t="shared" si="12"/>
        <v/>
      </c>
      <c r="S209" s="92" t="str">
        <f t="shared" si="13"/>
        <v>Yes</v>
      </c>
      <c r="T209" s="24" t="s">
        <v>2594</v>
      </c>
      <c r="U209" s="24" t="s">
        <v>132</v>
      </c>
      <c r="V209" s="24"/>
      <c r="W209" s="24" t="s">
        <v>99</v>
      </c>
      <c r="X209" s="24" t="s">
        <v>124</v>
      </c>
      <c r="Y209" s="24"/>
      <c r="Z209" s="22" t="s">
        <v>124</v>
      </c>
      <c r="AA209" s="22"/>
      <c r="AB209" s="22" t="s">
        <v>124</v>
      </c>
      <c r="AC209" s="22"/>
      <c r="AD209" s="22" t="s">
        <v>124</v>
      </c>
      <c r="AE209" s="22"/>
      <c r="AF209" s="22" t="s">
        <v>124</v>
      </c>
      <c r="AG209" s="22"/>
      <c r="AH209" s="22" t="s">
        <v>124</v>
      </c>
      <c r="AI209" s="22"/>
      <c r="AJ209" s="22" t="s">
        <v>124</v>
      </c>
    </row>
    <row r="210" spans="1:36" s="1" customFormat="1" ht="17.45" customHeight="1">
      <c r="A210" s="24" t="s">
        <v>3074</v>
      </c>
      <c r="B210" s="5" t="s">
        <v>3943</v>
      </c>
      <c r="C210" s="24" t="s">
        <v>2598</v>
      </c>
      <c r="D210" s="24" t="s">
        <v>2599</v>
      </c>
      <c r="E210" s="25">
        <v>1382</v>
      </c>
      <c r="F210" s="25">
        <v>1001</v>
      </c>
      <c r="G210" s="22"/>
      <c r="H210" s="22"/>
      <c r="I210" s="22"/>
      <c r="J210" s="22"/>
      <c r="K210" s="24" t="s">
        <v>499</v>
      </c>
      <c r="L210" s="24" t="s">
        <v>382</v>
      </c>
      <c r="M210" s="24" t="s">
        <v>412</v>
      </c>
      <c r="N210" s="29">
        <v>0.9496</v>
      </c>
      <c r="O210" s="24"/>
      <c r="P210" s="24"/>
      <c r="Q210" s="92" t="str">
        <f t="shared" si="11"/>
        <v>Yes</v>
      </c>
      <c r="R210" s="92" t="str">
        <f t="shared" si="12"/>
        <v/>
      </c>
      <c r="S210" s="92" t="str">
        <f t="shared" si="13"/>
        <v/>
      </c>
      <c r="T210" s="24" t="s">
        <v>2600</v>
      </c>
      <c r="U210" s="24" t="s">
        <v>124</v>
      </c>
      <c r="V210" s="24"/>
      <c r="W210" s="24" t="s">
        <v>124</v>
      </c>
      <c r="X210" s="24"/>
      <c r="Y210" s="24" t="s">
        <v>124</v>
      </c>
      <c r="Z210" s="24"/>
      <c r="AA210" s="24" t="s">
        <v>124</v>
      </c>
      <c r="AB210" s="24"/>
      <c r="AC210" s="24" t="s">
        <v>124</v>
      </c>
      <c r="AD210" s="24"/>
      <c r="AE210" s="24"/>
      <c r="AF210" s="24" t="s">
        <v>124</v>
      </c>
      <c r="AG210" s="24"/>
      <c r="AH210" s="24" t="s">
        <v>124</v>
      </c>
      <c r="AI210" s="24"/>
      <c r="AJ210" s="24" t="s">
        <v>124</v>
      </c>
    </row>
    <row r="211" spans="1:36" s="1" customFormat="1" ht="17.45" customHeight="1">
      <c r="A211" s="24" t="s">
        <v>3087</v>
      </c>
      <c r="B211" s="5" t="s">
        <v>3943</v>
      </c>
      <c r="C211" s="24" t="s">
        <v>1549</v>
      </c>
      <c r="D211" s="24" t="s">
        <v>1550</v>
      </c>
      <c r="E211" s="24">
        <v>2103</v>
      </c>
      <c r="F211" s="24">
        <v>1001</v>
      </c>
      <c r="G211" s="24">
        <v>2103</v>
      </c>
      <c r="H211" s="24">
        <v>1002</v>
      </c>
      <c r="I211" s="24"/>
      <c r="J211" s="24"/>
      <c r="K211" s="24" t="s">
        <v>53</v>
      </c>
      <c r="L211" s="24" t="s">
        <v>716</v>
      </c>
      <c r="M211" s="24"/>
      <c r="N211" s="87">
        <v>0.96</v>
      </c>
      <c r="O211" s="24"/>
      <c r="P211" s="24"/>
      <c r="Q211" s="92" t="str">
        <f t="shared" si="11"/>
        <v>Yes</v>
      </c>
      <c r="R211" s="92" t="str">
        <f t="shared" si="12"/>
        <v>Yes</v>
      </c>
      <c r="S211" s="92" t="str">
        <f t="shared" si="13"/>
        <v/>
      </c>
      <c r="T211" s="24" t="s">
        <v>1551</v>
      </c>
      <c r="U211" s="24" t="s">
        <v>64</v>
      </c>
      <c r="V211" s="24" t="s">
        <v>64</v>
      </c>
      <c r="W211" s="24"/>
      <c r="X211" s="24" t="s">
        <v>64</v>
      </c>
      <c r="Y211" s="24"/>
      <c r="Z211" s="24" t="s">
        <v>64</v>
      </c>
      <c r="AA211" s="24"/>
      <c r="AB211" s="24" t="s">
        <v>64</v>
      </c>
      <c r="AC211" s="24"/>
      <c r="AD211" s="24" t="s">
        <v>64</v>
      </c>
      <c r="AE211" s="24"/>
      <c r="AF211" s="24" t="s">
        <v>64</v>
      </c>
      <c r="AG211" s="24"/>
      <c r="AH211" s="24" t="s">
        <v>64</v>
      </c>
      <c r="AI211" s="24"/>
      <c r="AJ211" s="24"/>
    </row>
    <row r="212" spans="1:36" s="1" customFormat="1" ht="17.45" customHeight="1">
      <c r="A212" s="24" t="s">
        <v>3217</v>
      </c>
      <c r="B212" s="5" t="s">
        <v>3943</v>
      </c>
      <c r="C212" s="24" t="s">
        <v>1331</v>
      </c>
      <c r="D212" s="24" t="s">
        <v>1332</v>
      </c>
      <c r="E212" s="25">
        <v>1203</v>
      </c>
      <c r="F212" s="25">
        <v>1001</v>
      </c>
      <c r="G212" s="22"/>
      <c r="H212" s="22"/>
      <c r="I212" s="22"/>
      <c r="J212" s="24"/>
      <c r="K212" s="24" t="s">
        <v>173</v>
      </c>
      <c r="L212" s="24" t="s">
        <v>803</v>
      </c>
      <c r="M212" s="22"/>
      <c r="N212" s="29">
        <v>0.98599999999999999</v>
      </c>
      <c r="O212" s="24"/>
      <c r="P212" s="24"/>
      <c r="Q212" s="92" t="str">
        <f t="shared" si="11"/>
        <v>Yes</v>
      </c>
      <c r="R212" s="92" t="str">
        <f t="shared" si="12"/>
        <v/>
      </c>
      <c r="S212" s="92" t="str">
        <f t="shared" si="13"/>
        <v/>
      </c>
      <c r="T212" s="24" t="s">
        <v>1333</v>
      </c>
      <c r="U212" s="24" t="s">
        <v>124</v>
      </c>
      <c r="V212" s="24"/>
      <c r="W212" s="24"/>
      <c r="X212" s="24"/>
      <c r="Y212" s="22"/>
      <c r="Z212" s="22"/>
      <c r="AA212" s="22"/>
      <c r="AB212" s="22"/>
      <c r="AC212" s="22"/>
      <c r="AD212" s="22"/>
      <c r="AE212" s="22"/>
      <c r="AF212" s="22" t="s">
        <v>124</v>
      </c>
      <c r="AG212" s="22"/>
      <c r="AH212" s="22" t="s">
        <v>124</v>
      </c>
      <c r="AI212" s="22"/>
      <c r="AJ212" s="22" t="s">
        <v>124</v>
      </c>
    </row>
    <row r="213" spans="1:36" s="1" customFormat="1" ht="17.45" customHeight="1">
      <c r="A213" s="24" t="s">
        <v>3217</v>
      </c>
      <c r="B213" s="5" t="s">
        <v>3943</v>
      </c>
      <c r="C213" s="24" t="s">
        <v>1397</v>
      </c>
      <c r="D213" s="24" t="s">
        <v>1398</v>
      </c>
      <c r="E213" s="25">
        <v>1331</v>
      </c>
      <c r="F213" s="25">
        <v>1001</v>
      </c>
      <c r="G213" s="22"/>
      <c r="H213" s="22"/>
      <c r="I213" s="22"/>
      <c r="J213" s="24"/>
      <c r="K213" s="24" t="s">
        <v>53</v>
      </c>
      <c r="L213" s="24" t="s">
        <v>187</v>
      </c>
      <c r="M213" s="22"/>
      <c r="N213" s="29">
        <v>0.95040000000000002</v>
      </c>
      <c r="O213" s="24"/>
      <c r="P213" s="24"/>
      <c r="Q213" s="92" t="str">
        <f t="shared" si="11"/>
        <v>Yes</v>
      </c>
      <c r="R213" s="92" t="str">
        <f t="shared" si="12"/>
        <v/>
      </c>
      <c r="S213" s="92" t="str">
        <f t="shared" si="13"/>
        <v/>
      </c>
      <c r="T213" s="24" t="s">
        <v>1399</v>
      </c>
      <c r="U213" s="24" t="s">
        <v>124</v>
      </c>
      <c r="V213" s="24"/>
      <c r="W213" s="24" t="s">
        <v>124</v>
      </c>
      <c r="X213" s="24"/>
      <c r="Y213" s="22" t="s">
        <v>124</v>
      </c>
      <c r="Z213" s="22"/>
      <c r="AA213" s="22" t="s">
        <v>124</v>
      </c>
      <c r="AB213" s="22"/>
      <c r="AC213" s="22" t="s">
        <v>124</v>
      </c>
      <c r="AD213" s="22"/>
      <c r="AE213" s="22"/>
      <c r="AF213" s="22" t="s">
        <v>124</v>
      </c>
      <c r="AG213" s="22"/>
      <c r="AH213" s="22" t="s">
        <v>124</v>
      </c>
      <c r="AI213" s="22"/>
      <c r="AJ213" s="22" t="s">
        <v>124</v>
      </c>
    </row>
    <row r="214" spans="1:36" s="1" customFormat="1" ht="17.45" customHeight="1">
      <c r="A214" s="24" t="s">
        <v>3217</v>
      </c>
      <c r="B214" s="5" t="s">
        <v>3943</v>
      </c>
      <c r="C214" s="78" t="s">
        <v>1703</v>
      </c>
      <c r="D214" s="78" t="s">
        <v>1704</v>
      </c>
      <c r="E214" s="79">
        <v>1223</v>
      </c>
      <c r="F214" s="79">
        <v>1001</v>
      </c>
      <c r="G214" s="78">
        <v>1223</v>
      </c>
      <c r="H214" s="78">
        <v>1002</v>
      </c>
      <c r="I214" s="84"/>
      <c r="J214" s="24"/>
      <c r="K214" s="78" t="s">
        <v>53</v>
      </c>
      <c r="L214" s="78" t="s">
        <v>54</v>
      </c>
      <c r="M214" s="84"/>
      <c r="N214" s="85">
        <v>0.96689999999999998</v>
      </c>
      <c r="O214" s="24"/>
      <c r="P214" s="24"/>
      <c r="Q214" s="92" t="str">
        <f t="shared" si="11"/>
        <v>Yes</v>
      </c>
      <c r="R214" s="92" t="str">
        <f t="shared" si="12"/>
        <v>Yes</v>
      </c>
      <c r="S214" s="92" t="str">
        <f t="shared" si="13"/>
        <v/>
      </c>
      <c r="T214" s="78" t="s">
        <v>1705</v>
      </c>
      <c r="U214" s="78" t="s">
        <v>64</v>
      </c>
      <c r="V214" s="78"/>
      <c r="W214" s="78" t="s">
        <v>64</v>
      </c>
      <c r="X214" s="78"/>
      <c r="Y214" s="78" t="s">
        <v>64</v>
      </c>
      <c r="Z214" s="78"/>
      <c r="AA214" s="78" t="s">
        <v>64</v>
      </c>
      <c r="AB214" s="78"/>
      <c r="AC214" s="24" t="s">
        <v>124</v>
      </c>
      <c r="AD214" s="78"/>
      <c r="AE214" s="78" t="s">
        <v>64</v>
      </c>
      <c r="AF214" s="78"/>
      <c r="AG214" s="78" t="s">
        <v>64</v>
      </c>
      <c r="AH214" s="78"/>
      <c r="AI214" s="78"/>
      <c r="AJ214" s="78"/>
    </row>
    <row r="215" spans="1:36" s="1" customFormat="1" ht="17.45" customHeight="1">
      <c r="A215" s="24" t="s">
        <v>3217</v>
      </c>
      <c r="B215" s="5" t="s">
        <v>3943</v>
      </c>
      <c r="C215" s="24" t="s">
        <v>1779</v>
      </c>
      <c r="D215" s="24" t="s">
        <v>1780</v>
      </c>
      <c r="E215" s="25">
        <v>1090</v>
      </c>
      <c r="F215" s="25">
        <v>1001</v>
      </c>
      <c r="G215" s="22"/>
      <c r="H215" s="22"/>
      <c r="I215" s="22"/>
      <c r="J215" s="24"/>
      <c r="K215" s="24" t="s">
        <v>173</v>
      </c>
      <c r="L215" s="24" t="s">
        <v>247</v>
      </c>
      <c r="M215" s="22"/>
      <c r="N215" s="29">
        <v>0.97299999999999998</v>
      </c>
      <c r="O215" s="24"/>
      <c r="P215" s="24"/>
      <c r="Q215" s="92" t="str">
        <f t="shared" si="11"/>
        <v>Yes</v>
      </c>
      <c r="R215" s="92" t="str">
        <f t="shared" si="12"/>
        <v/>
      </c>
      <c r="S215" s="92" t="str">
        <f t="shared" si="13"/>
        <v/>
      </c>
      <c r="T215" s="24" t="s">
        <v>1781</v>
      </c>
      <c r="U215" s="24" t="s">
        <v>124</v>
      </c>
      <c r="V215" s="24"/>
      <c r="W215" s="24" t="s">
        <v>124</v>
      </c>
      <c r="X215" s="24"/>
      <c r="Y215" s="24" t="s">
        <v>124</v>
      </c>
      <c r="Z215" s="24"/>
      <c r="AA215" s="24"/>
      <c r="AB215" s="24" t="s">
        <v>124</v>
      </c>
      <c r="AC215" s="24"/>
      <c r="AD215" s="24" t="s">
        <v>124</v>
      </c>
      <c r="AE215" s="24"/>
      <c r="AF215" s="24" t="s">
        <v>124</v>
      </c>
      <c r="AG215" s="24"/>
      <c r="AH215" s="24" t="s">
        <v>124</v>
      </c>
      <c r="AI215" s="24"/>
      <c r="AJ215" s="24" t="s">
        <v>124</v>
      </c>
    </row>
    <row r="216" spans="1:36" s="1" customFormat="1" ht="17.45" customHeight="1">
      <c r="A216" s="24" t="s">
        <v>3217</v>
      </c>
      <c r="B216" s="5" t="s">
        <v>3943</v>
      </c>
      <c r="C216" s="24" t="s">
        <v>2026</v>
      </c>
      <c r="D216" s="24" t="s">
        <v>3178</v>
      </c>
      <c r="E216" s="22">
        <v>1981</v>
      </c>
      <c r="F216" s="22">
        <v>1001</v>
      </c>
      <c r="G216" s="22"/>
      <c r="H216" s="22"/>
      <c r="I216" s="22"/>
      <c r="J216" s="24"/>
      <c r="K216" s="22" t="s">
        <v>37</v>
      </c>
      <c r="L216" s="22" t="s">
        <v>38</v>
      </c>
      <c r="M216" s="22" t="s">
        <v>39</v>
      </c>
      <c r="N216" s="29">
        <v>0.96430000000000005</v>
      </c>
      <c r="O216" s="24"/>
      <c r="P216" s="24"/>
      <c r="Q216" s="92" t="str">
        <f t="shared" si="11"/>
        <v>Yes</v>
      </c>
      <c r="R216" s="92" t="str">
        <f t="shared" si="12"/>
        <v/>
      </c>
      <c r="S216" s="92" t="str">
        <f t="shared" si="13"/>
        <v/>
      </c>
      <c r="T216" s="24" t="s">
        <v>2027</v>
      </c>
      <c r="U216" s="22" t="s">
        <v>124</v>
      </c>
      <c r="V216" s="22"/>
      <c r="W216" s="22"/>
      <c r="X216" s="22" t="s">
        <v>124</v>
      </c>
      <c r="Y216" s="22"/>
      <c r="Z216" s="22" t="s">
        <v>124</v>
      </c>
      <c r="AA216" s="22"/>
      <c r="AB216" s="22" t="s">
        <v>124</v>
      </c>
      <c r="AC216" s="22"/>
      <c r="AD216" s="22" t="s">
        <v>124</v>
      </c>
      <c r="AE216" s="22"/>
      <c r="AF216" s="22"/>
      <c r="AG216" s="22"/>
      <c r="AH216" s="22"/>
      <c r="AI216" s="22"/>
      <c r="AJ216" s="22"/>
    </row>
    <row r="217" spans="1:36" s="1" customFormat="1" ht="17.45" customHeight="1">
      <c r="A217" s="24" t="s">
        <v>3217</v>
      </c>
      <c r="B217" s="5" t="s">
        <v>3943</v>
      </c>
      <c r="C217" s="24" t="s">
        <v>2028</v>
      </c>
      <c r="D217" s="24" t="s">
        <v>2029</v>
      </c>
      <c r="E217" s="25">
        <v>1268</v>
      </c>
      <c r="F217" s="25">
        <v>1001</v>
      </c>
      <c r="G217" s="22"/>
      <c r="H217" s="22"/>
      <c r="I217" s="22"/>
      <c r="J217" s="24"/>
      <c r="K217" s="24" t="s">
        <v>37</v>
      </c>
      <c r="L217" s="24" t="s">
        <v>38</v>
      </c>
      <c r="M217" s="24" t="s">
        <v>39</v>
      </c>
      <c r="N217" s="29">
        <v>0.96150000000000002</v>
      </c>
      <c r="O217" s="24"/>
      <c r="P217" s="24"/>
      <c r="Q217" s="92" t="str">
        <f t="shared" si="11"/>
        <v>Yes</v>
      </c>
      <c r="R217" s="92" t="str">
        <f t="shared" si="12"/>
        <v/>
      </c>
      <c r="S217" s="92" t="str">
        <f t="shared" si="13"/>
        <v/>
      </c>
      <c r="T217" s="24" t="s">
        <v>2030</v>
      </c>
      <c r="U217" s="24" t="s">
        <v>124</v>
      </c>
      <c r="V217" s="24"/>
      <c r="W217" s="24"/>
      <c r="X217" s="24" t="s">
        <v>124</v>
      </c>
      <c r="Y217" s="24"/>
      <c r="Z217" s="24" t="s">
        <v>124</v>
      </c>
      <c r="AA217" s="24"/>
      <c r="AB217" s="24" t="s">
        <v>124</v>
      </c>
      <c r="AC217" s="24"/>
      <c r="AD217" s="24" t="s">
        <v>124</v>
      </c>
      <c r="AE217" s="24"/>
      <c r="AF217" s="24" t="s">
        <v>124</v>
      </c>
      <c r="AG217" s="24"/>
      <c r="AH217" s="24" t="s">
        <v>124</v>
      </c>
      <c r="AI217" s="24"/>
      <c r="AJ217" s="24" t="s">
        <v>124</v>
      </c>
    </row>
    <row r="218" spans="1:36" s="1" customFormat="1" ht="17.45" customHeight="1">
      <c r="A218" s="24" t="s">
        <v>3217</v>
      </c>
      <c r="B218" s="5" t="s">
        <v>3943</v>
      </c>
      <c r="C218" s="24" t="s">
        <v>2310</v>
      </c>
      <c r="D218" s="24" t="s">
        <v>2311</v>
      </c>
      <c r="E218" s="25">
        <v>1088</v>
      </c>
      <c r="F218" s="25">
        <v>1001</v>
      </c>
      <c r="G218" s="22"/>
      <c r="H218" s="22"/>
      <c r="I218" s="22"/>
      <c r="J218" s="24"/>
      <c r="K218" s="24" t="s">
        <v>53</v>
      </c>
      <c r="L218" s="24" t="s">
        <v>716</v>
      </c>
      <c r="M218" s="22"/>
      <c r="N218" s="29">
        <v>0.95389999999999997</v>
      </c>
      <c r="O218" s="24"/>
      <c r="P218" s="24"/>
      <c r="Q218" s="92" t="str">
        <f t="shared" si="11"/>
        <v>Yes</v>
      </c>
      <c r="R218" s="92" t="str">
        <f t="shared" si="12"/>
        <v/>
      </c>
      <c r="S218" s="92" t="str">
        <f t="shared" si="13"/>
        <v/>
      </c>
      <c r="T218" s="24" t="s">
        <v>2312</v>
      </c>
      <c r="U218" s="24" t="s">
        <v>124</v>
      </c>
      <c r="V218" s="24"/>
      <c r="W218" s="24"/>
      <c r="X218" s="24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</row>
    <row r="219" spans="1:36" s="1" customFormat="1" ht="17.45" customHeight="1">
      <c r="A219" s="24" t="s">
        <v>3217</v>
      </c>
      <c r="B219" s="5" t="s">
        <v>3943</v>
      </c>
      <c r="C219" s="24" t="s">
        <v>2477</v>
      </c>
      <c r="D219" s="24" t="s">
        <v>2478</v>
      </c>
      <c r="E219" s="25">
        <v>1105</v>
      </c>
      <c r="F219" s="25">
        <v>1001</v>
      </c>
      <c r="G219" s="22"/>
      <c r="H219" s="22"/>
      <c r="I219" s="22"/>
      <c r="J219" s="24"/>
      <c r="K219" s="24" t="s">
        <v>173</v>
      </c>
      <c r="L219" s="24" t="s">
        <v>803</v>
      </c>
      <c r="M219" s="22"/>
      <c r="N219" s="29">
        <v>0.97740000000000005</v>
      </c>
      <c r="O219" s="24"/>
      <c r="P219" s="24"/>
      <c r="Q219" s="92" t="str">
        <f t="shared" si="11"/>
        <v>Yes</v>
      </c>
      <c r="R219" s="92" t="str">
        <f t="shared" si="12"/>
        <v/>
      </c>
      <c r="S219" s="92" t="str">
        <f t="shared" si="13"/>
        <v/>
      </c>
      <c r="T219" s="24" t="s">
        <v>2479</v>
      </c>
      <c r="U219" s="24" t="s">
        <v>124</v>
      </c>
      <c r="V219" s="24"/>
      <c r="W219" s="24"/>
      <c r="X219" s="24" t="s">
        <v>124</v>
      </c>
      <c r="Y219" s="22"/>
      <c r="Z219" s="22" t="s">
        <v>124</v>
      </c>
      <c r="AA219" s="22"/>
      <c r="AB219" s="22" t="s">
        <v>124</v>
      </c>
      <c r="AC219" s="22"/>
      <c r="AD219" s="22" t="s">
        <v>124</v>
      </c>
      <c r="AE219" s="22"/>
      <c r="AF219" s="22" t="s">
        <v>124</v>
      </c>
      <c r="AG219" s="22"/>
      <c r="AH219" s="22" t="s">
        <v>124</v>
      </c>
      <c r="AI219" s="22"/>
      <c r="AJ219" s="22" t="s">
        <v>124</v>
      </c>
    </row>
    <row r="220" spans="1:36" s="46" customFormat="1" ht="17.45" customHeight="1">
      <c r="A220" s="24" t="s">
        <v>3217</v>
      </c>
      <c r="B220" s="5" t="s">
        <v>3943</v>
      </c>
      <c r="C220" s="22" t="s">
        <v>2748</v>
      </c>
      <c r="D220" s="22" t="s">
        <v>2749</v>
      </c>
      <c r="E220" s="22">
        <v>1227</v>
      </c>
      <c r="F220" s="22">
        <v>1001</v>
      </c>
      <c r="G220" s="22"/>
      <c r="H220" s="22">
        <v>1227</v>
      </c>
      <c r="I220" s="25">
        <v>1003</v>
      </c>
      <c r="J220" s="78"/>
      <c r="K220" s="22" t="s">
        <v>2731</v>
      </c>
      <c r="L220" s="24" t="s">
        <v>382</v>
      </c>
      <c r="M220" s="22" t="s">
        <v>500</v>
      </c>
      <c r="N220" s="78"/>
      <c r="O220" s="28">
        <v>5.5E-2</v>
      </c>
      <c r="P220" s="22" t="s">
        <v>2730</v>
      </c>
      <c r="Q220" s="48" t="s">
        <v>2729</v>
      </c>
      <c r="R220" s="48"/>
      <c r="S220" s="48" t="s">
        <v>2729</v>
      </c>
      <c r="T220" s="22" t="s">
        <v>2750</v>
      </c>
      <c r="U220" s="22" t="s">
        <v>132</v>
      </c>
      <c r="V220" s="22"/>
      <c r="W220" s="22" t="s">
        <v>132</v>
      </c>
      <c r="X220" s="22"/>
      <c r="Y220" s="22" t="s">
        <v>124</v>
      </c>
      <c r="Z220" s="22"/>
      <c r="AA220" s="22" t="s">
        <v>124</v>
      </c>
      <c r="AB220" s="22"/>
      <c r="AC220" s="22" t="s">
        <v>124</v>
      </c>
      <c r="AD220" s="22"/>
      <c r="AE220" s="31"/>
      <c r="AF220" s="31" t="s">
        <v>124</v>
      </c>
      <c r="AG220" s="31"/>
      <c r="AH220" s="31" t="s">
        <v>124</v>
      </c>
      <c r="AI220" s="31"/>
      <c r="AJ220" s="31" t="s">
        <v>124</v>
      </c>
    </row>
    <row r="221" spans="1:36" s="1" customFormat="1" ht="17.45" customHeight="1">
      <c r="A221" s="24" t="s">
        <v>3217</v>
      </c>
      <c r="B221" s="5" t="s">
        <v>3943</v>
      </c>
      <c r="C221" s="22" t="s">
        <v>2756</v>
      </c>
      <c r="D221" s="22" t="s">
        <v>2757</v>
      </c>
      <c r="E221" s="22">
        <v>1339</v>
      </c>
      <c r="F221" s="22">
        <v>1001</v>
      </c>
      <c r="G221" s="22"/>
      <c r="H221" s="22">
        <v>1339</v>
      </c>
      <c r="I221" s="25">
        <v>1003</v>
      </c>
      <c r="J221" s="24"/>
      <c r="K221" s="22" t="s">
        <v>2731</v>
      </c>
      <c r="L221" s="24" t="s">
        <v>382</v>
      </c>
      <c r="M221" s="22" t="s">
        <v>1201</v>
      </c>
      <c r="N221" s="24"/>
      <c r="O221" s="28">
        <v>6.6669999999999993E-2</v>
      </c>
      <c r="P221" s="22" t="s">
        <v>2730</v>
      </c>
      <c r="Q221" s="48" t="s">
        <v>2729</v>
      </c>
      <c r="R221" s="48"/>
      <c r="S221" s="48" t="s">
        <v>2729</v>
      </c>
      <c r="T221" s="22" t="s">
        <v>2758</v>
      </c>
      <c r="U221" s="22" t="s">
        <v>132</v>
      </c>
      <c r="V221" s="22"/>
      <c r="W221" s="22" t="s">
        <v>132</v>
      </c>
      <c r="X221" s="22"/>
      <c r="Y221" s="22" t="s">
        <v>124</v>
      </c>
      <c r="Z221" s="22"/>
      <c r="AA221" s="22" t="s">
        <v>124</v>
      </c>
      <c r="AB221" s="22"/>
      <c r="AC221" s="22" t="s">
        <v>124</v>
      </c>
      <c r="AD221" s="22"/>
      <c r="AE221" s="31"/>
      <c r="AF221" s="31" t="s">
        <v>124</v>
      </c>
      <c r="AG221" s="31"/>
      <c r="AH221" s="31" t="s">
        <v>124</v>
      </c>
      <c r="AI221" s="31"/>
      <c r="AJ221" s="31" t="s">
        <v>124</v>
      </c>
    </row>
    <row r="222" spans="1:36" s="1" customFormat="1" ht="17.45" customHeight="1">
      <c r="A222" s="24" t="s">
        <v>3217</v>
      </c>
      <c r="B222" s="5" t="s">
        <v>3943</v>
      </c>
      <c r="C222" s="22" t="s">
        <v>2759</v>
      </c>
      <c r="D222" s="22" t="s">
        <v>2760</v>
      </c>
      <c r="E222" s="22">
        <v>1194</v>
      </c>
      <c r="F222" s="22">
        <v>1001</v>
      </c>
      <c r="G222" s="22"/>
      <c r="H222" s="22">
        <v>1194</v>
      </c>
      <c r="I222" s="25">
        <v>1003</v>
      </c>
      <c r="J222" s="24"/>
      <c r="K222" s="22" t="s">
        <v>2731</v>
      </c>
      <c r="L222" s="24" t="s">
        <v>38</v>
      </c>
      <c r="M222" s="22" t="s">
        <v>203</v>
      </c>
      <c r="N222" s="24"/>
      <c r="O222" s="28">
        <v>6.6669999999999993E-2</v>
      </c>
      <c r="P222" s="22" t="s">
        <v>2730</v>
      </c>
      <c r="Q222" s="48" t="s">
        <v>2729</v>
      </c>
      <c r="R222" s="48"/>
      <c r="S222" s="48" t="s">
        <v>2729</v>
      </c>
      <c r="T222" s="22" t="s">
        <v>2761</v>
      </c>
      <c r="U222" s="22" t="s">
        <v>132</v>
      </c>
      <c r="V222" s="22"/>
      <c r="W222" s="22" t="s">
        <v>132</v>
      </c>
      <c r="X222" s="22"/>
      <c r="Y222" s="22" t="s">
        <v>124</v>
      </c>
      <c r="Z222" s="22"/>
      <c r="AA222" s="22" t="s">
        <v>124</v>
      </c>
      <c r="AB222" s="22"/>
      <c r="AC222" s="22" t="s">
        <v>124</v>
      </c>
      <c r="AD222" s="22"/>
      <c r="AE222" s="24"/>
      <c r="AF222" s="31" t="s">
        <v>124</v>
      </c>
      <c r="AG222" s="24"/>
      <c r="AH222" s="31" t="s">
        <v>124</v>
      </c>
      <c r="AI222" s="24"/>
      <c r="AJ222" s="31" t="s">
        <v>124</v>
      </c>
    </row>
    <row r="223" spans="1:36" s="1" customFormat="1" ht="17.45" customHeight="1">
      <c r="A223" s="24" t="s">
        <v>3217</v>
      </c>
      <c r="B223" s="5" t="s">
        <v>3943</v>
      </c>
      <c r="C223" s="22" t="s">
        <v>2762</v>
      </c>
      <c r="D223" s="22" t="s">
        <v>2763</v>
      </c>
      <c r="E223" s="22">
        <v>1397</v>
      </c>
      <c r="F223" s="22">
        <v>1001</v>
      </c>
      <c r="G223" s="22"/>
      <c r="H223" s="22">
        <v>1397</v>
      </c>
      <c r="I223" s="25">
        <v>1003</v>
      </c>
      <c r="J223" s="24"/>
      <c r="K223" s="22" t="s">
        <v>2731</v>
      </c>
      <c r="L223" s="24" t="s">
        <v>38</v>
      </c>
      <c r="M223" s="22" t="s">
        <v>375</v>
      </c>
      <c r="N223" s="24"/>
      <c r="O223" s="28">
        <v>6.6500000000000004E-2</v>
      </c>
      <c r="P223" s="22" t="s">
        <v>2730</v>
      </c>
      <c r="Q223" s="48" t="s">
        <v>2729</v>
      </c>
      <c r="R223" s="48"/>
      <c r="S223" s="48" t="s">
        <v>2729</v>
      </c>
      <c r="T223" s="22" t="s">
        <v>2764</v>
      </c>
      <c r="U223" s="22" t="s">
        <v>132</v>
      </c>
      <c r="V223" s="22"/>
      <c r="W223" s="22" t="s">
        <v>132</v>
      </c>
      <c r="X223" s="22"/>
      <c r="Y223" s="22" t="s">
        <v>124</v>
      </c>
      <c r="Z223" s="22"/>
      <c r="AA223" s="22" t="s">
        <v>124</v>
      </c>
      <c r="AB223" s="22"/>
      <c r="AC223" s="22" t="s">
        <v>124</v>
      </c>
      <c r="AD223" s="22"/>
      <c r="AE223" s="24"/>
      <c r="AF223" s="31" t="s">
        <v>124</v>
      </c>
      <c r="AG223" s="24"/>
      <c r="AH223" s="31" t="s">
        <v>124</v>
      </c>
      <c r="AI223" s="24"/>
      <c r="AJ223" s="31" t="s">
        <v>124</v>
      </c>
    </row>
    <row r="224" spans="1:36" s="1" customFormat="1" ht="17.45" customHeight="1">
      <c r="A224" s="24" t="s">
        <v>3217</v>
      </c>
      <c r="B224" s="5" t="s">
        <v>3943</v>
      </c>
      <c r="C224" s="22" t="s">
        <v>2765</v>
      </c>
      <c r="D224" s="22" t="s">
        <v>2766</v>
      </c>
      <c r="E224" s="22">
        <v>1358</v>
      </c>
      <c r="F224" s="22">
        <v>1001</v>
      </c>
      <c r="G224" s="22"/>
      <c r="H224" s="22">
        <v>1358</v>
      </c>
      <c r="I224" s="25">
        <v>1003</v>
      </c>
      <c r="J224" s="24"/>
      <c r="K224" s="22" t="s">
        <v>2731</v>
      </c>
      <c r="L224" s="24" t="s">
        <v>382</v>
      </c>
      <c r="M224" s="22" t="s">
        <v>412</v>
      </c>
      <c r="N224" s="24"/>
      <c r="O224" s="28">
        <v>7.0000000000000007E-2</v>
      </c>
      <c r="P224" s="22" t="s">
        <v>2730</v>
      </c>
      <c r="Q224" s="48" t="s">
        <v>2729</v>
      </c>
      <c r="R224" s="48"/>
      <c r="S224" s="48" t="s">
        <v>2729</v>
      </c>
      <c r="T224" s="22" t="s">
        <v>2767</v>
      </c>
      <c r="U224" s="22" t="s">
        <v>132</v>
      </c>
      <c r="V224" s="22"/>
      <c r="W224" s="22" t="s">
        <v>124</v>
      </c>
      <c r="X224" s="22" t="s">
        <v>99</v>
      </c>
      <c r="Y224" s="22" t="s">
        <v>124</v>
      </c>
      <c r="Z224" s="22"/>
      <c r="AA224" s="22" t="s">
        <v>124</v>
      </c>
      <c r="AB224" s="22"/>
      <c r="AC224" s="22" t="s">
        <v>124</v>
      </c>
      <c r="AD224" s="22"/>
      <c r="AE224" s="24"/>
      <c r="AF224" s="31" t="s">
        <v>124</v>
      </c>
      <c r="AG224" s="24"/>
      <c r="AH224" s="31" t="s">
        <v>124</v>
      </c>
      <c r="AI224" s="24"/>
      <c r="AJ224" s="31" t="s">
        <v>124</v>
      </c>
    </row>
    <row r="225" spans="1:36" s="1" customFormat="1" ht="17.45" customHeight="1">
      <c r="A225" s="24" t="s">
        <v>3217</v>
      </c>
      <c r="B225" s="5" t="s">
        <v>3943</v>
      </c>
      <c r="C225" s="22" t="s">
        <v>2768</v>
      </c>
      <c r="D225" s="22" t="s">
        <v>2769</v>
      </c>
      <c r="E225" s="22">
        <v>1220</v>
      </c>
      <c r="F225" s="22">
        <v>1001</v>
      </c>
      <c r="G225" s="22"/>
      <c r="H225" s="22">
        <v>1220</v>
      </c>
      <c r="I225" s="25">
        <v>1003</v>
      </c>
      <c r="J225" s="24"/>
      <c r="K225" s="22" t="s">
        <v>2731</v>
      </c>
      <c r="L225" s="24" t="s">
        <v>38</v>
      </c>
      <c r="M225" s="22" t="s">
        <v>68</v>
      </c>
      <c r="N225" s="24"/>
      <c r="O225" s="28">
        <v>7.0000000000000007E-2</v>
      </c>
      <c r="P225" s="22" t="s">
        <v>2730</v>
      </c>
      <c r="Q225" s="48" t="s">
        <v>2729</v>
      </c>
      <c r="R225" s="48"/>
      <c r="S225" s="48" t="s">
        <v>2729</v>
      </c>
      <c r="T225" s="22" t="s">
        <v>2770</v>
      </c>
      <c r="U225" s="22" t="s">
        <v>132</v>
      </c>
      <c r="V225" s="22"/>
      <c r="W225" s="22" t="s">
        <v>132</v>
      </c>
      <c r="X225" s="22"/>
      <c r="Y225" s="22" t="s">
        <v>124</v>
      </c>
      <c r="Z225" s="22"/>
      <c r="AA225" s="22" t="s">
        <v>124</v>
      </c>
      <c r="AB225" s="22"/>
      <c r="AC225" s="22" t="s">
        <v>124</v>
      </c>
      <c r="AD225" s="22"/>
      <c r="AE225" s="24"/>
      <c r="AF225" s="31" t="s">
        <v>124</v>
      </c>
      <c r="AG225" s="24"/>
      <c r="AH225" s="31" t="s">
        <v>124</v>
      </c>
      <c r="AI225" s="24"/>
      <c r="AJ225" s="31" t="s">
        <v>124</v>
      </c>
    </row>
    <row r="226" spans="1:36" s="1" customFormat="1" ht="17.45" customHeight="1">
      <c r="A226" s="24" t="s">
        <v>3217</v>
      </c>
      <c r="B226" s="5" t="s">
        <v>3943</v>
      </c>
      <c r="C226" s="22" t="s">
        <v>2802</v>
      </c>
      <c r="D226" s="22" t="s">
        <v>2803</v>
      </c>
      <c r="E226" s="22">
        <v>1387</v>
      </c>
      <c r="F226" s="22">
        <v>1001</v>
      </c>
      <c r="G226" s="22"/>
      <c r="H226" s="25">
        <v>1387</v>
      </c>
      <c r="I226" s="25">
        <v>1003</v>
      </c>
      <c r="J226" s="24"/>
      <c r="K226" s="22" t="s">
        <v>2731</v>
      </c>
      <c r="L226" s="24" t="s">
        <v>382</v>
      </c>
      <c r="M226" s="22" t="s">
        <v>500</v>
      </c>
      <c r="N226" s="24"/>
      <c r="O226" s="28">
        <v>4.9000000000000002E-2</v>
      </c>
      <c r="P226" s="22" t="s">
        <v>2730</v>
      </c>
      <c r="Q226" s="48" t="s">
        <v>2729</v>
      </c>
      <c r="R226" s="48"/>
      <c r="S226" s="48" t="s">
        <v>2729</v>
      </c>
      <c r="T226" s="22" t="s">
        <v>2804</v>
      </c>
      <c r="U226" s="22" t="s">
        <v>132</v>
      </c>
      <c r="V226" s="22"/>
      <c r="W226" s="22" t="s">
        <v>132</v>
      </c>
      <c r="X226" s="22"/>
      <c r="Y226" s="22" t="s">
        <v>124</v>
      </c>
      <c r="Z226" s="22"/>
      <c r="AA226" s="22" t="s">
        <v>124</v>
      </c>
      <c r="AB226" s="22"/>
      <c r="AC226" s="22" t="s">
        <v>124</v>
      </c>
      <c r="AD226" s="22"/>
      <c r="AE226" s="24"/>
      <c r="AF226" s="31" t="s">
        <v>124</v>
      </c>
      <c r="AG226" s="24"/>
      <c r="AH226" s="31" t="s">
        <v>124</v>
      </c>
      <c r="AI226" s="24"/>
      <c r="AJ226" s="31" t="s">
        <v>124</v>
      </c>
    </row>
    <row r="227" spans="1:36" s="46" customFormat="1" ht="17.45" customHeight="1">
      <c r="A227" s="24" t="s">
        <v>3244</v>
      </c>
      <c r="B227" s="5" t="s">
        <v>3943</v>
      </c>
      <c r="C227" s="78" t="s">
        <v>459</v>
      </c>
      <c r="D227" s="78" t="s">
        <v>460</v>
      </c>
      <c r="E227" s="78">
        <v>4274</v>
      </c>
      <c r="F227" s="78">
        <v>1001</v>
      </c>
      <c r="G227" s="78">
        <v>4274</v>
      </c>
      <c r="H227" s="78">
        <v>1002</v>
      </c>
      <c r="I227" s="78"/>
      <c r="J227" s="78"/>
      <c r="K227" s="78" t="s">
        <v>53</v>
      </c>
      <c r="L227" s="24" t="s">
        <v>54</v>
      </c>
      <c r="M227" s="78"/>
      <c r="N227" s="88">
        <v>0.97</v>
      </c>
      <c r="O227" s="78"/>
      <c r="P227" s="78"/>
      <c r="Q227" s="92" t="str">
        <f t="shared" ref="Q227:Q272" si="14">IF(E227&gt;0,"Yes","")</f>
        <v>Yes</v>
      </c>
      <c r="R227" s="92" t="str">
        <f t="shared" ref="R227:R240" si="15">IF(G227&gt;0,"Yes","")</f>
        <v>Yes</v>
      </c>
      <c r="S227" s="78"/>
      <c r="T227" s="78" t="s">
        <v>461</v>
      </c>
      <c r="U227" s="78" t="s">
        <v>3020</v>
      </c>
      <c r="V227" s="78"/>
      <c r="W227" s="78" t="s">
        <v>64</v>
      </c>
      <c r="X227" s="78"/>
      <c r="Y227" s="78"/>
      <c r="Z227" s="78"/>
      <c r="AA227" s="78" t="s">
        <v>64</v>
      </c>
      <c r="AB227" s="78"/>
      <c r="AC227" s="78"/>
      <c r="AD227" s="78"/>
      <c r="AE227" s="78" t="s">
        <v>64</v>
      </c>
      <c r="AF227" s="78"/>
      <c r="AG227" s="78"/>
      <c r="AH227" s="78"/>
      <c r="AI227" s="78"/>
      <c r="AJ227" s="78"/>
    </row>
    <row r="228" spans="1:36" s="46" customFormat="1" ht="17.45" customHeight="1">
      <c r="A228" s="24" t="s">
        <v>3244</v>
      </c>
      <c r="B228" s="5" t="s">
        <v>3943</v>
      </c>
      <c r="C228" s="78" t="s">
        <v>494</v>
      </c>
      <c r="D228" s="78" t="s">
        <v>495</v>
      </c>
      <c r="E228" s="79">
        <v>5450</v>
      </c>
      <c r="F228" s="79">
        <v>1001</v>
      </c>
      <c r="G228" s="79">
        <v>5450</v>
      </c>
      <c r="H228" s="78">
        <v>1002</v>
      </c>
      <c r="I228" s="79"/>
      <c r="J228" s="79"/>
      <c r="K228" s="78" t="s">
        <v>53</v>
      </c>
      <c r="L228" s="78" t="s">
        <v>3132</v>
      </c>
      <c r="M228" s="78"/>
      <c r="N228" s="85">
        <v>0.97019999999999995</v>
      </c>
      <c r="O228" s="78"/>
      <c r="P228" s="78"/>
      <c r="Q228" s="92" t="str">
        <f t="shared" si="14"/>
        <v>Yes</v>
      </c>
      <c r="R228" s="92" t="str">
        <f t="shared" si="15"/>
        <v>Yes</v>
      </c>
      <c r="S228" s="78"/>
      <c r="T228" s="78" t="s">
        <v>496</v>
      </c>
      <c r="U228" s="78" t="s">
        <v>64</v>
      </c>
      <c r="V228" s="78"/>
      <c r="W228" s="78" t="s">
        <v>64</v>
      </c>
      <c r="X228" s="78"/>
      <c r="Y228" s="78" t="s">
        <v>64</v>
      </c>
      <c r="Z228" s="78"/>
      <c r="AA228" s="78" t="s">
        <v>64</v>
      </c>
      <c r="AB228" s="78"/>
      <c r="AC228" s="78"/>
      <c r="AD228" s="78"/>
      <c r="AE228" s="78" t="s">
        <v>64</v>
      </c>
      <c r="AF228" s="78"/>
      <c r="AG228" s="78" t="s">
        <v>64</v>
      </c>
      <c r="AH228" s="78"/>
      <c r="AI228" s="78"/>
      <c r="AJ228" s="78"/>
    </row>
    <row r="229" spans="1:36" s="46" customFormat="1" ht="17.45" customHeight="1">
      <c r="A229" s="24" t="s">
        <v>3244</v>
      </c>
      <c r="B229" s="5" t="s">
        <v>3943</v>
      </c>
      <c r="C229" s="78" t="s">
        <v>550</v>
      </c>
      <c r="D229" s="78" t="s">
        <v>551</v>
      </c>
      <c r="E229" s="79">
        <v>4332</v>
      </c>
      <c r="F229" s="79">
        <v>1001</v>
      </c>
      <c r="G229" s="78">
        <v>4332</v>
      </c>
      <c r="H229" s="78">
        <v>1002</v>
      </c>
      <c r="I229" s="79"/>
      <c r="J229" s="79"/>
      <c r="K229" s="78" t="s">
        <v>53</v>
      </c>
      <c r="L229" s="78" t="s">
        <v>54</v>
      </c>
      <c r="M229" s="78"/>
      <c r="N229" s="85">
        <v>0.96730000000000005</v>
      </c>
      <c r="O229" s="78"/>
      <c r="P229" s="78"/>
      <c r="Q229" s="92" t="str">
        <f t="shared" si="14"/>
        <v>Yes</v>
      </c>
      <c r="R229" s="92" t="str">
        <f t="shared" si="15"/>
        <v>Yes</v>
      </c>
      <c r="S229" s="78"/>
      <c r="T229" s="78" t="s">
        <v>552</v>
      </c>
      <c r="U229" s="78" t="s">
        <v>64</v>
      </c>
      <c r="V229" s="78"/>
      <c r="W229" s="78" t="s">
        <v>64</v>
      </c>
      <c r="X229" s="78"/>
      <c r="Y229" s="78"/>
      <c r="Z229" s="78"/>
      <c r="AA229" s="78" t="s">
        <v>64</v>
      </c>
      <c r="AB229" s="78"/>
      <c r="AC229" s="78"/>
      <c r="AD229" s="78"/>
      <c r="AE229" s="78" t="s">
        <v>64</v>
      </c>
      <c r="AF229" s="78"/>
      <c r="AG229" s="78"/>
      <c r="AH229" s="78"/>
      <c r="AI229" s="78"/>
      <c r="AJ229" s="78"/>
    </row>
    <row r="230" spans="1:36" s="1" customFormat="1" ht="17.45" customHeight="1">
      <c r="A230" s="24" t="s">
        <v>3244</v>
      </c>
      <c r="B230" s="5" t="s">
        <v>3943</v>
      </c>
      <c r="C230" s="78" t="s">
        <v>1694</v>
      </c>
      <c r="D230" s="78" t="s">
        <v>1695</v>
      </c>
      <c r="E230" s="79">
        <v>4331</v>
      </c>
      <c r="F230" s="79">
        <v>1001</v>
      </c>
      <c r="G230" s="78">
        <v>4331</v>
      </c>
      <c r="H230" s="78">
        <v>1002</v>
      </c>
      <c r="I230" s="79"/>
      <c r="J230" s="79"/>
      <c r="K230" s="78" t="s">
        <v>53</v>
      </c>
      <c r="L230" s="84" t="s">
        <v>1137</v>
      </c>
      <c r="M230" s="78"/>
      <c r="N230" s="85">
        <v>0.9738</v>
      </c>
      <c r="O230" s="24"/>
      <c r="P230" s="24"/>
      <c r="Q230" s="92" t="str">
        <f t="shared" si="14"/>
        <v>Yes</v>
      </c>
      <c r="R230" s="92" t="str">
        <f t="shared" si="15"/>
        <v>Yes</v>
      </c>
      <c r="S230" s="24"/>
      <c r="T230" s="78" t="s">
        <v>1696</v>
      </c>
      <c r="U230" s="78" t="s">
        <v>64</v>
      </c>
      <c r="V230" s="78"/>
      <c r="W230" s="78" t="s">
        <v>64</v>
      </c>
      <c r="X230" s="78"/>
      <c r="Y230" s="78"/>
      <c r="Z230" s="78"/>
      <c r="AA230" s="78" t="s">
        <v>64</v>
      </c>
      <c r="AB230" s="78"/>
      <c r="AC230" s="78"/>
      <c r="AD230" s="78"/>
      <c r="AE230" s="78" t="s">
        <v>64</v>
      </c>
      <c r="AF230" s="78"/>
      <c r="AG230" s="78"/>
      <c r="AH230" s="78"/>
      <c r="AI230" s="78"/>
      <c r="AJ230" s="78"/>
    </row>
    <row r="231" spans="1:36" s="1" customFormat="1" ht="17.45" customHeight="1">
      <c r="A231" s="24" t="s">
        <v>3244</v>
      </c>
      <c r="B231" s="5" t="s">
        <v>3943</v>
      </c>
      <c r="C231" s="78" t="s">
        <v>2053</v>
      </c>
      <c r="D231" s="78" t="s">
        <v>2054</v>
      </c>
      <c r="E231" s="78">
        <v>4272</v>
      </c>
      <c r="F231" s="78">
        <v>1001</v>
      </c>
      <c r="G231" s="78">
        <v>4272</v>
      </c>
      <c r="H231" s="78">
        <v>1002</v>
      </c>
      <c r="I231" s="78"/>
      <c r="J231" s="78"/>
      <c r="K231" s="78" t="s">
        <v>53</v>
      </c>
      <c r="L231" s="24" t="s">
        <v>54</v>
      </c>
      <c r="M231" s="78"/>
      <c r="N231" s="88">
        <v>0.95</v>
      </c>
      <c r="O231" s="24"/>
      <c r="P231" s="24"/>
      <c r="Q231" s="92" t="str">
        <f t="shared" si="14"/>
        <v>Yes</v>
      </c>
      <c r="R231" s="92" t="str">
        <f t="shared" si="15"/>
        <v>Yes</v>
      </c>
      <c r="S231" s="24"/>
      <c r="T231" s="78" t="s">
        <v>2055</v>
      </c>
      <c r="U231" s="78" t="s">
        <v>64</v>
      </c>
      <c r="V231" s="78"/>
      <c r="W231" s="78" t="s">
        <v>64</v>
      </c>
      <c r="X231" s="78"/>
      <c r="Y231" s="78"/>
      <c r="Z231" s="78"/>
      <c r="AA231" s="78" t="s">
        <v>64</v>
      </c>
      <c r="AB231" s="78"/>
      <c r="AC231" s="78"/>
      <c r="AD231" s="78"/>
      <c r="AE231" s="78" t="s">
        <v>64</v>
      </c>
      <c r="AF231" s="78"/>
      <c r="AG231" s="78"/>
      <c r="AH231" s="78"/>
      <c r="AI231" s="78"/>
      <c r="AJ231" s="78"/>
    </row>
    <row r="232" spans="1:36" s="1" customFormat="1" ht="17.45" customHeight="1">
      <c r="A232" s="24" t="s">
        <v>3244</v>
      </c>
      <c r="B232" s="5" t="s">
        <v>3943</v>
      </c>
      <c r="C232" s="78" t="s">
        <v>2188</v>
      </c>
      <c r="D232" s="78" t="s">
        <v>2189</v>
      </c>
      <c r="E232" s="79">
        <v>5146</v>
      </c>
      <c r="F232" s="79">
        <v>1001</v>
      </c>
      <c r="G232" s="79">
        <v>5146</v>
      </c>
      <c r="H232" s="78">
        <v>1002</v>
      </c>
      <c r="I232" s="79"/>
      <c r="J232" s="79"/>
      <c r="K232" s="78" t="s">
        <v>37</v>
      </c>
      <c r="L232" s="84" t="s">
        <v>38</v>
      </c>
      <c r="M232" s="78" t="s">
        <v>375</v>
      </c>
      <c r="N232" s="85">
        <v>0.96</v>
      </c>
      <c r="O232" s="24"/>
      <c r="P232" s="24"/>
      <c r="Q232" s="92" t="str">
        <f t="shared" si="14"/>
        <v>Yes</v>
      </c>
      <c r="R232" s="92" t="str">
        <f t="shared" si="15"/>
        <v>Yes</v>
      </c>
      <c r="S232" s="24"/>
      <c r="T232" s="78" t="s">
        <v>2190</v>
      </c>
      <c r="U232" s="78" t="s">
        <v>64</v>
      </c>
      <c r="V232" s="78"/>
      <c r="W232" s="78" t="s">
        <v>64</v>
      </c>
      <c r="X232" s="78"/>
      <c r="Y232" s="78" t="s">
        <v>64</v>
      </c>
      <c r="Z232" s="78"/>
      <c r="AA232" s="78" t="s">
        <v>64</v>
      </c>
      <c r="AB232" s="78"/>
      <c r="AC232" s="78"/>
      <c r="AD232" s="78"/>
      <c r="AE232" s="78" t="s">
        <v>64</v>
      </c>
      <c r="AF232" s="78"/>
      <c r="AG232" s="78"/>
      <c r="AH232" s="78"/>
      <c r="AI232" s="78"/>
      <c r="AJ232" s="78"/>
    </row>
    <row r="233" spans="1:36" s="1" customFormat="1" ht="17.45" customHeight="1">
      <c r="A233" s="24" t="s">
        <v>3244</v>
      </c>
      <c r="B233" s="5" t="s">
        <v>3943</v>
      </c>
      <c r="C233" s="78" t="s">
        <v>2522</v>
      </c>
      <c r="D233" s="78" t="s">
        <v>2523</v>
      </c>
      <c r="E233" s="79">
        <v>5145</v>
      </c>
      <c r="F233" s="79">
        <v>1001</v>
      </c>
      <c r="G233" s="79">
        <v>5145</v>
      </c>
      <c r="H233" s="78">
        <v>1002</v>
      </c>
      <c r="I233" s="79"/>
      <c r="J233" s="79"/>
      <c r="K233" s="78" t="s">
        <v>37</v>
      </c>
      <c r="L233" s="84" t="s">
        <v>38</v>
      </c>
      <c r="M233" s="78" t="s">
        <v>39</v>
      </c>
      <c r="N233" s="85">
        <v>0.96</v>
      </c>
      <c r="O233" s="24"/>
      <c r="P233" s="24"/>
      <c r="Q233" s="92" t="str">
        <f t="shared" si="14"/>
        <v>Yes</v>
      </c>
      <c r="R233" s="92" t="str">
        <f t="shared" si="15"/>
        <v>Yes</v>
      </c>
      <c r="S233" s="24"/>
      <c r="T233" s="78" t="s">
        <v>2524</v>
      </c>
      <c r="U233" s="78" t="s">
        <v>64</v>
      </c>
      <c r="V233" s="78"/>
      <c r="W233" s="78" t="s">
        <v>64</v>
      </c>
      <c r="X233" s="78"/>
      <c r="Y233" s="78" t="s">
        <v>64</v>
      </c>
      <c r="Z233" s="78"/>
      <c r="AA233" s="78" t="s">
        <v>64</v>
      </c>
      <c r="AB233" s="78"/>
      <c r="AC233" s="78"/>
      <c r="AD233" s="78"/>
      <c r="AE233" s="78" t="s">
        <v>64</v>
      </c>
      <c r="AF233" s="78"/>
      <c r="AG233" s="78"/>
      <c r="AH233" s="78"/>
      <c r="AI233" s="78"/>
      <c r="AJ233" s="78"/>
    </row>
    <row r="234" spans="1:36" s="1" customFormat="1" ht="17.25" customHeight="1">
      <c r="A234" s="24" t="s">
        <v>3244</v>
      </c>
      <c r="B234" s="5" t="s">
        <v>3943</v>
      </c>
      <c r="C234" s="78" t="s">
        <v>2601</v>
      </c>
      <c r="D234" s="78" t="s">
        <v>2602</v>
      </c>
      <c r="E234" s="78">
        <v>4275</v>
      </c>
      <c r="F234" s="78">
        <v>1001</v>
      </c>
      <c r="G234" s="78">
        <v>4275</v>
      </c>
      <c r="H234" s="78">
        <v>1002</v>
      </c>
      <c r="I234" s="78"/>
      <c r="J234" s="78"/>
      <c r="K234" s="78" t="s">
        <v>53</v>
      </c>
      <c r="L234" s="24" t="s">
        <v>54</v>
      </c>
      <c r="M234" s="78"/>
      <c r="N234" s="88">
        <v>0.97</v>
      </c>
      <c r="O234" s="24"/>
      <c r="P234" s="24"/>
      <c r="Q234" s="92" t="str">
        <f t="shared" si="14"/>
        <v>Yes</v>
      </c>
      <c r="R234" s="92" t="str">
        <f t="shared" si="15"/>
        <v>Yes</v>
      </c>
      <c r="S234" s="24"/>
      <c r="T234" s="78" t="s">
        <v>2603</v>
      </c>
      <c r="U234" s="78" t="s">
        <v>64</v>
      </c>
      <c r="V234" s="78"/>
      <c r="W234" s="78" t="s">
        <v>64</v>
      </c>
      <c r="X234" s="78"/>
      <c r="Y234" s="78"/>
      <c r="Z234" s="78"/>
      <c r="AA234" s="78" t="s">
        <v>64</v>
      </c>
      <c r="AB234" s="78"/>
      <c r="AC234" s="78"/>
      <c r="AD234" s="78"/>
      <c r="AE234" s="78" t="s">
        <v>64</v>
      </c>
      <c r="AF234" s="78"/>
      <c r="AG234" s="78"/>
      <c r="AH234" s="78"/>
      <c r="AI234" s="78"/>
      <c r="AJ234" s="78"/>
    </row>
    <row r="235" spans="1:36" s="46" customFormat="1" ht="17.45" customHeight="1">
      <c r="A235" s="24" t="s">
        <v>3304</v>
      </c>
      <c r="B235" s="5" t="s">
        <v>3943</v>
      </c>
      <c r="C235" s="65" t="s">
        <v>125</v>
      </c>
      <c r="D235" s="65" t="s">
        <v>126</v>
      </c>
      <c r="E235" s="67">
        <v>1219</v>
      </c>
      <c r="F235" s="67">
        <v>1001</v>
      </c>
      <c r="G235" s="66"/>
      <c r="H235" s="66"/>
      <c r="I235" s="66"/>
      <c r="J235" s="66"/>
      <c r="K235" s="65" t="s">
        <v>97</v>
      </c>
      <c r="L235" s="65" t="s">
        <v>97</v>
      </c>
      <c r="M235" s="66"/>
      <c r="N235" s="69">
        <v>0.99070000000000003</v>
      </c>
      <c r="O235" s="65"/>
      <c r="P235" s="78"/>
      <c r="Q235" s="69" t="str">
        <f t="shared" si="14"/>
        <v>Yes</v>
      </c>
      <c r="R235" s="69" t="str">
        <f t="shared" si="15"/>
        <v/>
      </c>
      <c r="S235" s="69" t="str">
        <f t="shared" ref="S235:S240" si="16">IF(I235&gt;0,"Yes","")</f>
        <v/>
      </c>
      <c r="T235" s="65" t="s">
        <v>127</v>
      </c>
      <c r="U235" s="65" t="s">
        <v>124</v>
      </c>
      <c r="V235" s="65"/>
      <c r="W235" s="65" t="s">
        <v>124</v>
      </c>
      <c r="X235" s="65"/>
      <c r="Y235" s="65" t="s">
        <v>124</v>
      </c>
      <c r="Z235" s="65"/>
      <c r="AA235" s="65" t="s">
        <v>124</v>
      </c>
      <c r="AB235" s="65"/>
      <c r="AC235" s="65" t="s">
        <v>124</v>
      </c>
      <c r="AD235" s="65"/>
      <c r="AE235" s="66"/>
      <c r="AF235" s="66" t="s">
        <v>124</v>
      </c>
      <c r="AG235" s="66"/>
      <c r="AH235" s="66" t="s">
        <v>124</v>
      </c>
      <c r="AI235" s="66"/>
      <c r="AJ235" s="66" t="s">
        <v>124</v>
      </c>
    </row>
    <row r="236" spans="1:36" s="46" customFormat="1" ht="17.45" customHeight="1">
      <c r="A236" s="24" t="s">
        <v>3304</v>
      </c>
      <c r="B236" s="5" t="s">
        <v>3943</v>
      </c>
      <c r="C236" s="65" t="s">
        <v>133</v>
      </c>
      <c r="D236" s="65" t="s">
        <v>134</v>
      </c>
      <c r="E236" s="67">
        <v>1046</v>
      </c>
      <c r="F236" s="67">
        <v>1001</v>
      </c>
      <c r="G236" s="66"/>
      <c r="H236" s="66"/>
      <c r="I236" s="66"/>
      <c r="J236" s="66"/>
      <c r="K236" s="65" t="s">
        <v>97</v>
      </c>
      <c r="L236" s="65" t="s">
        <v>97</v>
      </c>
      <c r="M236" s="66"/>
      <c r="N236" s="69">
        <v>0.99539999999999995</v>
      </c>
      <c r="O236" s="65"/>
      <c r="P236" s="78"/>
      <c r="Q236" s="69" t="str">
        <f t="shared" si="14"/>
        <v>Yes</v>
      </c>
      <c r="R236" s="69" t="str">
        <f t="shared" si="15"/>
        <v/>
      </c>
      <c r="S236" s="69" t="str">
        <f t="shared" si="16"/>
        <v/>
      </c>
      <c r="T236" s="65" t="s">
        <v>135</v>
      </c>
      <c r="U236" s="65" t="s">
        <v>124</v>
      </c>
      <c r="V236" s="65"/>
      <c r="W236" s="65" t="s">
        <v>124</v>
      </c>
      <c r="X236" s="65"/>
      <c r="Y236" s="65"/>
      <c r="Z236" s="65" t="s">
        <v>124</v>
      </c>
      <c r="AA236" s="65"/>
      <c r="AB236" s="65" t="s">
        <v>124</v>
      </c>
      <c r="AC236" s="65"/>
      <c r="AD236" s="65" t="s">
        <v>124</v>
      </c>
      <c r="AE236" s="66" t="s">
        <v>124</v>
      </c>
      <c r="AF236" s="66"/>
      <c r="AG236" s="66" t="s">
        <v>124</v>
      </c>
      <c r="AH236" s="66"/>
      <c r="AI236" s="66" t="s">
        <v>124</v>
      </c>
      <c r="AJ236" s="66"/>
    </row>
    <row r="237" spans="1:36" s="46" customFormat="1" ht="17.45" customHeight="1">
      <c r="A237" s="24" t="s">
        <v>3304</v>
      </c>
      <c r="B237" s="5" t="s">
        <v>3943</v>
      </c>
      <c r="C237" s="65" t="s">
        <v>136</v>
      </c>
      <c r="D237" s="65" t="s">
        <v>137</v>
      </c>
      <c r="E237" s="67">
        <v>1419</v>
      </c>
      <c r="F237" s="67">
        <v>1001</v>
      </c>
      <c r="G237" s="66"/>
      <c r="H237" s="66"/>
      <c r="I237" s="66"/>
      <c r="J237" s="66"/>
      <c r="K237" s="65" t="s">
        <v>97</v>
      </c>
      <c r="L237" s="65" t="s">
        <v>97</v>
      </c>
      <c r="M237" s="66"/>
      <c r="N237" s="69">
        <v>0.99139999999999995</v>
      </c>
      <c r="O237" s="65"/>
      <c r="P237" s="78"/>
      <c r="Q237" s="69" t="str">
        <f t="shared" si="14"/>
        <v>Yes</v>
      </c>
      <c r="R237" s="69" t="str">
        <f t="shared" si="15"/>
        <v/>
      </c>
      <c r="S237" s="69" t="str">
        <f t="shared" si="16"/>
        <v/>
      </c>
      <c r="T237" s="65" t="s">
        <v>138</v>
      </c>
      <c r="U237" s="65" t="s">
        <v>124</v>
      </c>
      <c r="V237" s="65"/>
      <c r="W237" s="65"/>
      <c r="X237" s="65" t="s">
        <v>124</v>
      </c>
      <c r="Y237" s="66"/>
      <c r="Z237" s="66" t="s">
        <v>124</v>
      </c>
      <c r="AA237" s="66"/>
      <c r="AB237" s="66" t="s">
        <v>124</v>
      </c>
      <c r="AC237" s="66"/>
      <c r="AD237" s="66" t="s">
        <v>124</v>
      </c>
      <c r="AE237" s="66"/>
      <c r="AF237" s="66" t="s">
        <v>124</v>
      </c>
      <c r="AG237" s="66"/>
      <c r="AH237" s="66" t="s">
        <v>124</v>
      </c>
      <c r="AI237" s="66"/>
      <c r="AJ237" s="66" t="s">
        <v>124</v>
      </c>
    </row>
    <row r="238" spans="1:36" s="46" customFormat="1" ht="17.45" customHeight="1">
      <c r="A238" s="24" t="s">
        <v>3304</v>
      </c>
      <c r="B238" s="5" t="s">
        <v>3943</v>
      </c>
      <c r="C238" s="65" t="s">
        <v>168</v>
      </c>
      <c r="D238" s="65" t="s">
        <v>169</v>
      </c>
      <c r="E238" s="67">
        <v>1092</v>
      </c>
      <c r="F238" s="67">
        <v>1001</v>
      </c>
      <c r="G238" s="66"/>
      <c r="H238" s="66"/>
      <c r="I238" s="67">
        <v>1092</v>
      </c>
      <c r="J238" s="67">
        <v>1003</v>
      </c>
      <c r="K238" s="65" t="s">
        <v>97</v>
      </c>
      <c r="L238" s="65" t="s">
        <v>97</v>
      </c>
      <c r="M238" s="66"/>
      <c r="N238" s="69">
        <v>0.99380000000000002</v>
      </c>
      <c r="O238" s="66"/>
      <c r="P238" s="78"/>
      <c r="Q238" s="69" t="str">
        <f t="shared" si="14"/>
        <v>Yes</v>
      </c>
      <c r="R238" s="69" t="str">
        <f t="shared" si="15"/>
        <v/>
      </c>
      <c r="S238" s="69" t="str">
        <f t="shared" si="16"/>
        <v>Yes</v>
      </c>
      <c r="T238" s="66" t="s">
        <v>170</v>
      </c>
      <c r="U238" s="65" t="s">
        <v>132</v>
      </c>
      <c r="V238" s="65"/>
      <c r="W238" s="65" t="s">
        <v>99</v>
      </c>
      <c r="X238" s="65" t="s">
        <v>124</v>
      </c>
      <c r="Y238" s="65"/>
      <c r="Z238" s="66" t="s">
        <v>124</v>
      </c>
      <c r="AA238" s="66"/>
      <c r="AB238" s="65" t="s">
        <v>124</v>
      </c>
      <c r="AC238" s="65"/>
      <c r="AD238" s="66" t="s">
        <v>124</v>
      </c>
      <c r="AE238" s="65"/>
      <c r="AF238" s="66" t="s">
        <v>124</v>
      </c>
      <c r="AG238" s="65"/>
      <c r="AH238" s="66" t="s">
        <v>124</v>
      </c>
      <c r="AI238" s="65"/>
      <c r="AJ238" s="66" t="s">
        <v>124</v>
      </c>
    </row>
    <row r="239" spans="1:36" s="46" customFormat="1" ht="17.45" customHeight="1">
      <c r="A239" s="24" t="s">
        <v>3304</v>
      </c>
      <c r="B239" s="5" t="s">
        <v>3943</v>
      </c>
      <c r="C239" s="65" t="s">
        <v>182</v>
      </c>
      <c r="D239" s="65" t="s">
        <v>183</v>
      </c>
      <c r="E239" s="67">
        <v>1337</v>
      </c>
      <c r="F239" s="67">
        <v>1001</v>
      </c>
      <c r="G239" s="66"/>
      <c r="H239" s="66"/>
      <c r="I239" s="66"/>
      <c r="J239" s="66"/>
      <c r="K239" s="65" t="s">
        <v>173</v>
      </c>
      <c r="L239" s="65" t="s">
        <v>174</v>
      </c>
      <c r="M239" s="66"/>
      <c r="N239" s="69">
        <v>0.99550000000000005</v>
      </c>
      <c r="O239" s="65"/>
      <c r="P239" s="78"/>
      <c r="Q239" s="69" t="str">
        <f t="shared" si="14"/>
        <v>Yes</v>
      </c>
      <c r="R239" s="69" t="str">
        <f t="shared" si="15"/>
        <v/>
      </c>
      <c r="S239" s="69" t="str">
        <f t="shared" si="16"/>
        <v/>
      </c>
      <c r="T239" s="65" t="s">
        <v>184</v>
      </c>
      <c r="U239" s="65" t="s">
        <v>124</v>
      </c>
      <c r="V239" s="65"/>
      <c r="W239" s="65"/>
      <c r="X239" s="65"/>
      <c r="Y239" s="66"/>
      <c r="Z239" s="66"/>
      <c r="AA239" s="66"/>
      <c r="AB239" s="66"/>
      <c r="AC239" s="66"/>
      <c r="AD239" s="66"/>
      <c r="AE239" s="66"/>
      <c r="AF239" s="66" t="s">
        <v>124</v>
      </c>
      <c r="AG239" s="66"/>
      <c r="AH239" s="66" t="s">
        <v>124</v>
      </c>
      <c r="AI239" s="66"/>
      <c r="AJ239" s="66" t="s">
        <v>124</v>
      </c>
    </row>
    <row r="240" spans="1:36" s="1" customFormat="1" ht="17.45" customHeight="1">
      <c r="A240" s="24" t="s">
        <v>3304</v>
      </c>
      <c r="B240" s="5" t="s">
        <v>3943</v>
      </c>
      <c r="C240" s="65" t="s">
        <v>196</v>
      </c>
      <c r="D240" s="65" t="s">
        <v>197</v>
      </c>
      <c r="E240" s="67">
        <v>1123</v>
      </c>
      <c r="F240" s="67">
        <v>1001</v>
      </c>
      <c r="G240" s="66"/>
      <c r="H240" s="66"/>
      <c r="I240" s="66"/>
      <c r="J240" s="66"/>
      <c r="K240" s="65" t="s">
        <v>97</v>
      </c>
      <c r="L240" s="65" t="s">
        <v>97</v>
      </c>
      <c r="M240" s="66"/>
      <c r="N240" s="69">
        <v>0.99170000000000003</v>
      </c>
      <c r="O240" s="65"/>
      <c r="P240" s="24"/>
      <c r="Q240" s="69" t="str">
        <f t="shared" si="14"/>
        <v>Yes</v>
      </c>
      <c r="R240" s="69" t="str">
        <f t="shared" si="15"/>
        <v/>
      </c>
      <c r="S240" s="69" t="str">
        <f t="shared" si="16"/>
        <v/>
      </c>
      <c r="T240" s="65" t="s">
        <v>192</v>
      </c>
      <c r="U240" s="65" t="s">
        <v>124</v>
      </c>
      <c r="V240" s="65"/>
      <c r="W240" s="65"/>
      <c r="X240" s="65" t="s">
        <v>124</v>
      </c>
      <c r="Y240" s="66"/>
      <c r="Z240" s="66" t="s">
        <v>124</v>
      </c>
      <c r="AA240" s="66"/>
      <c r="AB240" s="65" t="s">
        <v>124</v>
      </c>
      <c r="AC240" s="65"/>
      <c r="AD240" s="66" t="s">
        <v>124</v>
      </c>
      <c r="AE240" s="65"/>
      <c r="AF240" s="66" t="s">
        <v>124</v>
      </c>
      <c r="AG240" s="65"/>
      <c r="AH240" s="66" t="s">
        <v>124</v>
      </c>
      <c r="AI240" s="65"/>
      <c r="AJ240" s="66" t="s">
        <v>124</v>
      </c>
    </row>
    <row r="241" spans="1:201" s="1" customFormat="1" ht="17.45" customHeight="1">
      <c r="A241" s="24" t="s">
        <v>3304</v>
      </c>
      <c r="B241" s="5" t="s">
        <v>3943</v>
      </c>
      <c r="C241" s="68" t="s">
        <v>2965</v>
      </c>
      <c r="D241" s="68" t="s">
        <v>2971</v>
      </c>
      <c r="E241" s="77">
        <v>5647</v>
      </c>
      <c r="F241" s="77">
        <v>1001</v>
      </c>
      <c r="G241" s="77"/>
      <c r="H241" s="77"/>
      <c r="I241" s="76"/>
      <c r="J241" s="76"/>
      <c r="K241" s="68" t="s">
        <v>97</v>
      </c>
      <c r="L241" s="68" t="s">
        <v>97</v>
      </c>
      <c r="M241" s="77"/>
      <c r="N241" s="131">
        <v>0.99890000000000001</v>
      </c>
      <c r="O241" s="77"/>
      <c r="P241" s="24"/>
      <c r="Q241" s="131" t="str">
        <f t="shared" si="14"/>
        <v>Yes</v>
      </c>
      <c r="R241" s="131"/>
      <c r="S241" s="131"/>
      <c r="T241" s="68" t="s">
        <v>3040</v>
      </c>
      <c r="U241" s="68" t="s">
        <v>3018</v>
      </c>
      <c r="V241" s="68"/>
      <c r="W241" s="68"/>
      <c r="X241" s="68" t="s">
        <v>3018</v>
      </c>
      <c r="Y241" s="68"/>
      <c r="Z241" s="68" t="s">
        <v>3018</v>
      </c>
      <c r="AA241" s="77"/>
      <c r="AB241" s="68" t="s">
        <v>3018</v>
      </c>
      <c r="AC241" s="77"/>
      <c r="AD241" s="77"/>
      <c r="AE241" s="77"/>
      <c r="AF241" s="68" t="s">
        <v>3018</v>
      </c>
      <c r="AG241" s="77"/>
      <c r="AH241" s="68" t="s">
        <v>3018</v>
      </c>
      <c r="AI241" s="77"/>
      <c r="AJ241" s="68" t="s">
        <v>3018</v>
      </c>
    </row>
    <row r="242" spans="1:201" s="46" customFormat="1" ht="17.45" customHeight="1">
      <c r="A242" s="24" t="s">
        <v>3304</v>
      </c>
      <c r="B242" s="5" t="s">
        <v>3943</v>
      </c>
      <c r="C242" s="65" t="s">
        <v>217</v>
      </c>
      <c r="D242" s="65" t="s">
        <v>218</v>
      </c>
      <c r="E242" s="67">
        <v>1025</v>
      </c>
      <c r="F242" s="67">
        <v>1001</v>
      </c>
      <c r="G242" s="66"/>
      <c r="H242" s="66"/>
      <c r="I242" s="67">
        <v>1025</v>
      </c>
      <c r="J242" s="67">
        <v>1003</v>
      </c>
      <c r="K242" s="65" t="s">
        <v>97</v>
      </c>
      <c r="L242" s="65" t="s">
        <v>97</v>
      </c>
      <c r="M242" s="66"/>
      <c r="N242" s="69">
        <v>0.99109999999999998</v>
      </c>
      <c r="O242" s="65"/>
      <c r="P242" s="78"/>
      <c r="Q242" s="69" t="str">
        <f t="shared" si="14"/>
        <v>Yes</v>
      </c>
      <c r="R242" s="69" t="str">
        <f t="shared" ref="R242:R271" si="17">IF(G242&gt;0,"Yes","")</f>
        <v/>
      </c>
      <c r="S242" s="69" t="str">
        <f t="shared" ref="S242:S270" si="18">IF(I242&gt;0,"Yes","")</f>
        <v>Yes</v>
      </c>
      <c r="T242" s="65" t="s">
        <v>219</v>
      </c>
      <c r="U242" s="65" t="s">
        <v>132</v>
      </c>
      <c r="V242" s="65"/>
      <c r="W242" s="65" t="s">
        <v>99</v>
      </c>
      <c r="X242" s="65" t="s">
        <v>124</v>
      </c>
      <c r="Y242" s="65"/>
      <c r="Z242" s="65" t="s">
        <v>124</v>
      </c>
      <c r="AA242" s="66"/>
      <c r="AB242" s="65" t="s">
        <v>124</v>
      </c>
      <c r="AC242" s="66"/>
      <c r="AD242" s="65" t="s">
        <v>124</v>
      </c>
      <c r="AE242" s="66"/>
      <c r="AF242" s="65" t="s">
        <v>124</v>
      </c>
      <c r="AG242" s="66"/>
      <c r="AH242" s="65" t="s">
        <v>124</v>
      </c>
      <c r="AI242" s="66"/>
      <c r="AJ242" s="65" t="s">
        <v>124</v>
      </c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  <c r="BC242" s="43"/>
      <c r="BD242" s="43"/>
      <c r="BE242" s="43"/>
      <c r="BF242" s="43"/>
      <c r="BG242" s="43"/>
      <c r="BH242" s="43"/>
      <c r="BI242" s="43"/>
      <c r="BJ242" s="43"/>
      <c r="BK242" s="43"/>
      <c r="BL242" s="43"/>
      <c r="BM242" s="43"/>
      <c r="BN242" s="43"/>
      <c r="BO242" s="43"/>
      <c r="BP242" s="43"/>
      <c r="BQ242" s="43"/>
      <c r="BR242" s="43"/>
      <c r="BS242" s="43"/>
      <c r="BT242" s="43"/>
      <c r="BU242" s="43"/>
      <c r="BV242" s="43"/>
      <c r="BW242" s="43"/>
      <c r="BX242" s="43"/>
      <c r="BY242" s="43"/>
      <c r="BZ242" s="43"/>
      <c r="CA242" s="43"/>
      <c r="CB242" s="43"/>
      <c r="CC242" s="43"/>
      <c r="CD242" s="43"/>
      <c r="CE242" s="43"/>
      <c r="CF242" s="43"/>
      <c r="CG242" s="43"/>
      <c r="CH242" s="43"/>
      <c r="CI242" s="43"/>
      <c r="CJ242" s="43"/>
      <c r="CK242" s="43"/>
      <c r="CL242" s="43"/>
      <c r="CM242" s="43"/>
      <c r="CN242" s="43"/>
      <c r="CO242" s="43"/>
      <c r="CP242" s="43"/>
      <c r="CQ242" s="43"/>
      <c r="CR242" s="43"/>
      <c r="CS242" s="43"/>
      <c r="CT242" s="43"/>
      <c r="CU242" s="43"/>
      <c r="CV242" s="43"/>
      <c r="CW242" s="43"/>
      <c r="CX242" s="43"/>
      <c r="CY242" s="43"/>
      <c r="CZ242" s="43"/>
      <c r="DA242" s="43"/>
      <c r="DB242" s="43"/>
      <c r="DC242" s="43"/>
      <c r="DD242" s="43"/>
      <c r="DE242" s="43"/>
      <c r="DF242" s="43"/>
      <c r="DG242" s="43"/>
      <c r="DH242" s="43"/>
      <c r="DI242" s="43"/>
      <c r="DJ242" s="43"/>
      <c r="DK242" s="43"/>
      <c r="DL242" s="43"/>
      <c r="DM242" s="43"/>
      <c r="DN242" s="43"/>
      <c r="DO242" s="43"/>
      <c r="DP242" s="43"/>
      <c r="DQ242" s="43"/>
      <c r="DR242" s="43"/>
      <c r="DS242" s="43"/>
      <c r="DT242" s="43"/>
      <c r="DU242" s="43"/>
      <c r="DV242" s="43"/>
      <c r="DW242" s="43"/>
      <c r="DX242" s="43"/>
      <c r="DY242" s="43"/>
      <c r="DZ242" s="43"/>
      <c r="EA242" s="43"/>
      <c r="EB242" s="43"/>
      <c r="EC242" s="43"/>
      <c r="ED242" s="43"/>
      <c r="EE242" s="43"/>
      <c r="EF242" s="43"/>
      <c r="EG242" s="43"/>
      <c r="EH242" s="43"/>
      <c r="EI242" s="43"/>
      <c r="EJ242" s="43"/>
      <c r="EK242" s="43"/>
      <c r="EL242" s="43"/>
      <c r="EM242" s="43"/>
      <c r="EN242" s="43"/>
      <c r="EO242" s="43"/>
      <c r="EP242" s="43"/>
      <c r="EQ242" s="43"/>
      <c r="ER242" s="43"/>
      <c r="ES242" s="43"/>
      <c r="ET242" s="43"/>
      <c r="EU242" s="43"/>
      <c r="EV242" s="43"/>
      <c r="EW242" s="43"/>
      <c r="EX242" s="43"/>
      <c r="EY242" s="43"/>
      <c r="EZ242" s="43"/>
      <c r="FA242" s="43"/>
      <c r="FB242" s="43"/>
      <c r="FC242" s="43"/>
      <c r="FD242" s="43"/>
      <c r="FE242" s="43"/>
      <c r="FF242" s="43"/>
      <c r="FG242" s="43"/>
      <c r="FH242" s="43"/>
      <c r="FI242" s="43"/>
      <c r="FJ242" s="43"/>
      <c r="FK242" s="43"/>
      <c r="FL242" s="43"/>
      <c r="FM242" s="43"/>
      <c r="FN242" s="43"/>
      <c r="FO242" s="43"/>
      <c r="FP242" s="43"/>
      <c r="FQ242" s="43"/>
      <c r="FR242" s="43"/>
      <c r="FS242" s="43"/>
      <c r="FT242" s="43"/>
      <c r="FU242" s="43"/>
      <c r="FV242" s="43"/>
      <c r="FW242" s="43"/>
      <c r="FX242" s="43"/>
      <c r="FY242" s="43"/>
      <c r="FZ242" s="43"/>
      <c r="GA242" s="43"/>
      <c r="GB242" s="43"/>
      <c r="GC242" s="43"/>
      <c r="GD242" s="43"/>
      <c r="GE242" s="43"/>
      <c r="GF242" s="43"/>
      <c r="GG242" s="43"/>
      <c r="GH242" s="43"/>
      <c r="GI242" s="43"/>
      <c r="GJ242" s="43"/>
      <c r="GK242" s="43"/>
      <c r="GL242" s="43"/>
      <c r="GM242" s="43"/>
      <c r="GN242" s="43"/>
      <c r="GO242" s="43"/>
      <c r="GP242" s="43"/>
      <c r="GQ242" s="43"/>
      <c r="GR242" s="43"/>
      <c r="GS242" s="43"/>
    </row>
    <row r="243" spans="1:201" s="202" customFormat="1" ht="17.45" customHeight="1">
      <c r="A243" s="24" t="s">
        <v>3304</v>
      </c>
      <c r="B243" s="5" t="s">
        <v>3943</v>
      </c>
      <c r="C243" s="65" t="s">
        <v>286</v>
      </c>
      <c r="D243" s="65" t="s">
        <v>287</v>
      </c>
      <c r="E243" s="67">
        <v>1332</v>
      </c>
      <c r="F243" s="67">
        <v>1001</v>
      </c>
      <c r="G243" s="66"/>
      <c r="H243" s="66"/>
      <c r="I243" s="66"/>
      <c r="J243" s="66"/>
      <c r="K243" s="65" t="s">
        <v>173</v>
      </c>
      <c r="L243" s="65" t="s">
        <v>174</v>
      </c>
      <c r="M243" s="66"/>
      <c r="N243" s="69">
        <v>0.996</v>
      </c>
      <c r="O243" s="65"/>
      <c r="P243" s="65"/>
      <c r="Q243" s="69" t="str">
        <f t="shared" si="14"/>
        <v>Yes</v>
      </c>
      <c r="R243" s="69" t="str">
        <f t="shared" si="17"/>
        <v/>
      </c>
      <c r="S243" s="69" t="str">
        <f t="shared" si="18"/>
        <v/>
      </c>
      <c r="T243" s="65" t="s">
        <v>288</v>
      </c>
      <c r="U243" s="65" t="s">
        <v>124</v>
      </c>
      <c r="V243" s="65"/>
      <c r="W243" s="65"/>
      <c r="X243" s="65" t="s">
        <v>124</v>
      </c>
      <c r="Y243" s="66"/>
      <c r="Z243" s="65" t="s">
        <v>124</v>
      </c>
      <c r="AA243" s="66"/>
      <c r="AB243" s="65" t="s">
        <v>124</v>
      </c>
      <c r="AC243" s="66"/>
      <c r="AD243" s="65" t="s">
        <v>124</v>
      </c>
      <c r="AE243" s="66"/>
      <c r="AF243" s="65" t="s">
        <v>124</v>
      </c>
      <c r="AG243" s="66"/>
      <c r="AH243" s="65" t="s">
        <v>124</v>
      </c>
      <c r="AI243" s="66"/>
      <c r="AJ243" s="65" t="s">
        <v>124</v>
      </c>
    </row>
    <row r="244" spans="1:201" s="202" customFormat="1" ht="17.45" customHeight="1">
      <c r="A244" s="24" t="s">
        <v>3304</v>
      </c>
      <c r="B244" s="5" t="s">
        <v>3943</v>
      </c>
      <c r="C244" s="65" t="s">
        <v>292</v>
      </c>
      <c r="D244" s="65" t="s">
        <v>293</v>
      </c>
      <c r="E244" s="67">
        <v>1270</v>
      </c>
      <c r="F244" s="67">
        <v>1001</v>
      </c>
      <c r="G244" s="66"/>
      <c r="H244" s="66"/>
      <c r="I244" s="66"/>
      <c r="J244" s="66"/>
      <c r="K244" s="65" t="s">
        <v>173</v>
      </c>
      <c r="L244" s="65" t="s">
        <v>174</v>
      </c>
      <c r="M244" s="66"/>
      <c r="N244" s="69">
        <v>0.996</v>
      </c>
      <c r="O244" s="65"/>
      <c r="P244" s="65"/>
      <c r="Q244" s="69" t="str">
        <f t="shared" si="14"/>
        <v>Yes</v>
      </c>
      <c r="R244" s="69" t="str">
        <f t="shared" si="17"/>
        <v/>
      </c>
      <c r="S244" s="69" t="str">
        <f t="shared" si="18"/>
        <v/>
      </c>
      <c r="T244" s="65" t="s">
        <v>294</v>
      </c>
      <c r="U244" s="65" t="s">
        <v>124</v>
      </c>
      <c r="V244" s="65"/>
      <c r="W244" s="65"/>
      <c r="X244" s="65" t="s">
        <v>124</v>
      </c>
      <c r="Y244" s="66"/>
      <c r="Z244" s="66" t="s">
        <v>124</v>
      </c>
      <c r="AA244" s="66"/>
      <c r="AB244" s="66" t="s">
        <v>124</v>
      </c>
      <c r="AC244" s="66"/>
      <c r="AD244" s="66" t="s">
        <v>124</v>
      </c>
      <c r="AE244" s="66"/>
      <c r="AF244" s="66" t="s">
        <v>124</v>
      </c>
      <c r="AG244" s="66"/>
      <c r="AH244" s="66" t="s">
        <v>124</v>
      </c>
      <c r="AI244" s="66"/>
      <c r="AJ244" s="66" t="s">
        <v>124</v>
      </c>
    </row>
    <row r="245" spans="1:201" s="202" customFormat="1" ht="17.45" customHeight="1">
      <c r="A245" s="24" t="s">
        <v>3304</v>
      </c>
      <c r="B245" s="5" t="s">
        <v>3943</v>
      </c>
      <c r="C245" s="65" t="s">
        <v>316</v>
      </c>
      <c r="D245" s="65" t="s">
        <v>317</v>
      </c>
      <c r="E245" s="67">
        <v>1074</v>
      </c>
      <c r="F245" s="67">
        <v>1001</v>
      </c>
      <c r="G245" s="66"/>
      <c r="H245" s="66"/>
      <c r="I245" s="66"/>
      <c r="J245" s="66"/>
      <c r="K245" s="65" t="s">
        <v>173</v>
      </c>
      <c r="L245" s="65" t="s">
        <v>174</v>
      </c>
      <c r="M245" s="66"/>
      <c r="N245" s="69">
        <v>0.996</v>
      </c>
      <c r="O245" s="65"/>
      <c r="P245" s="65"/>
      <c r="Q245" s="69" t="str">
        <f t="shared" si="14"/>
        <v>Yes</v>
      </c>
      <c r="R245" s="69" t="str">
        <f t="shared" si="17"/>
        <v/>
      </c>
      <c r="S245" s="69" t="str">
        <f t="shared" si="18"/>
        <v/>
      </c>
      <c r="T245" s="65" t="s">
        <v>318</v>
      </c>
      <c r="U245" s="65" t="s">
        <v>124</v>
      </c>
      <c r="V245" s="65"/>
      <c r="W245" s="65"/>
      <c r="X245" s="65"/>
      <c r="Y245" s="66"/>
      <c r="Z245" s="66"/>
      <c r="AA245" s="66"/>
      <c r="AB245" s="66"/>
      <c r="AC245" s="66"/>
      <c r="AD245" s="66"/>
      <c r="AE245" s="66"/>
      <c r="AF245" s="66" t="s">
        <v>124</v>
      </c>
      <c r="AG245" s="66"/>
      <c r="AH245" s="66" t="s">
        <v>124</v>
      </c>
      <c r="AI245" s="66"/>
      <c r="AJ245" s="66" t="s">
        <v>124</v>
      </c>
    </row>
    <row r="246" spans="1:201" s="202" customFormat="1" ht="17.45" customHeight="1">
      <c r="A246" s="24" t="s">
        <v>3304</v>
      </c>
      <c r="B246" s="5" t="s">
        <v>3943</v>
      </c>
      <c r="C246" s="65" t="s">
        <v>340</v>
      </c>
      <c r="D246" s="65" t="s">
        <v>341</v>
      </c>
      <c r="E246" s="67">
        <v>1253</v>
      </c>
      <c r="F246" s="67">
        <v>1001</v>
      </c>
      <c r="G246" s="66"/>
      <c r="H246" s="66"/>
      <c r="I246" s="66"/>
      <c r="J246" s="66"/>
      <c r="K246" s="65" t="s">
        <v>97</v>
      </c>
      <c r="L246" s="65" t="s">
        <v>97</v>
      </c>
      <c r="M246" s="66"/>
      <c r="N246" s="69">
        <v>0.99139999999999995</v>
      </c>
      <c r="O246" s="65"/>
      <c r="P246" s="65"/>
      <c r="Q246" s="69" t="str">
        <f t="shared" si="14"/>
        <v>Yes</v>
      </c>
      <c r="R246" s="69" t="str">
        <f t="shared" si="17"/>
        <v/>
      </c>
      <c r="S246" s="69" t="str">
        <f t="shared" si="18"/>
        <v/>
      </c>
      <c r="T246" s="65" t="s">
        <v>342</v>
      </c>
      <c r="U246" s="65"/>
      <c r="V246" s="65" t="s">
        <v>124</v>
      </c>
      <c r="W246" s="65"/>
      <c r="X246" s="65" t="s">
        <v>124</v>
      </c>
      <c r="Y246" s="65"/>
      <c r="Z246" s="65" t="s">
        <v>124</v>
      </c>
      <c r="AA246" s="65"/>
      <c r="AB246" s="65" t="s">
        <v>124</v>
      </c>
      <c r="AC246" s="65"/>
      <c r="AD246" s="65" t="s">
        <v>124</v>
      </c>
      <c r="AE246" s="65"/>
      <c r="AF246" s="65" t="s">
        <v>124</v>
      </c>
      <c r="AG246" s="65"/>
      <c r="AH246" s="65" t="s">
        <v>124</v>
      </c>
      <c r="AI246" s="65"/>
      <c r="AJ246" s="65" t="s">
        <v>124</v>
      </c>
    </row>
    <row r="247" spans="1:201" s="202" customFormat="1" ht="17.45" customHeight="1">
      <c r="A247" s="24" t="s">
        <v>3304</v>
      </c>
      <c r="B247" s="5" t="s">
        <v>3943</v>
      </c>
      <c r="C247" s="65" t="s">
        <v>358</v>
      </c>
      <c r="D247" s="65" t="s">
        <v>359</v>
      </c>
      <c r="E247" s="67">
        <v>1243</v>
      </c>
      <c r="F247" s="67">
        <v>1001</v>
      </c>
      <c r="G247" s="66"/>
      <c r="H247" s="66"/>
      <c r="I247" s="67">
        <v>1243</v>
      </c>
      <c r="J247" s="67">
        <v>1003</v>
      </c>
      <c r="K247" s="65" t="s">
        <v>173</v>
      </c>
      <c r="L247" s="65" t="s">
        <v>174</v>
      </c>
      <c r="M247" s="66"/>
      <c r="N247" s="69">
        <v>0.99650000000000005</v>
      </c>
      <c r="O247" s="65"/>
      <c r="P247" s="65"/>
      <c r="Q247" s="69" t="str">
        <f t="shared" si="14"/>
        <v>Yes</v>
      </c>
      <c r="R247" s="69" t="str">
        <f t="shared" si="17"/>
        <v/>
      </c>
      <c r="S247" s="69" t="str">
        <f t="shared" si="18"/>
        <v>Yes</v>
      </c>
      <c r="T247" s="65" t="s">
        <v>360</v>
      </c>
      <c r="U247" s="65" t="s">
        <v>132</v>
      </c>
      <c r="V247" s="65"/>
      <c r="W247" s="65" t="s">
        <v>132</v>
      </c>
      <c r="X247" s="65"/>
      <c r="Y247" s="65" t="s">
        <v>124</v>
      </c>
      <c r="Z247" s="66"/>
      <c r="AA247" s="66" t="s">
        <v>124</v>
      </c>
      <c r="AB247" s="66"/>
      <c r="AC247" s="66" t="s">
        <v>124</v>
      </c>
      <c r="AD247" s="66"/>
      <c r="AE247" s="66"/>
      <c r="AF247" s="66" t="s">
        <v>124</v>
      </c>
      <c r="AG247" s="66"/>
      <c r="AH247" s="66" t="s">
        <v>124</v>
      </c>
      <c r="AI247" s="66"/>
      <c r="AJ247" s="66" t="s">
        <v>124</v>
      </c>
    </row>
    <row r="248" spans="1:201" s="202" customFormat="1" ht="17.45" customHeight="1">
      <c r="A248" s="24" t="s">
        <v>3304</v>
      </c>
      <c r="B248" s="5" t="s">
        <v>3943</v>
      </c>
      <c r="C248" s="24" t="s">
        <v>392</v>
      </c>
      <c r="D248" s="24" t="s">
        <v>393</v>
      </c>
      <c r="E248" s="25">
        <v>1149</v>
      </c>
      <c r="F248" s="25">
        <v>1001</v>
      </c>
      <c r="G248" s="22"/>
      <c r="H248" s="22"/>
      <c r="I248" s="22"/>
      <c r="J248" s="22"/>
      <c r="K248" s="24" t="s">
        <v>97</v>
      </c>
      <c r="L248" s="24" t="s">
        <v>97</v>
      </c>
      <c r="M248" s="22"/>
      <c r="N248" s="29">
        <v>0.98599999999999999</v>
      </c>
      <c r="O248" s="24"/>
      <c r="P248" s="65"/>
      <c r="Q248" s="92" t="str">
        <f t="shared" si="14"/>
        <v>Yes</v>
      </c>
      <c r="R248" s="92" t="str">
        <f t="shared" si="17"/>
        <v/>
      </c>
      <c r="S248" s="92" t="str">
        <f t="shared" si="18"/>
        <v/>
      </c>
      <c r="T248" s="24" t="s">
        <v>394</v>
      </c>
      <c r="U248" s="24" t="s">
        <v>124</v>
      </c>
      <c r="V248" s="24"/>
      <c r="W248" s="24"/>
      <c r="X248" s="24" t="s">
        <v>124</v>
      </c>
      <c r="Y248" s="24"/>
      <c r="Z248" s="24" t="s">
        <v>124</v>
      </c>
      <c r="AA248" s="24"/>
      <c r="AB248" s="24" t="s">
        <v>124</v>
      </c>
      <c r="AC248" s="24"/>
      <c r="AD248" s="22" t="s">
        <v>124</v>
      </c>
      <c r="AE248" s="22"/>
      <c r="AF248" s="22" t="s">
        <v>124</v>
      </c>
      <c r="AG248" s="22"/>
      <c r="AH248" s="22" t="s">
        <v>124</v>
      </c>
      <c r="AI248" s="22"/>
      <c r="AJ248" s="22" t="s">
        <v>124</v>
      </c>
    </row>
    <row r="249" spans="1:201" s="46" customFormat="1" ht="17.45" customHeight="1">
      <c r="A249" s="24" t="s">
        <v>3304</v>
      </c>
      <c r="B249" s="5" t="s">
        <v>3943</v>
      </c>
      <c r="C249" s="24" t="s">
        <v>514</v>
      </c>
      <c r="D249" s="24" t="s">
        <v>515</v>
      </c>
      <c r="E249" s="25">
        <v>1079</v>
      </c>
      <c r="F249" s="25">
        <v>1001</v>
      </c>
      <c r="G249" s="22"/>
      <c r="H249" s="22"/>
      <c r="I249" s="22"/>
      <c r="J249" s="22"/>
      <c r="K249" s="24" t="s">
        <v>83</v>
      </c>
      <c r="L249" s="24" t="s">
        <v>38</v>
      </c>
      <c r="M249" s="24" t="s">
        <v>75</v>
      </c>
      <c r="N249" s="29">
        <v>0.95920000000000005</v>
      </c>
      <c r="O249" s="24"/>
      <c r="P249" s="78"/>
      <c r="Q249" s="92" t="str">
        <f t="shared" si="14"/>
        <v>Yes</v>
      </c>
      <c r="R249" s="92" t="str">
        <f t="shared" si="17"/>
        <v/>
      </c>
      <c r="S249" s="92" t="str">
        <f t="shared" si="18"/>
        <v/>
      </c>
      <c r="T249" s="24" t="s">
        <v>516</v>
      </c>
      <c r="U249" s="24" t="s">
        <v>124</v>
      </c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 t="s">
        <v>124</v>
      </c>
      <c r="AG249" s="24"/>
      <c r="AH249" s="24" t="s">
        <v>124</v>
      </c>
      <c r="AI249" s="24"/>
      <c r="AJ249" s="24" t="s">
        <v>124</v>
      </c>
    </row>
    <row r="250" spans="1:201" s="46" customFormat="1" ht="17.45" customHeight="1">
      <c r="A250" s="24" t="s">
        <v>3304</v>
      </c>
      <c r="B250" s="5" t="s">
        <v>3943</v>
      </c>
      <c r="C250" s="24" t="s">
        <v>517</v>
      </c>
      <c r="D250" s="24" t="s">
        <v>518</v>
      </c>
      <c r="E250" s="25">
        <v>1042</v>
      </c>
      <c r="F250" s="25">
        <v>1001</v>
      </c>
      <c r="G250" s="22"/>
      <c r="H250" s="22"/>
      <c r="I250" s="22"/>
      <c r="J250" s="22"/>
      <c r="K250" s="24" t="s">
        <v>173</v>
      </c>
      <c r="L250" s="24" t="s">
        <v>517</v>
      </c>
      <c r="M250" s="22"/>
      <c r="N250" s="29">
        <v>0.9899</v>
      </c>
      <c r="O250" s="24"/>
      <c r="P250" s="78"/>
      <c r="Q250" s="92" t="str">
        <f t="shared" si="14"/>
        <v>Yes</v>
      </c>
      <c r="R250" s="92" t="str">
        <f t="shared" si="17"/>
        <v/>
      </c>
      <c r="S250" s="92" t="str">
        <f t="shared" si="18"/>
        <v/>
      </c>
      <c r="T250" s="24" t="s">
        <v>519</v>
      </c>
      <c r="U250" s="24" t="s">
        <v>124</v>
      </c>
      <c r="V250" s="24"/>
      <c r="W250" s="24" t="s">
        <v>124</v>
      </c>
      <c r="X250" s="24"/>
      <c r="Y250" s="24" t="s">
        <v>124</v>
      </c>
      <c r="Z250" s="24"/>
      <c r="AA250" s="24" t="s">
        <v>124</v>
      </c>
      <c r="AB250" s="24"/>
      <c r="AC250" s="24" t="s">
        <v>124</v>
      </c>
      <c r="AD250" s="24"/>
      <c r="AE250" s="24"/>
      <c r="AF250" s="24" t="s">
        <v>124</v>
      </c>
      <c r="AG250" s="24"/>
      <c r="AH250" s="24" t="s">
        <v>124</v>
      </c>
      <c r="AI250" s="24"/>
      <c r="AJ250" s="24" t="s">
        <v>124</v>
      </c>
    </row>
    <row r="251" spans="1:201" s="46" customFormat="1" ht="17.45" customHeight="1">
      <c r="A251" s="24" t="s">
        <v>3304</v>
      </c>
      <c r="B251" s="5" t="s">
        <v>3943</v>
      </c>
      <c r="C251" s="24" t="s">
        <v>805</v>
      </c>
      <c r="D251" s="24" t="s">
        <v>806</v>
      </c>
      <c r="E251" s="22">
        <v>1966</v>
      </c>
      <c r="F251" s="22">
        <v>1001</v>
      </c>
      <c r="G251" s="22"/>
      <c r="H251" s="22"/>
      <c r="I251" s="22"/>
      <c r="J251" s="22"/>
      <c r="K251" s="22" t="s">
        <v>37</v>
      </c>
      <c r="L251" s="22" t="s">
        <v>38</v>
      </c>
      <c r="M251" s="22" t="s">
        <v>203</v>
      </c>
      <c r="N251" s="29">
        <v>0.9647</v>
      </c>
      <c r="O251" s="22"/>
      <c r="P251" s="78"/>
      <c r="Q251" s="92" t="str">
        <f t="shared" si="14"/>
        <v>Yes</v>
      </c>
      <c r="R251" s="92" t="str">
        <f t="shared" si="17"/>
        <v/>
      </c>
      <c r="S251" s="92" t="str">
        <f t="shared" si="18"/>
        <v/>
      </c>
      <c r="T251" s="24" t="s">
        <v>807</v>
      </c>
      <c r="U251" s="22" t="s">
        <v>124</v>
      </c>
      <c r="V251" s="22"/>
      <c r="W251" s="22" t="s">
        <v>124</v>
      </c>
      <c r="X251" s="22"/>
      <c r="Y251" s="22" t="s">
        <v>124</v>
      </c>
      <c r="Z251" s="22"/>
      <c r="AA251" s="22" t="s">
        <v>124</v>
      </c>
      <c r="AB251" s="22"/>
      <c r="AC251" s="22" t="s">
        <v>124</v>
      </c>
      <c r="AD251" s="22"/>
      <c r="AE251" s="22" t="s">
        <v>124</v>
      </c>
      <c r="AF251" s="22"/>
      <c r="AG251" s="22" t="s">
        <v>124</v>
      </c>
      <c r="AH251" s="22"/>
      <c r="AI251" s="22" t="s">
        <v>124</v>
      </c>
      <c r="AJ251" s="22"/>
    </row>
    <row r="252" spans="1:201" s="32" customFormat="1" ht="16.5">
      <c r="A252" s="24" t="s">
        <v>3304</v>
      </c>
      <c r="B252" s="5" t="s">
        <v>3943</v>
      </c>
      <c r="C252" s="24" t="s">
        <v>972</v>
      </c>
      <c r="D252" s="24" t="s">
        <v>973</v>
      </c>
      <c r="E252" s="25">
        <v>1319</v>
      </c>
      <c r="F252" s="25">
        <v>1001</v>
      </c>
      <c r="G252" s="22"/>
      <c r="H252" s="22"/>
      <c r="I252" s="22"/>
      <c r="J252" s="22"/>
      <c r="K252" s="24" t="s">
        <v>83</v>
      </c>
      <c r="L252" s="24" t="s">
        <v>38</v>
      </c>
      <c r="M252" s="24" t="s">
        <v>75</v>
      </c>
      <c r="N252" s="29">
        <v>0.96450000000000002</v>
      </c>
      <c r="O252" s="24"/>
      <c r="P252" s="106"/>
      <c r="Q252" s="92" t="str">
        <f t="shared" si="14"/>
        <v>Yes</v>
      </c>
      <c r="R252" s="92" t="str">
        <f t="shared" si="17"/>
        <v/>
      </c>
      <c r="S252" s="92" t="str">
        <f t="shared" si="18"/>
        <v/>
      </c>
      <c r="T252" s="24" t="s">
        <v>974</v>
      </c>
      <c r="U252" s="24" t="s">
        <v>124</v>
      </c>
      <c r="V252" s="24"/>
      <c r="W252" s="24"/>
      <c r="X252" s="24" t="s">
        <v>124</v>
      </c>
      <c r="Y252" s="24"/>
      <c r="Z252" s="24" t="s">
        <v>124</v>
      </c>
      <c r="AA252" s="24"/>
      <c r="AB252" s="24" t="s">
        <v>124</v>
      </c>
      <c r="AC252" s="24"/>
      <c r="AD252" s="24" t="s">
        <v>124</v>
      </c>
      <c r="AE252" s="24"/>
      <c r="AF252" s="24" t="s">
        <v>124</v>
      </c>
      <c r="AG252" s="24"/>
      <c r="AH252" s="24" t="s">
        <v>124</v>
      </c>
      <c r="AI252" s="24"/>
      <c r="AJ252" s="24" t="s">
        <v>124</v>
      </c>
      <c r="AK252" s="43"/>
      <c r="AL252" s="43"/>
      <c r="AM252" s="43"/>
      <c r="AN252" s="43"/>
      <c r="AO252" s="43"/>
      <c r="AP252" s="43"/>
      <c r="AQ252" s="43"/>
    </row>
    <row r="253" spans="1:201" s="1" customFormat="1" ht="17.45" customHeight="1">
      <c r="A253" s="24" t="s">
        <v>3304</v>
      </c>
      <c r="B253" s="5" t="s">
        <v>3943</v>
      </c>
      <c r="C253" s="24" t="s">
        <v>1122</v>
      </c>
      <c r="D253" s="24" t="s">
        <v>1123</v>
      </c>
      <c r="E253" s="25">
        <v>1288</v>
      </c>
      <c r="F253" s="25">
        <v>1001</v>
      </c>
      <c r="G253" s="22"/>
      <c r="H253" s="22"/>
      <c r="I253" s="25">
        <v>1288</v>
      </c>
      <c r="J253" s="25">
        <v>1003</v>
      </c>
      <c r="K253" s="24" t="s">
        <v>173</v>
      </c>
      <c r="L253" s="24" t="s">
        <v>247</v>
      </c>
      <c r="M253" s="22"/>
      <c r="N253" s="29">
        <v>0.98650000000000004</v>
      </c>
      <c r="O253" s="24"/>
      <c r="P253" s="24"/>
      <c r="Q253" s="92" t="str">
        <f t="shared" si="14"/>
        <v>Yes</v>
      </c>
      <c r="R253" s="92" t="str">
        <f t="shared" si="17"/>
        <v/>
      </c>
      <c r="S253" s="92" t="str">
        <f t="shared" si="18"/>
        <v>Yes</v>
      </c>
      <c r="T253" s="24" t="s">
        <v>1124</v>
      </c>
      <c r="U253" s="24" t="s">
        <v>132</v>
      </c>
      <c r="V253" s="24"/>
      <c r="W253" s="24" t="s">
        <v>132</v>
      </c>
      <c r="X253" s="24"/>
      <c r="Y253" s="24" t="s">
        <v>124</v>
      </c>
      <c r="Z253" s="24"/>
      <c r="AA253" s="24"/>
      <c r="AB253" s="24" t="s">
        <v>124</v>
      </c>
      <c r="AC253" s="24"/>
      <c r="AD253" s="22" t="s">
        <v>124</v>
      </c>
      <c r="AE253" s="24"/>
      <c r="AF253" s="22" t="s">
        <v>124</v>
      </c>
      <c r="AG253" s="22"/>
      <c r="AH253" s="22" t="s">
        <v>124</v>
      </c>
      <c r="AI253" s="22"/>
      <c r="AJ253" s="22" t="s">
        <v>124</v>
      </c>
    </row>
    <row r="254" spans="1:201" s="1" customFormat="1" ht="17.45" customHeight="1">
      <c r="A254" s="24" t="s">
        <v>3304</v>
      </c>
      <c r="B254" s="5" t="s">
        <v>3943</v>
      </c>
      <c r="C254" s="24" t="s">
        <v>1152</v>
      </c>
      <c r="D254" s="24" t="s">
        <v>1153</v>
      </c>
      <c r="E254" s="25">
        <v>1311</v>
      </c>
      <c r="F254" s="25">
        <v>1001</v>
      </c>
      <c r="G254" s="22"/>
      <c r="H254" s="22"/>
      <c r="I254" s="22"/>
      <c r="J254" s="25"/>
      <c r="K254" s="24" t="s">
        <v>439</v>
      </c>
      <c r="L254" s="24" t="s">
        <v>38</v>
      </c>
      <c r="M254" s="24" t="s">
        <v>75</v>
      </c>
      <c r="N254" s="29">
        <v>0.96140000000000003</v>
      </c>
      <c r="O254" s="24"/>
      <c r="P254" s="24"/>
      <c r="Q254" s="92" t="str">
        <f t="shared" si="14"/>
        <v>Yes</v>
      </c>
      <c r="R254" s="92" t="str">
        <f t="shared" si="17"/>
        <v/>
      </c>
      <c r="S254" s="92" t="str">
        <f t="shared" si="18"/>
        <v/>
      </c>
      <c r="T254" s="24" t="s">
        <v>1154</v>
      </c>
      <c r="U254" s="24" t="s">
        <v>124</v>
      </c>
      <c r="V254" s="24"/>
      <c r="W254" s="24"/>
      <c r="X254" s="24"/>
      <c r="Y254" s="22"/>
      <c r="Z254" s="22"/>
      <c r="AA254" s="22"/>
      <c r="AB254" s="22"/>
      <c r="AC254" s="22"/>
      <c r="AD254" s="22"/>
      <c r="AE254" s="22"/>
      <c r="AF254" s="22" t="s">
        <v>124</v>
      </c>
      <c r="AG254" s="22"/>
      <c r="AH254" s="22" t="s">
        <v>124</v>
      </c>
      <c r="AI254" s="22"/>
      <c r="AJ254" s="22" t="s">
        <v>124</v>
      </c>
    </row>
    <row r="255" spans="1:201" s="33" customFormat="1" ht="17.45" customHeight="1">
      <c r="A255" s="24" t="s">
        <v>3304</v>
      </c>
      <c r="B255" s="5" t="s">
        <v>3943</v>
      </c>
      <c r="C255" s="24" t="s">
        <v>1178</v>
      </c>
      <c r="D255" s="24" t="s">
        <v>1179</v>
      </c>
      <c r="E255" s="25">
        <v>1322</v>
      </c>
      <c r="F255" s="25">
        <v>1001</v>
      </c>
      <c r="G255" s="22"/>
      <c r="H255" s="22"/>
      <c r="I255" s="22"/>
      <c r="J255" s="22"/>
      <c r="K255" s="24" t="s">
        <v>83</v>
      </c>
      <c r="L255" s="24" t="s">
        <v>38</v>
      </c>
      <c r="M255" s="24" t="s">
        <v>75</v>
      </c>
      <c r="N255" s="29">
        <v>0.96260000000000001</v>
      </c>
      <c r="O255" s="24"/>
      <c r="P255" s="150"/>
      <c r="Q255" s="92" t="str">
        <f t="shared" si="14"/>
        <v>Yes</v>
      </c>
      <c r="R255" s="92" t="str">
        <f t="shared" si="17"/>
        <v/>
      </c>
      <c r="S255" s="92" t="str">
        <f t="shared" si="18"/>
        <v/>
      </c>
      <c r="T255" s="24" t="s">
        <v>1180</v>
      </c>
      <c r="U255" s="24" t="s">
        <v>124</v>
      </c>
      <c r="V255" s="24"/>
      <c r="W255" s="24"/>
      <c r="X255" s="24" t="s">
        <v>124</v>
      </c>
      <c r="Y255" s="24"/>
      <c r="Z255" s="24" t="s">
        <v>124</v>
      </c>
      <c r="AA255" s="24"/>
      <c r="AB255" s="24" t="s">
        <v>124</v>
      </c>
      <c r="AC255" s="24"/>
      <c r="AD255" s="24" t="s">
        <v>124</v>
      </c>
      <c r="AE255" s="24"/>
      <c r="AF255" s="22" t="s">
        <v>124</v>
      </c>
      <c r="AG255" s="22"/>
      <c r="AH255" s="22" t="s">
        <v>124</v>
      </c>
      <c r="AI255" s="22"/>
      <c r="AJ255" s="22" t="s">
        <v>124</v>
      </c>
      <c r="AK255" s="1"/>
      <c r="AL255" s="1"/>
      <c r="AM255" s="1"/>
      <c r="AN255" s="1"/>
      <c r="AO255" s="1"/>
      <c r="AP255" s="1"/>
      <c r="AQ255" s="1"/>
    </row>
    <row r="256" spans="1:201" s="1" customFormat="1" ht="17.45" customHeight="1">
      <c r="A256" s="24" t="s">
        <v>3304</v>
      </c>
      <c r="B256" s="5" t="s">
        <v>3943</v>
      </c>
      <c r="C256" s="24" t="s">
        <v>1259</v>
      </c>
      <c r="D256" s="24" t="s">
        <v>1260</v>
      </c>
      <c r="E256" s="22">
        <v>1971</v>
      </c>
      <c r="F256" s="22">
        <v>1001</v>
      </c>
      <c r="G256" s="22"/>
      <c r="H256" s="22"/>
      <c r="I256" s="22"/>
      <c r="J256" s="22"/>
      <c r="K256" s="22" t="s">
        <v>37</v>
      </c>
      <c r="L256" s="22" t="s">
        <v>38</v>
      </c>
      <c r="M256" s="22" t="s">
        <v>75</v>
      </c>
      <c r="N256" s="29">
        <v>0.96189999999999998</v>
      </c>
      <c r="O256" s="22"/>
      <c r="P256" s="24"/>
      <c r="Q256" s="92" t="str">
        <f t="shared" si="14"/>
        <v>Yes</v>
      </c>
      <c r="R256" s="92" t="str">
        <f t="shared" si="17"/>
        <v/>
      </c>
      <c r="S256" s="92" t="str">
        <f t="shared" si="18"/>
        <v/>
      </c>
      <c r="T256" s="24" t="s">
        <v>1261</v>
      </c>
      <c r="U256" s="22" t="s">
        <v>124</v>
      </c>
      <c r="V256" s="22"/>
      <c r="W256" s="22" t="s">
        <v>124</v>
      </c>
      <c r="X256" s="22"/>
      <c r="Y256" s="22" t="s">
        <v>124</v>
      </c>
      <c r="Z256" s="22"/>
      <c r="AA256" s="22" t="s">
        <v>124</v>
      </c>
      <c r="AB256" s="22"/>
      <c r="AC256" s="22" t="s">
        <v>124</v>
      </c>
      <c r="AD256" s="22"/>
      <c r="AE256" s="22"/>
      <c r="AF256" s="22"/>
      <c r="AG256" s="22"/>
      <c r="AH256" s="22"/>
      <c r="AI256" s="22"/>
      <c r="AJ256" s="22"/>
    </row>
    <row r="257" spans="1:54" s="1" customFormat="1" ht="17.45" customHeight="1">
      <c r="A257" s="24" t="s">
        <v>3304</v>
      </c>
      <c r="B257" s="5" t="s">
        <v>3943</v>
      </c>
      <c r="C257" s="24" t="s">
        <v>1298</v>
      </c>
      <c r="D257" s="24" t="s">
        <v>1299</v>
      </c>
      <c r="E257" s="25">
        <v>1145</v>
      </c>
      <c r="F257" s="25">
        <v>1001</v>
      </c>
      <c r="G257" s="22"/>
      <c r="H257" s="22"/>
      <c r="I257" s="25">
        <v>1145</v>
      </c>
      <c r="J257" s="25">
        <v>1003</v>
      </c>
      <c r="K257" s="24" t="s">
        <v>499</v>
      </c>
      <c r="L257" s="24" t="s">
        <v>382</v>
      </c>
      <c r="M257" s="24" t="s">
        <v>412</v>
      </c>
      <c r="N257" s="29">
        <v>0.95750000000000002</v>
      </c>
      <c r="O257" s="24"/>
      <c r="P257" s="24"/>
      <c r="Q257" s="92" t="str">
        <f t="shared" si="14"/>
        <v>Yes</v>
      </c>
      <c r="R257" s="92" t="str">
        <f t="shared" si="17"/>
        <v/>
      </c>
      <c r="S257" s="92" t="str">
        <f t="shared" si="18"/>
        <v>Yes</v>
      </c>
      <c r="T257" s="24" t="s">
        <v>1300</v>
      </c>
      <c r="U257" s="24" t="s">
        <v>132</v>
      </c>
      <c r="V257" s="24"/>
      <c r="W257" s="24" t="s">
        <v>132</v>
      </c>
      <c r="X257" s="24"/>
      <c r="Y257" s="24" t="s">
        <v>124</v>
      </c>
      <c r="Z257" s="22"/>
      <c r="AA257" s="22" t="s">
        <v>124</v>
      </c>
      <c r="AB257" s="22"/>
      <c r="AC257" s="22" t="s">
        <v>124</v>
      </c>
      <c r="AD257" s="22"/>
      <c r="AE257" s="22"/>
      <c r="AF257" s="22" t="s">
        <v>124</v>
      </c>
      <c r="AG257" s="22"/>
      <c r="AH257" s="22" t="s">
        <v>124</v>
      </c>
      <c r="AI257" s="22"/>
      <c r="AJ257" s="22" t="s">
        <v>124</v>
      </c>
    </row>
    <row r="258" spans="1:54" s="1" customFormat="1" ht="17.45" customHeight="1">
      <c r="A258" s="24" t="s">
        <v>3304</v>
      </c>
      <c r="B258" s="5" t="s">
        <v>3943</v>
      </c>
      <c r="C258" s="24" t="s">
        <v>1322</v>
      </c>
      <c r="D258" s="24" t="s">
        <v>1323</v>
      </c>
      <c r="E258" s="25">
        <v>1265</v>
      </c>
      <c r="F258" s="25">
        <v>1001</v>
      </c>
      <c r="G258" s="22"/>
      <c r="H258" s="22"/>
      <c r="I258" s="25">
        <v>1265</v>
      </c>
      <c r="J258" s="25">
        <v>1003</v>
      </c>
      <c r="K258" s="24" t="s">
        <v>173</v>
      </c>
      <c r="L258" s="24" t="s">
        <v>517</v>
      </c>
      <c r="M258" s="22"/>
      <c r="N258" s="29">
        <v>0.98939999999999995</v>
      </c>
      <c r="O258" s="24"/>
      <c r="P258" s="24"/>
      <c r="Q258" s="92" t="str">
        <f t="shared" si="14"/>
        <v>Yes</v>
      </c>
      <c r="R258" s="92" t="str">
        <f t="shared" si="17"/>
        <v/>
      </c>
      <c r="S258" s="92" t="str">
        <f t="shared" si="18"/>
        <v>Yes</v>
      </c>
      <c r="T258" s="24" t="s">
        <v>1324</v>
      </c>
      <c r="U258" s="24" t="s">
        <v>132</v>
      </c>
      <c r="V258" s="24"/>
      <c r="W258" s="24" t="s">
        <v>124</v>
      </c>
      <c r="X258" s="24" t="s">
        <v>99</v>
      </c>
      <c r="Y258" s="24" t="s">
        <v>124</v>
      </c>
      <c r="Z258" s="24"/>
      <c r="AA258" s="24" t="s">
        <v>124</v>
      </c>
      <c r="AB258" s="24"/>
      <c r="AC258" s="24"/>
      <c r="AD258" s="22" t="s">
        <v>124</v>
      </c>
      <c r="AE258" s="24"/>
      <c r="AF258" s="22" t="s">
        <v>124</v>
      </c>
      <c r="AG258" s="24"/>
      <c r="AH258" s="22" t="s">
        <v>124</v>
      </c>
      <c r="AI258" s="24"/>
      <c r="AJ258" s="22" t="s">
        <v>124</v>
      </c>
    </row>
    <row r="259" spans="1:54" s="1" customFormat="1" ht="17.45" customHeight="1">
      <c r="A259" s="24" t="s">
        <v>3304</v>
      </c>
      <c r="B259" s="5" t="s">
        <v>3943</v>
      </c>
      <c r="C259" s="24" t="s">
        <v>1358</v>
      </c>
      <c r="D259" s="24" t="s">
        <v>1359</v>
      </c>
      <c r="E259" s="25">
        <v>1261</v>
      </c>
      <c r="F259" s="25">
        <v>1001</v>
      </c>
      <c r="G259" s="22"/>
      <c r="H259" s="22"/>
      <c r="I259" s="25">
        <v>1261</v>
      </c>
      <c r="J259" s="25">
        <v>1003</v>
      </c>
      <c r="K259" s="24" t="s">
        <v>37</v>
      </c>
      <c r="L259" s="24" t="s">
        <v>38</v>
      </c>
      <c r="M259" s="24" t="s">
        <v>39</v>
      </c>
      <c r="N259" s="29">
        <v>0.96750000000000003</v>
      </c>
      <c r="O259" s="24"/>
      <c r="P259" s="24"/>
      <c r="Q259" s="92" t="str">
        <f t="shared" si="14"/>
        <v>Yes</v>
      </c>
      <c r="R259" s="92" t="str">
        <f t="shared" si="17"/>
        <v/>
      </c>
      <c r="S259" s="92" t="str">
        <f t="shared" si="18"/>
        <v>Yes</v>
      </c>
      <c r="T259" s="24" t="s">
        <v>1360</v>
      </c>
      <c r="U259" s="24" t="s">
        <v>132</v>
      </c>
      <c r="V259" s="24"/>
      <c r="W259" s="24" t="s">
        <v>132</v>
      </c>
      <c r="X259" s="24"/>
      <c r="Y259" s="24"/>
      <c r="Z259" s="24" t="s">
        <v>124</v>
      </c>
      <c r="AA259" s="24"/>
      <c r="AB259" s="24" t="s">
        <v>124</v>
      </c>
      <c r="AC259" s="24"/>
      <c r="AD259" s="24" t="s">
        <v>124</v>
      </c>
      <c r="AE259" s="24"/>
      <c r="AF259" s="24" t="s">
        <v>124</v>
      </c>
      <c r="AG259" s="24"/>
      <c r="AH259" s="24" t="s">
        <v>124</v>
      </c>
      <c r="AI259" s="24"/>
      <c r="AJ259" s="24" t="s">
        <v>124</v>
      </c>
      <c r="AK259" s="2"/>
      <c r="AL259" s="2"/>
      <c r="AM259" s="2"/>
      <c r="AN259" s="2"/>
      <c r="AO259" s="2"/>
      <c r="AP259" s="2"/>
      <c r="AQ259" s="2"/>
    </row>
    <row r="260" spans="1:54" s="1" customFormat="1" ht="17.45" customHeight="1">
      <c r="A260" s="24" t="s">
        <v>3304</v>
      </c>
      <c r="B260" s="5" t="s">
        <v>3943</v>
      </c>
      <c r="C260" s="24" t="s">
        <v>1361</v>
      </c>
      <c r="D260" s="24" t="s">
        <v>1362</v>
      </c>
      <c r="E260" s="25">
        <v>1376</v>
      </c>
      <c r="F260" s="25">
        <v>1001</v>
      </c>
      <c r="G260" s="22"/>
      <c r="H260" s="22"/>
      <c r="I260" s="25">
        <v>1376</v>
      </c>
      <c r="J260" s="25">
        <v>1003</v>
      </c>
      <c r="K260" s="24" t="s">
        <v>439</v>
      </c>
      <c r="L260" s="24" t="s">
        <v>38</v>
      </c>
      <c r="M260" s="24" t="s">
        <v>481</v>
      </c>
      <c r="N260" s="29">
        <v>0.97499999999999998</v>
      </c>
      <c r="O260" s="24"/>
      <c r="P260" s="24"/>
      <c r="Q260" s="92" t="str">
        <f t="shared" si="14"/>
        <v>Yes</v>
      </c>
      <c r="R260" s="92" t="str">
        <f t="shared" si="17"/>
        <v/>
      </c>
      <c r="S260" s="92" t="str">
        <f t="shared" si="18"/>
        <v>Yes</v>
      </c>
      <c r="T260" s="24" t="s">
        <v>1363</v>
      </c>
      <c r="U260" s="24" t="s">
        <v>132</v>
      </c>
      <c r="V260" s="24"/>
      <c r="W260" s="24" t="s">
        <v>132</v>
      </c>
      <c r="X260" s="24"/>
      <c r="Y260" s="24"/>
      <c r="Z260" s="24" t="s">
        <v>124</v>
      </c>
      <c r="AA260" s="24"/>
      <c r="AB260" s="24" t="s">
        <v>124</v>
      </c>
      <c r="AC260" s="24"/>
      <c r="AD260" s="24" t="s">
        <v>124</v>
      </c>
      <c r="AE260" s="24"/>
      <c r="AF260" s="24" t="s">
        <v>124</v>
      </c>
      <c r="AG260" s="24"/>
      <c r="AH260" s="24" t="s">
        <v>124</v>
      </c>
      <c r="AI260" s="24"/>
      <c r="AJ260" s="24" t="s">
        <v>124</v>
      </c>
    </row>
    <row r="261" spans="1:54" s="32" customFormat="1" ht="16.5">
      <c r="A261" s="24" t="s">
        <v>3304</v>
      </c>
      <c r="B261" s="5" t="s">
        <v>3943</v>
      </c>
      <c r="C261" s="24" t="s">
        <v>1464</v>
      </c>
      <c r="D261" s="24" t="s">
        <v>1465</v>
      </c>
      <c r="E261" s="22">
        <v>1764</v>
      </c>
      <c r="F261" s="22">
        <v>1001</v>
      </c>
      <c r="G261" s="22"/>
      <c r="H261" s="22"/>
      <c r="I261" s="25"/>
      <c r="J261" s="25"/>
      <c r="K261" s="24" t="s">
        <v>37</v>
      </c>
      <c r="L261" s="24" t="s">
        <v>38</v>
      </c>
      <c r="M261" s="24" t="s">
        <v>75</v>
      </c>
      <c r="N261" s="29">
        <v>0.9667</v>
      </c>
      <c r="O261" s="22"/>
      <c r="P261" s="106"/>
      <c r="Q261" s="92" t="str">
        <f t="shared" si="14"/>
        <v>Yes</v>
      </c>
      <c r="R261" s="92" t="str">
        <f t="shared" si="17"/>
        <v/>
      </c>
      <c r="S261" s="92" t="str">
        <f t="shared" si="18"/>
        <v/>
      </c>
      <c r="T261" s="22" t="s">
        <v>1466</v>
      </c>
      <c r="U261" s="22" t="s">
        <v>124</v>
      </c>
      <c r="V261" s="96"/>
      <c r="W261" s="96"/>
      <c r="X261" s="22" t="s">
        <v>124</v>
      </c>
      <c r="Y261" s="96"/>
      <c r="Z261" s="22" t="s">
        <v>124</v>
      </c>
      <c r="AA261" s="103"/>
      <c r="AB261" s="22" t="s">
        <v>124</v>
      </c>
      <c r="AC261" s="96"/>
      <c r="AD261" s="22" t="s">
        <v>124</v>
      </c>
      <c r="AE261" s="96"/>
      <c r="AF261" s="103"/>
      <c r="AG261" s="96"/>
      <c r="AH261" s="103"/>
      <c r="AI261" s="96"/>
      <c r="AJ261" s="103"/>
      <c r="AK261" s="1"/>
      <c r="AL261" s="1"/>
      <c r="AM261" s="1"/>
      <c r="AN261" s="1"/>
      <c r="AO261" s="1"/>
      <c r="AP261" s="1"/>
      <c r="AQ261" s="1"/>
    </row>
    <row r="262" spans="1:54" s="1" customFormat="1" ht="17.45" customHeight="1">
      <c r="A262" s="24" t="s">
        <v>3304</v>
      </c>
      <c r="B262" s="5" t="s">
        <v>3943</v>
      </c>
      <c r="C262" s="24" t="s">
        <v>1479</v>
      </c>
      <c r="D262" s="24" t="s">
        <v>1480</v>
      </c>
      <c r="E262" s="25">
        <v>1258</v>
      </c>
      <c r="F262" s="25">
        <v>1001</v>
      </c>
      <c r="G262" s="22"/>
      <c r="H262" s="22"/>
      <c r="I262" s="25">
        <v>1258</v>
      </c>
      <c r="J262" s="25">
        <v>1003</v>
      </c>
      <c r="K262" s="24" t="s">
        <v>37</v>
      </c>
      <c r="L262" s="24" t="s">
        <v>38</v>
      </c>
      <c r="M262" s="24" t="s">
        <v>387</v>
      </c>
      <c r="N262" s="29">
        <v>0.96519999999999995</v>
      </c>
      <c r="O262" s="24"/>
      <c r="P262" s="24"/>
      <c r="Q262" s="92" t="str">
        <f t="shared" si="14"/>
        <v>Yes</v>
      </c>
      <c r="R262" s="92" t="str">
        <f t="shared" si="17"/>
        <v/>
      </c>
      <c r="S262" s="92" t="str">
        <f t="shared" si="18"/>
        <v>Yes</v>
      </c>
      <c r="T262" s="24" t="s">
        <v>1481</v>
      </c>
      <c r="U262" s="24" t="s">
        <v>132</v>
      </c>
      <c r="V262" s="24"/>
      <c r="W262" s="24" t="s">
        <v>132</v>
      </c>
      <c r="X262" s="24"/>
      <c r="Y262" s="24" t="s">
        <v>124</v>
      </c>
      <c r="Z262" s="22"/>
      <c r="AA262" s="24" t="s">
        <v>124</v>
      </c>
      <c r="AB262" s="22"/>
      <c r="AC262" s="24" t="s">
        <v>124</v>
      </c>
      <c r="AD262" s="22"/>
      <c r="AE262" s="24"/>
      <c r="AF262" s="22" t="s">
        <v>124</v>
      </c>
      <c r="AG262" s="24"/>
      <c r="AH262" s="22" t="s">
        <v>124</v>
      </c>
      <c r="AI262" s="24"/>
      <c r="AJ262" s="22" t="s">
        <v>124</v>
      </c>
    </row>
    <row r="263" spans="1:54" s="1" customFormat="1" ht="17.45" customHeight="1">
      <c r="A263" s="24" t="s">
        <v>3304</v>
      </c>
      <c r="B263" s="5" t="s">
        <v>3943</v>
      </c>
      <c r="C263" s="24" t="s">
        <v>1700</v>
      </c>
      <c r="D263" s="24" t="s">
        <v>1701</v>
      </c>
      <c r="E263" s="25">
        <v>1115</v>
      </c>
      <c r="F263" s="25">
        <v>1001</v>
      </c>
      <c r="G263" s="22"/>
      <c r="H263" s="22"/>
      <c r="I263" s="22"/>
      <c r="J263" s="22"/>
      <c r="K263" s="24" t="s">
        <v>37</v>
      </c>
      <c r="L263" s="24" t="s">
        <v>38</v>
      </c>
      <c r="M263" s="24" t="s">
        <v>75</v>
      </c>
      <c r="N263" s="29">
        <v>0.95979999999999999</v>
      </c>
      <c r="O263" s="24"/>
      <c r="P263" s="24"/>
      <c r="Q263" s="92" t="str">
        <f t="shared" si="14"/>
        <v>Yes</v>
      </c>
      <c r="R263" s="92" t="str">
        <f t="shared" si="17"/>
        <v/>
      </c>
      <c r="S263" s="92" t="str">
        <f t="shared" si="18"/>
        <v/>
      </c>
      <c r="T263" s="24" t="s">
        <v>1702</v>
      </c>
      <c r="U263" s="24" t="s">
        <v>124</v>
      </c>
      <c r="V263" s="24"/>
      <c r="W263" s="24"/>
      <c r="X263" s="24" t="s">
        <v>124</v>
      </c>
      <c r="Y263" s="24"/>
      <c r="Z263" s="24" t="s">
        <v>124</v>
      </c>
      <c r="AA263" s="24"/>
      <c r="AB263" s="24" t="s">
        <v>124</v>
      </c>
      <c r="AC263" s="24"/>
      <c r="AD263" s="24" t="s">
        <v>124</v>
      </c>
      <c r="AE263" s="24"/>
      <c r="AF263" s="24" t="s">
        <v>124</v>
      </c>
      <c r="AG263" s="24"/>
      <c r="AH263" s="24" t="s">
        <v>124</v>
      </c>
      <c r="AI263" s="24"/>
      <c r="AJ263" s="24" t="s">
        <v>124</v>
      </c>
    </row>
    <row r="264" spans="1:54" s="1" customFormat="1" ht="17.45" customHeight="1">
      <c r="A264" s="24" t="s">
        <v>3304</v>
      </c>
      <c r="B264" s="5" t="s">
        <v>3943</v>
      </c>
      <c r="C264" s="24" t="s">
        <v>1733</v>
      </c>
      <c r="D264" s="24" t="s">
        <v>1734</v>
      </c>
      <c r="E264" s="25">
        <v>1373</v>
      </c>
      <c r="F264" s="25">
        <v>1001</v>
      </c>
      <c r="G264" s="25"/>
      <c r="H264" s="25"/>
      <c r="I264" s="25"/>
      <c r="J264" s="25"/>
      <c r="K264" s="24" t="s">
        <v>37</v>
      </c>
      <c r="L264" s="24" t="s">
        <v>38</v>
      </c>
      <c r="M264" s="24" t="s">
        <v>375</v>
      </c>
      <c r="N264" s="29">
        <v>0.95430000000000004</v>
      </c>
      <c r="O264" s="24"/>
      <c r="P264" s="24"/>
      <c r="Q264" s="92" t="str">
        <f t="shared" si="14"/>
        <v>Yes</v>
      </c>
      <c r="R264" s="92" t="str">
        <f t="shared" si="17"/>
        <v/>
      </c>
      <c r="S264" s="92" t="str">
        <f t="shared" si="18"/>
        <v/>
      </c>
      <c r="T264" s="24" t="s">
        <v>1735</v>
      </c>
      <c r="U264" s="24" t="s">
        <v>124</v>
      </c>
      <c r="V264" s="24"/>
      <c r="W264" s="24"/>
      <c r="X264" s="24" t="s">
        <v>124</v>
      </c>
      <c r="Y264" s="24"/>
      <c r="Z264" s="24" t="s">
        <v>124</v>
      </c>
      <c r="AA264" s="24"/>
      <c r="AB264" s="24" t="s">
        <v>124</v>
      </c>
      <c r="AC264" s="24"/>
      <c r="AD264" s="24" t="s">
        <v>124</v>
      </c>
      <c r="AE264" s="24"/>
      <c r="AF264" s="24" t="s">
        <v>124</v>
      </c>
      <c r="AG264" s="24"/>
      <c r="AH264" s="24" t="s">
        <v>124</v>
      </c>
      <c r="AI264" s="24"/>
      <c r="AJ264" s="24" t="s">
        <v>124</v>
      </c>
    </row>
    <row r="265" spans="1:54" s="1" customFormat="1" ht="17.45" customHeight="1">
      <c r="A265" s="24" t="s">
        <v>3304</v>
      </c>
      <c r="B265" s="5" t="s">
        <v>3943</v>
      </c>
      <c r="C265" s="24" t="s">
        <v>1754</v>
      </c>
      <c r="D265" s="24" t="s">
        <v>1755</v>
      </c>
      <c r="E265" s="25">
        <v>1006</v>
      </c>
      <c r="F265" s="25">
        <v>1001</v>
      </c>
      <c r="G265" s="22"/>
      <c r="H265" s="22"/>
      <c r="I265" s="22"/>
      <c r="J265" s="22"/>
      <c r="K265" s="24" t="s">
        <v>37</v>
      </c>
      <c r="L265" s="24" t="s">
        <v>38</v>
      </c>
      <c r="M265" s="24" t="s">
        <v>375</v>
      </c>
      <c r="N265" s="29">
        <v>0.9556</v>
      </c>
      <c r="O265" s="24"/>
      <c r="P265" s="24"/>
      <c r="Q265" s="92" t="str">
        <f t="shared" si="14"/>
        <v>Yes</v>
      </c>
      <c r="R265" s="92" t="str">
        <f t="shared" si="17"/>
        <v/>
      </c>
      <c r="S265" s="92" t="str">
        <f t="shared" si="18"/>
        <v/>
      </c>
      <c r="T265" s="24" t="s">
        <v>1756</v>
      </c>
      <c r="U265" s="24" t="s">
        <v>124</v>
      </c>
      <c r="V265" s="24"/>
      <c r="W265" s="24" t="s">
        <v>124</v>
      </c>
      <c r="X265" s="24"/>
      <c r="Y265" s="24" t="s">
        <v>124</v>
      </c>
      <c r="Z265" s="24"/>
      <c r="AA265" s="24" t="s">
        <v>124</v>
      </c>
      <c r="AB265" s="24"/>
      <c r="AC265" s="24"/>
      <c r="AD265" s="24" t="s">
        <v>124</v>
      </c>
      <c r="AE265" s="24"/>
      <c r="AF265" s="24" t="s">
        <v>124</v>
      </c>
      <c r="AG265" s="24"/>
      <c r="AH265" s="24" t="s">
        <v>124</v>
      </c>
      <c r="AI265" s="24"/>
      <c r="AJ265" s="24" t="s">
        <v>124</v>
      </c>
    </row>
    <row r="266" spans="1:54" s="1" customFormat="1" ht="17.45" customHeight="1">
      <c r="A266" s="24" t="s">
        <v>3304</v>
      </c>
      <c r="B266" s="5" t="s">
        <v>3943</v>
      </c>
      <c r="C266" s="24" t="s">
        <v>1824</v>
      </c>
      <c r="D266" s="24" t="s">
        <v>1825</v>
      </c>
      <c r="E266" s="25">
        <v>1334</v>
      </c>
      <c r="F266" s="25">
        <v>1001</v>
      </c>
      <c r="G266" s="22"/>
      <c r="H266" s="22"/>
      <c r="I266" s="22"/>
      <c r="J266" s="22"/>
      <c r="K266" s="24" t="s">
        <v>83</v>
      </c>
      <c r="L266" s="24" t="s">
        <v>38</v>
      </c>
      <c r="M266" s="24" t="s">
        <v>39</v>
      </c>
      <c r="N266" s="29">
        <v>0.95699999999999996</v>
      </c>
      <c r="O266" s="24"/>
      <c r="P266" s="24"/>
      <c r="Q266" s="92" t="str">
        <f t="shared" si="14"/>
        <v>Yes</v>
      </c>
      <c r="R266" s="92" t="str">
        <f t="shared" si="17"/>
        <v/>
      </c>
      <c r="S266" s="92" t="str">
        <f t="shared" si="18"/>
        <v/>
      </c>
      <c r="T266" s="24" t="s">
        <v>1826</v>
      </c>
      <c r="U266" s="24" t="s">
        <v>124</v>
      </c>
      <c r="V266" s="24"/>
      <c r="W266" s="24"/>
      <c r="X266" s="24"/>
      <c r="Y266" s="22"/>
      <c r="Z266" s="22"/>
      <c r="AA266" s="22"/>
      <c r="AB266" s="22"/>
      <c r="AC266" s="22"/>
      <c r="AD266" s="22"/>
      <c r="AE266" s="22"/>
      <c r="AF266" s="22" t="s">
        <v>124</v>
      </c>
      <c r="AG266" s="22"/>
      <c r="AH266" s="22" t="s">
        <v>124</v>
      </c>
      <c r="AI266" s="22"/>
      <c r="AJ266" s="22" t="s">
        <v>124</v>
      </c>
    </row>
    <row r="267" spans="1:54" s="1" customFormat="1" ht="17.45" customHeight="1">
      <c r="A267" s="24" t="s">
        <v>3304</v>
      </c>
      <c r="B267" s="5" t="s">
        <v>3943</v>
      </c>
      <c r="C267" s="24" t="s">
        <v>1951</v>
      </c>
      <c r="D267" s="24" t="s">
        <v>1952</v>
      </c>
      <c r="E267" s="25">
        <v>1247</v>
      </c>
      <c r="F267" s="25">
        <v>1001</v>
      </c>
      <c r="G267" s="22"/>
      <c r="H267" s="22"/>
      <c r="I267" s="22"/>
      <c r="J267" s="22"/>
      <c r="K267" s="24" t="s">
        <v>37</v>
      </c>
      <c r="L267" s="24" t="s">
        <v>38</v>
      </c>
      <c r="M267" s="24" t="s">
        <v>68</v>
      </c>
      <c r="N267" s="29" t="s">
        <v>1953</v>
      </c>
      <c r="O267" s="24"/>
      <c r="P267" s="24"/>
      <c r="Q267" s="92" t="str">
        <f t="shared" si="14"/>
        <v>Yes</v>
      </c>
      <c r="R267" s="92" t="str">
        <f t="shared" si="17"/>
        <v/>
      </c>
      <c r="S267" s="92" t="str">
        <f t="shared" si="18"/>
        <v/>
      </c>
      <c r="T267" s="24" t="s">
        <v>1954</v>
      </c>
      <c r="U267" s="24" t="s">
        <v>124</v>
      </c>
      <c r="V267" s="24"/>
      <c r="W267" s="24"/>
      <c r="X267" s="24" t="s">
        <v>124</v>
      </c>
      <c r="Y267" s="24"/>
      <c r="Z267" s="24" t="s">
        <v>124</v>
      </c>
      <c r="AA267" s="24"/>
      <c r="AB267" s="24" t="s">
        <v>124</v>
      </c>
      <c r="AC267" s="24"/>
      <c r="AD267" s="24" t="s">
        <v>124</v>
      </c>
      <c r="AE267" s="24"/>
      <c r="AF267" s="24" t="s">
        <v>124</v>
      </c>
      <c r="AG267" s="24"/>
      <c r="AH267" s="24" t="s">
        <v>124</v>
      </c>
      <c r="AI267" s="24"/>
      <c r="AJ267" s="24" t="s">
        <v>124</v>
      </c>
    </row>
    <row r="268" spans="1:54" s="1" customFormat="1" ht="17.45" customHeight="1">
      <c r="A268" s="24" t="s">
        <v>3304</v>
      </c>
      <c r="B268" s="5" t="s">
        <v>3943</v>
      </c>
      <c r="C268" s="24" t="s">
        <v>2128</v>
      </c>
      <c r="D268" s="24" t="s">
        <v>2129</v>
      </c>
      <c r="E268" s="25">
        <v>1300</v>
      </c>
      <c r="F268" s="25">
        <v>1001</v>
      </c>
      <c r="G268" s="22"/>
      <c r="H268" s="22"/>
      <c r="I268" s="25">
        <v>1300</v>
      </c>
      <c r="J268" s="25">
        <v>1003</v>
      </c>
      <c r="K268" s="24" t="s">
        <v>37</v>
      </c>
      <c r="L268" s="24" t="s">
        <v>38</v>
      </c>
      <c r="M268" s="24" t="s">
        <v>203</v>
      </c>
      <c r="N268" s="29" t="s">
        <v>2130</v>
      </c>
      <c r="O268" s="24"/>
      <c r="P268" s="24"/>
      <c r="Q268" s="92" t="str">
        <f t="shared" si="14"/>
        <v>Yes</v>
      </c>
      <c r="R268" s="92" t="str">
        <f t="shared" si="17"/>
        <v/>
      </c>
      <c r="S268" s="92" t="str">
        <f t="shared" si="18"/>
        <v>Yes</v>
      </c>
      <c r="T268" s="24" t="s">
        <v>2131</v>
      </c>
      <c r="U268" s="24" t="s">
        <v>132</v>
      </c>
      <c r="V268" s="24"/>
      <c r="W268" s="24" t="s">
        <v>132</v>
      </c>
      <c r="X268" s="24"/>
      <c r="Y268" s="24"/>
      <c r="Z268" s="22" t="s">
        <v>124</v>
      </c>
      <c r="AA268" s="22"/>
      <c r="AB268" s="22" t="s">
        <v>124</v>
      </c>
      <c r="AC268" s="22"/>
      <c r="AD268" s="22" t="s">
        <v>124</v>
      </c>
      <c r="AE268" s="22"/>
      <c r="AF268" s="22" t="s">
        <v>124</v>
      </c>
      <c r="AG268" s="22"/>
      <c r="AH268" s="22" t="s">
        <v>124</v>
      </c>
      <c r="AI268" s="22"/>
      <c r="AJ268" s="22" t="s">
        <v>124</v>
      </c>
    </row>
    <row r="269" spans="1:54" s="1" customFormat="1" ht="17.45" customHeight="1">
      <c r="A269" s="24" t="s">
        <v>3304</v>
      </c>
      <c r="B269" s="5" t="s">
        <v>3943</v>
      </c>
      <c r="C269" s="24" t="s">
        <v>2323</v>
      </c>
      <c r="D269" s="24" t="s">
        <v>2324</v>
      </c>
      <c r="E269" s="25">
        <v>1153</v>
      </c>
      <c r="F269" s="25">
        <v>1001</v>
      </c>
      <c r="G269" s="22"/>
      <c r="H269" s="22"/>
      <c r="I269" s="22"/>
      <c r="J269" s="22"/>
      <c r="K269" s="24" t="s">
        <v>37</v>
      </c>
      <c r="L269" s="24" t="s">
        <v>38</v>
      </c>
      <c r="M269" s="24" t="s">
        <v>39</v>
      </c>
      <c r="N269" s="29">
        <v>0.96289999999999998</v>
      </c>
      <c r="O269" s="24"/>
      <c r="P269" s="24"/>
      <c r="Q269" s="92" t="str">
        <f t="shared" si="14"/>
        <v>Yes</v>
      </c>
      <c r="R269" s="92" t="str">
        <f t="shared" si="17"/>
        <v/>
      </c>
      <c r="S269" s="92" t="str">
        <f t="shared" si="18"/>
        <v/>
      </c>
      <c r="T269" s="24" t="s">
        <v>2325</v>
      </c>
      <c r="U269" s="24" t="s">
        <v>124</v>
      </c>
      <c r="V269" s="24"/>
      <c r="W269" s="24"/>
      <c r="X269" s="24"/>
      <c r="Y269" s="22"/>
      <c r="Z269" s="22"/>
      <c r="AA269" s="22"/>
      <c r="AB269" s="22"/>
      <c r="AC269" s="22"/>
      <c r="AD269" s="22"/>
      <c r="AE269" s="22"/>
      <c r="AF269" s="22" t="s">
        <v>124</v>
      </c>
      <c r="AG269" s="22"/>
      <c r="AH269" s="22" t="s">
        <v>124</v>
      </c>
      <c r="AI269" s="22"/>
      <c r="AJ269" s="22" t="s">
        <v>124</v>
      </c>
    </row>
    <row r="270" spans="1:54" s="1" customFormat="1" ht="17.45" customHeight="1">
      <c r="A270" s="24" t="s">
        <v>3304</v>
      </c>
      <c r="B270" s="5" t="s">
        <v>3943</v>
      </c>
      <c r="C270" s="24" t="s">
        <v>2487</v>
      </c>
      <c r="D270" s="24" t="s">
        <v>2488</v>
      </c>
      <c r="E270" s="25">
        <v>1111</v>
      </c>
      <c r="F270" s="25">
        <v>1001</v>
      </c>
      <c r="G270" s="22"/>
      <c r="H270" s="22"/>
      <c r="I270" s="22"/>
      <c r="J270" s="22"/>
      <c r="K270" s="24" t="s">
        <v>83</v>
      </c>
      <c r="L270" s="24" t="s">
        <v>38</v>
      </c>
      <c r="M270" s="24" t="s">
        <v>75</v>
      </c>
      <c r="N270" s="29">
        <v>0.96199999999999997</v>
      </c>
      <c r="O270" s="24"/>
      <c r="P270" s="24"/>
      <c r="Q270" s="92" t="str">
        <f t="shared" si="14"/>
        <v>Yes</v>
      </c>
      <c r="R270" s="92" t="str">
        <f t="shared" si="17"/>
        <v/>
      </c>
      <c r="S270" s="92" t="str">
        <f t="shared" si="18"/>
        <v/>
      </c>
      <c r="T270" s="24" t="s">
        <v>2489</v>
      </c>
      <c r="U270" s="24" t="s">
        <v>124</v>
      </c>
      <c r="V270" s="24"/>
      <c r="W270" s="24"/>
      <c r="X270" s="24" t="s">
        <v>124</v>
      </c>
      <c r="Y270" s="24"/>
      <c r="Z270" s="24" t="s">
        <v>124</v>
      </c>
      <c r="AA270" s="24"/>
      <c r="AB270" s="24" t="s">
        <v>124</v>
      </c>
      <c r="AC270" s="24"/>
      <c r="AD270" s="24" t="s">
        <v>124</v>
      </c>
      <c r="AE270" s="24"/>
      <c r="AF270" s="24" t="s">
        <v>124</v>
      </c>
      <c r="AG270" s="24"/>
      <c r="AH270" s="24" t="s">
        <v>124</v>
      </c>
      <c r="AI270" s="24"/>
      <c r="AJ270" s="24" t="s">
        <v>124</v>
      </c>
    </row>
    <row r="271" spans="1:54" s="1" customFormat="1" ht="17.45" customHeight="1">
      <c r="A271" s="24" t="s">
        <v>3305</v>
      </c>
      <c r="B271" s="5" t="s">
        <v>3943</v>
      </c>
      <c r="C271" s="22" t="s">
        <v>1415</v>
      </c>
      <c r="D271" s="22" t="s">
        <v>1416</v>
      </c>
      <c r="E271" s="22">
        <v>1941</v>
      </c>
      <c r="F271" s="24">
        <v>1001</v>
      </c>
      <c r="G271" s="22">
        <v>1941</v>
      </c>
      <c r="H271" s="22">
        <v>1002</v>
      </c>
      <c r="I271" s="22"/>
      <c r="J271" s="24"/>
      <c r="K271" s="22" t="s">
        <v>53</v>
      </c>
      <c r="L271" s="22" t="s">
        <v>1137</v>
      </c>
      <c r="M271" s="22"/>
      <c r="N271" s="29">
        <v>0.95189999999999997</v>
      </c>
      <c r="O271" s="22"/>
      <c r="P271" s="24"/>
      <c r="Q271" s="92" t="str">
        <f t="shared" si="14"/>
        <v>Yes</v>
      </c>
      <c r="R271" s="92" t="str">
        <f t="shared" si="17"/>
        <v>Yes</v>
      </c>
      <c r="S271" s="92"/>
      <c r="T271" s="22" t="s">
        <v>1417</v>
      </c>
      <c r="U271" s="22" t="s">
        <v>44</v>
      </c>
      <c r="V271" s="22"/>
      <c r="W271" s="22" t="s">
        <v>44</v>
      </c>
      <c r="X271" s="22"/>
      <c r="Y271" s="22" t="s">
        <v>44</v>
      </c>
      <c r="Z271" s="22"/>
      <c r="AA271" s="22" t="s">
        <v>44</v>
      </c>
      <c r="AB271" s="22"/>
      <c r="AC271" s="22" t="s">
        <v>44</v>
      </c>
      <c r="AD271" s="22"/>
      <c r="AE271" s="22" t="s">
        <v>44</v>
      </c>
      <c r="AF271" s="22"/>
      <c r="AG271" s="22"/>
      <c r="AH271" s="22"/>
      <c r="AI271" s="22"/>
      <c r="AJ271" s="22"/>
    </row>
    <row r="272" spans="1:54" s="32" customFormat="1" ht="16.5">
      <c r="A272" s="24" t="s">
        <v>3364</v>
      </c>
      <c r="B272" s="5" t="s">
        <v>3943</v>
      </c>
      <c r="C272" s="24" t="s">
        <v>1129</v>
      </c>
      <c r="D272" s="24" t="s">
        <v>1130</v>
      </c>
      <c r="E272" s="25">
        <v>1165</v>
      </c>
      <c r="F272" s="25">
        <v>1001</v>
      </c>
      <c r="G272" s="25"/>
      <c r="H272" s="25"/>
      <c r="I272" s="25"/>
      <c r="J272" s="25"/>
      <c r="K272" s="24" t="s">
        <v>37</v>
      </c>
      <c r="L272" s="24" t="s">
        <v>38</v>
      </c>
      <c r="M272" s="24" t="s">
        <v>39</v>
      </c>
      <c r="N272" s="29" t="s">
        <v>831</v>
      </c>
      <c r="O272" s="106"/>
      <c r="P272" s="106"/>
      <c r="Q272" s="92" t="str">
        <f t="shared" si="14"/>
        <v>Yes</v>
      </c>
      <c r="R272" s="106"/>
      <c r="S272" s="106"/>
      <c r="T272" s="24" t="s">
        <v>1132</v>
      </c>
      <c r="U272" s="24" t="s">
        <v>3018</v>
      </c>
      <c r="V272" s="24"/>
      <c r="W272" s="24" t="s">
        <v>3018</v>
      </c>
      <c r="X272" s="24"/>
      <c r="Y272" s="24" t="s">
        <v>3018</v>
      </c>
      <c r="Z272" s="24"/>
      <c r="AA272" s="24" t="s">
        <v>3018</v>
      </c>
      <c r="AB272" s="24"/>
      <c r="AC272" s="24" t="s">
        <v>124</v>
      </c>
      <c r="AD272" s="24"/>
      <c r="AE272" s="24" t="s">
        <v>3018</v>
      </c>
      <c r="AF272" s="24"/>
      <c r="AG272" s="24" t="s">
        <v>3018</v>
      </c>
      <c r="AH272" s="24"/>
      <c r="AI272" s="24" t="s">
        <v>3018</v>
      </c>
      <c r="AJ272" s="24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46" s="1" customFormat="1" ht="17.45" customHeight="1">
      <c r="A273" s="24" t="s">
        <v>3419</v>
      </c>
      <c r="B273" s="5" t="s">
        <v>3943</v>
      </c>
      <c r="C273" s="22" t="s">
        <v>3420</v>
      </c>
      <c r="D273" s="22" t="s">
        <v>2788</v>
      </c>
      <c r="E273" s="22">
        <v>1116</v>
      </c>
      <c r="F273" s="22">
        <v>1001</v>
      </c>
      <c r="G273" s="22"/>
      <c r="H273" s="22"/>
      <c r="I273" s="22">
        <v>1116</v>
      </c>
      <c r="J273" s="25">
        <v>1003</v>
      </c>
      <c r="K273" s="22" t="s">
        <v>2731</v>
      </c>
      <c r="L273" s="24" t="s">
        <v>38</v>
      </c>
      <c r="M273" s="22" t="s">
        <v>68</v>
      </c>
      <c r="N273" s="24"/>
      <c r="O273" s="28">
        <v>8.7999999999999995E-2</v>
      </c>
      <c r="P273" s="22" t="s">
        <v>2730</v>
      </c>
      <c r="Q273" s="48" t="s">
        <v>2729</v>
      </c>
      <c r="R273" s="48"/>
      <c r="S273" s="48" t="s">
        <v>2729</v>
      </c>
      <c r="T273" s="22" t="s">
        <v>2789</v>
      </c>
      <c r="U273" s="22" t="s">
        <v>132</v>
      </c>
      <c r="V273" s="22"/>
      <c r="W273" s="22" t="s">
        <v>124</v>
      </c>
      <c r="X273" s="24" t="s">
        <v>99</v>
      </c>
      <c r="Y273" s="22" t="s">
        <v>124</v>
      </c>
      <c r="Z273" s="22"/>
      <c r="AA273" s="22" t="s">
        <v>124</v>
      </c>
      <c r="AB273" s="22"/>
      <c r="AC273" s="24" t="s">
        <v>124</v>
      </c>
      <c r="AD273" s="22"/>
      <c r="AE273" s="24"/>
      <c r="AF273" s="24"/>
      <c r="AG273" s="24"/>
      <c r="AH273" s="24"/>
      <c r="AI273" s="24"/>
      <c r="AJ273" s="24"/>
    </row>
    <row r="274" spans="1:46" s="1" customFormat="1" ht="17.45" customHeight="1">
      <c r="A274" s="24" t="s">
        <v>3425</v>
      </c>
      <c r="B274" s="5" t="s">
        <v>3943</v>
      </c>
      <c r="C274" s="22" t="s">
        <v>3426</v>
      </c>
      <c r="D274" s="22" t="s">
        <v>520</v>
      </c>
      <c r="E274" s="22">
        <v>1329</v>
      </c>
      <c r="F274" s="22">
        <v>1001</v>
      </c>
      <c r="G274" s="22"/>
      <c r="H274" s="22"/>
      <c r="I274" s="22">
        <v>1329</v>
      </c>
      <c r="J274" s="25">
        <v>1003</v>
      </c>
      <c r="K274" s="22" t="s">
        <v>173</v>
      </c>
      <c r="L274" s="24" t="s">
        <v>517</v>
      </c>
      <c r="M274" s="22"/>
      <c r="N274" s="24" t="s">
        <v>521</v>
      </c>
      <c r="O274" s="28"/>
      <c r="P274" s="22"/>
      <c r="Q274" s="48" t="str">
        <f t="shared" ref="Q274:Q279" si="19">IF(E274&gt;0,"Yes","")</f>
        <v>Yes</v>
      </c>
      <c r="R274" s="48" t="str">
        <f t="shared" ref="R274:R279" si="20">IF(G274&gt;0,"Yes","")</f>
        <v/>
      </c>
      <c r="S274" s="48" t="str">
        <f>IF(I274&gt;0,"Yes","")</f>
        <v>Yes</v>
      </c>
      <c r="T274" s="22" t="s">
        <v>522</v>
      </c>
      <c r="U274" s="22" t="s">
        <v>132</v>
      </c>
      <c r="V274" s="22"/>
      <c r="W274" s="22" t="s">
        <v>132</v>
      </c>
      <c r="X274" s="24"/>
      <c r="Y274" s="22" t="s">
        <v>124</v>
      </c>
      <c r="Z274" s="22"/>
      <c r="AA274" s="22" t="s">
        <v>124</v>
      </c>
      <c r="AB274" s="22"/>
      <c r="AC274" s="24" t="s">
        <v>124</v>
      </c>
      <c r="AD274" s="22"/>
      <c r="AE274" s="24"/>
      <c r="AF274" s="24" t="s">
        <v>124</v>
      </c>
      <c r="AG274" s="24"/>
      <c r="AH274" s="24" t="s">
        <v>124</v>
      </c>
      <c r="AI274" s="24"/>
      <c r="AJ274" s="24" t="s">
        <v>124</v>
      </c>
    </row>
    <row r="275" spans="1:46" s="46" customFormat="1" ht="17.45" customHeight="1">
      <c r="A275" s="78" t="s">
        <v>3820</v>
      </c>
      <c r="B275" s="5" t="s">
        <v>3943</v>
      </c>
      <c r="C275" s="68" t="s">
        <v>201</v>
      </c>
      <c r="D275" s="68" t="s">
        <v>202</v>
      </c>
      <c r="E275" s="68">
        <v>1894</v>
      </c>
      <c r="F275" s="68">
        <v>1001</v>
      </c>
      <c r="G275" s="68">
        <v>1894</v>
      </c>
      <c r="H275" s="68">
        <v>1002</v>
      </c>
      <c r="I275" s="78"/>
      <c r="J275" s="78"/>
      <c r="K275" s="68" t="s">
        <v>37</v>
      </c>
      <c r="L275" s="70" t="s">
        <v>38</v>
      </c>
      <c r="M275" s="70" t="s">
        <v>203</v>
      </c>
      <c r="N275" s="69">
        <v>0.96889999999999998</v>
      </c>
      <c r="O275" s="78"/>
      <c r="P275" s="78"/>
      <c r="Q275" s="69" t="str">
        <f t="shared" si="19"/>
        <v>Yes</v>
      </c>
      <c r="R275" s="69" t="str">
        <f t="shared" si="20"/>
        <v>Yes</v>
      </c>
      <c r="S275" s="78"/>
      <c r="T275" s="68" t="s">
        <v>205</v>
      </c>
      <c r="U275" s="68" t="s">
        <v>3020</v>
      </c>
      <c r="V275" s="68"/>
      <c r="W275" s="68" t="s">
        <v>3020</v>
      </c>
      <c r="X275" s="68"/>
      <c r="Y275" s="68" t="s">
        <v>64</v>
      </c>
      <c r="Z275" s="68"/>
      <c r="AA275" s="68" t="s">
        <v>64</v>
      </c>
      <c r="AB275" s="68"/>
      <c r="AC275" s="68" t="s">
        <v>64</v>
      </c>
      <c r="AD275" s="68"/>
      <c r="AE275" s="68"/>
      <c r="AF275" s="68"/>
      <c r="AG275" s="68"/>
      <c r="AH275" s="68"/>
      <c r="AI275" s="68"/>
      <c r="AJ275" s="68"/>
    </row>
    <row r="276" spans="1:46" s="202" customFormat="1" ht="17.45" customHeight="1">
      <c r="A276" s="78" t="s">
        <v>3820</v>
      </c>
      <c r="B276" s="5" t="s">
        <v>3943</v>
      </c>
      <c r="C276" s="24" t="s">
        <v>886</v>
      </c>
      <c r="D276" s="24" t="s">
        <v>887</v>
      </c>
      <c r="E276" s="24">
        <v>2069</v>
      </c>
      <c r="F276" s="24">
        <v>1001</v>
      </c>
      <c r="G276" s="24">
        <v>2069</v>
      </c>
      <c r="H276" s="24">
        <v>1002</v>
      </c>
      <c r="I276" s="65"/>
      <c r="J276" s="65"/>
      <c r="K276" s="24" t="s">
        <v>37</v>
      </c>
      <c r="L276" s="24" t="s">
        <v>38</v>
      </c>
      <c r="M276" s="24" t="s">
        <v>68</v>
      </c>
      <c r="N276" s="102">
        <v>0.96</v>
      </c>
      <c r="O276" s="65"/>
      <c r="P276" s="65"/>
      <c r="Q276" s="92" t="str">
        <f t="shared" si="19"/>
        <v>Yes</v>
      </c>
      <c r="R276" s="92" t="str">
        <f t="shared" si="20"/>
        <v>Yes</v>
      </c>
      <c r="S276" s="65"/>
      <c r="T276" s="24" t="s">
        <v>889</v>
      </c>
      <c r="U276" s="22" t="s">
        <v>3020</v>
      </c>
      <c r="V276" s="24"/>
      <c r="W276" s="22" t="s">
        <v>3020</v>
      </c>
      <c r="X276" s="24"/>
      <c r="Y276" s="22" t="s">
        <v>64</v>
      </c>
      <c r="Z276" s="24"/>
      <c r="AA276" s="22" t="s">
        <v>64</v>
      </c>
      <c r="AB276" s="24"/>
      <c r="AC276" s="24" t="s">
        <v>64</v>
      </c>
      <c r="AD276" s="24"/>
      <c r="AE276" s="22" t="s">
        <v>64</v>
      </c>
      <c r="AF276" s="24"/>
      <c r="AG276" s="22" t="s">
        <v>64</v>
      </c>
      <c r="AH276" s="24"/>
      <c r="AI276" s="22" t="s">
        <v>64</v>
      </c>
      <c r="AJ276" s="24"/>
    </row>
    <row r="277" spans="1:46" s="1" customFormat="1" ht="17.45" customHeight="1">
      <c r="A277" s="78" t="s">
        <v>3820</v>
      </c>
      <c r="B277" s="5" t="s">
        <v>3943</v>
      </c>
      <c r="C277" s="24" t="s">
        <v>2043</v>
      </c>
      <c r="D277" s="24" t="s">
        <v>2044</v>
      </c>
      <c r="E277" s="22">
        <v>1994</v>
      </c>
      <c r="F277" s="22">
        <v>1001</v>
      </c>
      <c r="G277" s="22">
        <v>1994</v>
      </c>
      <c r="H277" s="22">
        <v>1002</v>
      </c>
      <c r="I277" s="24"/>
      <c r="J277" s="24"/>
      <c r="K277" s="91" t="s">
        <v>37</v>
      </c>
      <c r="L277" s="24" t="s">
        <v>38</v>
      </c>
      <c r="M277" s="22" t="s">
        <v>75</v>
      </c>
      <c r="N277" s="29">
        <v>0.95860000000000001</v>
      </c>
      <c r="O277" s="24"/>
      <c r="P277" s="24"/>
      <c r="Q277" s="92" t="str">
        <f t="shared" si="19"/>
        <v>Yes</v>
      </c>
      <c r="R277" s="92" t="str">
        <f t="shared" si="20"/>
        <v>Yes</v>
      </c>
      <c r="S277" s="24"/>
      <c r="T277" s="24" t="s">
        <v>2046</v>
      </c>
      <c r="U277" s="24" t="s">
        <v>64</v>
      </c>
      <c r="V277" s="24"/>
      <c r="W277" s="24" t="s">
        <v>64</v>
      </c>
      <c r="X277" s="24"/>
      <c r="Y277" s="24" t="s">
        <v>64</v>
      </c>
      <c r="Z277" s="22"/>
      <c r="AA277" s="22" t="s">
        <v>64</v>
      </c>
      <c r="AB277" s="22"/>
      <c r="AC277" s="22" t="s">
        <v>64</v>
      </c>
      <c r="AD277" s="22"/>
      <c r="AE277" s="114"/>
      <c r="AF277" s="22"/>
      <c r="AG277" s="114"/>
      <c r="AH277" s="22"/>
      <c r="AI277" s="114"/>
      <c r="AJ277" s="22"/>
    </row>
    <row r="278" spans="1:46" s="32" customFormat="1" ht="16.5">
      <c r="A278" s="78" t="s">
        <v>3820</v>
      </c>
      <c r="B278" s="5" t="s">
        <v>3943</v>
      </c>
      <c r="C278" s="24" t="s">
        <v>1171</v>
      </c>
      <c r="D278" s="24" t="s">
        <v>1172</v>
      </c>
      <c r="E278" s="22">
        <v>1955</v>
      </c>
      <c r="F278" s="22">
        <v>1001</v>
      </c>
      <c r="G278" s="22">
        <v>1955</v>
      </c>
      <c r="H278" s="22">
        <v>1002</v>
      </c>
      <c r="I278" s="106"/>
      <c r="J278" s="106"/>
      <c r="K278" s="22" t="s">
        <v>37</v>
      </c>
      <c r="L278" s="22" t="s">
        <v>38</v>
      </c>
      <c r="M278" s="22" t="s">
        <v>1173</v>
      </c>
      <c r="N278" s="29">
        <v>0.96060000000000001</v>
      </c>
      <c r="O278" s="106"/>
      <c r="P278" s="106"/>
      <c r="Q278" s="92" t="str">
        <f t="shared" si="19"/>
        <v>Yes</v>
      </c>
      <c r="R278" s="92" t="str">
        <f t="shared" si="20"/>
        <v>Yes</v>
      </c>
      <c r="S278" s="106"/>
      <c r="T278" s="24" t="s">
        <v>1174</v>
      </c>
      <c r="U278" s="22" t="s">
        <v>64</v>
      </c>
      <c r="V278" s="22"/>
      <c r="W278" s="22" t="s">
        <v>64</v>
      </c>
      <c r="X278" s="22"/>
      <c r="Y278" s="22" t="s">
        <v>124</v>
      </c>
      <c r="Z278" s="22" t="s">
        <v>167</v>
      </c>
      <c r="AA278" s="22" t="s">
        <v>64</v>
      </c>
      <c r="AB278" s="22"/>
      <c r="AC278" s="22" t="s">
        <v>64</v>
      </c>
      <c r="AD278" s="22"/>
      <c r="AE278" s="22" t="s">
        <v>64</v>
      </c>
      <c r="AF278" s="22"/>
      <c r="AG278" s="22" t="s">
        <v>124</v>
      </c>
      <c r="AH278" s="22"/>
      <c r="AI278" s="22"/>
      <c r="AJ278" s="22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</row>
    <row r="279" spans="1:46" s="32" customFormat="1" ht="16.5">
      <c r="A279" s="78" t="s">
        <v>3936</v>
      </c>
      <c r="B279" s="5" t="s">
        <v>3943</v>
      </c>
      <c r="C279" s="24" t="s">
        <v>1334</v>
      </c>
      <c r="D279" s="24" t="s">
        <v>1335</v>
      </c>
      <c r="E279" s="22">
        <v>1909</v>
      </c>
      <c r="F279" s="22">
        <v>1001</v>
      </c>
      <c r="G279" s="22">
        <v>1909</v>
      </c>
      <c r="H279" s="22">
        <v>1002</v>
      </c>
      <c r="I279" s="106"/>
      <c r="J279" s="106"/>
      <c r="K279" s="22" t="s">
        <v>37</v>
      </c>
      <c r="L279" s="22" t="s">
        <v>38</v>
      </c>
      <c r="M279" s="22" t="s">
        <v>75</v>
      </c>
      <c r="N279" s="29">
        <v>0.96230000000000004</v>
      </c>
      <c r="O279" s="106"/>
      <c r="P279" s="106"/>
      <c r="Q279" s="92" t="str">
        <f t="shared" si="19"/>
        <v>Yes</v>
      </c>
      <c r="R279" s="92" t="str">
        <f t="shared" si="20"/>
        <v>Yes</v>
      </c>
      <c r="S279" s="106"/>
      <c r="T279" s="24" t="s">
        <v>1337</v>
      </c>
      <c r="U279" s="22" t="s">
        <v>64</v>
      </c>
      <c r="V279" s="22"/>
      <c r="W279" s="22"/>
      <c r="X279" s="22"/>
      <c r="Y279" s="22" t="s">
        <v>64</v>
      </c>
      <c r="Z279" s="22"/>
      <c r="AA279" s="22" t="s">
        <v>64</v>
      </c>
      <c r="AB279" s="22"/>
      <c r="AC279" s="22" t="s">
        <v>64</v>
      </c>
      <c r="AD279" s="22"/>
      <c r="AE279" s="22" t="s">
        <v>64</v>
      </c>
      <c r="AF279" s="22"/>
      <c r="AG279" s="22" t="s">
        <v>1340</v>
      </c>
      <c r="AH279" s="22"/>
      <c r="AI279" s="22"/>
      <c r="AJ279" s="22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</row>
    <row r="280" spans="1:46" ht="16.5">
      <c r="A280" s="78" t="s">
        <v>3944</v>
      </c>
      <c r="B280" s="5" t="s">
        <v>3945</v>
      </c>
      <c r="C280" s="208" t="s">
        <v>2610</v>
      </c>
      <c r="D280" s="208" t="s">
        <v>2611</v>
      </c>
      <c r="E280" s="209">
        <v>5656</v>
      </c>
      <c r="F280" s="209">
        <v>5307</v>
      </c>
      <c r="G280" s="23"/>
      <c r="H280" s="23"/>
      <c r="I280" s="23"/>
      <c r="J280" s="23"/>
      <c r="K280" s="208" t="s">
        <v>37</v>
      </c>
      <c r="L280" s="208" t="s">
        <v>38</v>
      </c>
      <c r="M280" s="208" t="s">
        <v>75</v>
      </c>
      <c r="N280" s="210">
        <v>0.95979999999999999</v>
      </c>
      <c r="O280" s="23"/>
      <c r="P280" s="23"/>
      <c r="Q280" s="23"/>
      <c r="R280" s="211" t="s">
        <v>2729</v>
      </c>
      <c r="S280" s="23"/>
      <c r="T280" s="208" t="s">
        <v>2612</v>
      </c>
      <c r="U280" s="208" t="s">
        <v>167</v>
      </c>
      <c r="V280" s="208"/>
      <c r="W280" s="208" t="s">
        <v>167</v>
      </c>
      <c r="X280" s="208"/>
      <c r="Y280" s="208" t="s">
        <v>167</v>
      </c>
      <c r="Z280" s="208"/>
      <c r="AA280" s="208" t="s">
        <v>167</v>
      </c>
      <c r="AB280" s="208"/>
      <c r="AC280" s="208"/>
      <c r="AD280" s="208"/>
      <c r="AE280" s="208" t="s">
        <v>167</v>
      </c>
      <c r="AF280" s="208"/>
      <c r="AG280" s="208"/>
      <c r="AH280" s="208"/>
      <c r="AI280" s="208"/>
      <c r="AJ280" s="208"/>
    </row>
    <row r="281" spans="1:46" ht="16.5">
      <c r="A281" s="78" t="s">
        <v>3944</v>
      </c>
      <c r="B281" s="5" t="s">
        <v>3945</v>
      </c>
      <c r="C281" s="208" t="s">
        <v>2613</v>
      </c>
      <c r="D281" s="208" t="s">
        <v>2614</v>
      </c>
      <c r="E281" s="209">
        <v>5175</v>
      </c>
      <c r="F281" s="209">
        <v>5307</v>
      </c>
      <c r="G281" s="23"/>
      <c r="H281" s="23"/>
      <c r="I281" s="23"/>
      <c r="J281" s="23"/>
      <c r="K281" s="208" t="s">
        <v>37</v>
      </c>
      <c r="L281" s="208" t="s">
        <v>38</v>
      </c>
      <c r="M281" s="208" t="s">
        <v>941</v>
      </c>
      <c r="N281" s="210">
        <v>0.95399999999999996</v>
      </c>
      <c r="O281" s="23"/>
      <c r="P281" s="23"/>
      <c r="Q281" s="23"/>
      <c r="R281" s="211" t="s">
        <v>2729</v>
      </c>
      <c r="S281" s="23"/>
      <c r="T281" s="208" t="s">
        <v>2615</v>
      </c>
      <c r="U281" s="208" t="s">
        <v>167</v>
      </c>
      <c r="V281" s="208"/>
      <c r="W281" s="208" t="s">
        <v>167</v>
      </c>
      <c r="X281" s="208"/>
      <c r="Y281" s="208" t="s">
        <v>167</v>
      </c>
      <c r="Z281" s="208"/>
      <c r="AA281" s="208" t="s">
        <v>167</v>
      </c>
      <c r="AB281" s="208"/>
      <c r="AC281" s="208"/>
      <c r="AD281" s="208"/>
      <c r="AE281" s="208" t="s">
        <v>167</v>
      </c>
      <c r="AF281" s="208"/>
      <c r="AG281" s="208"/>
      <c r="AH281" s="208"/>
      <c r="AI281" s="208"/>
      <c r="AJ281" s="208"/>
    </row>
    <row r="282" spans="1:46" ht="16.5">
      <c r="A282" s="78" t="s">
        <v>3944</v>
      </c>
      <c r="B282" s="5" t="s">
        <v>3945</v>
      </c>
      <c r="C282" s="208" t="s">
        <v>2616</v>
      </c>
      <c r="D282" s="208" t="s">
        <v>2617</v>
      </c>
      <c r="E282" s="209">
        <v>5657</v>
      </c>
      <c r="F282" s="209">
        <v>5307</v>
      </c>
      <c r="G282" s="23"/>
      <c r="H282" s="23"/>
      <c r="I282" s="23"/>
      <c r="J282" s="23"/>
      <c r="K282" s="208" t="s">
        <v>37</v>
      </c>
      <c r="L282" s="208" t="s">
        <v>38</v>
      </c>
      <c r="M282" s="208" t="s">
        <v>68</v>
      </c>
      <c r="N282" s="210">
        <v>0.96040000000000003</v>
      </c>
      <c r="O282" s="23"/>
      <c r="P282" s="23"/>
      <c r="Q282" s="23"/>
      <c r="R282" s="211" t="s">
        <v>2729</v>
      </c>
      <c r="S282" s="23"/>
      <c r="T282" s="208" t="s">
        <v>2618</v>
      </c>
      <c r="U282" s="208" t="s">
        <v>167</v>
      </c>
      <c r="V282" s="208"/>
      <c r="W282" s="208" t="s">
        <v>167</v>
      </c>
      <c r="X282" s="208"/>
      <c r="Y282" s="208"/>
      <c r="Z282" s="208"/>
      <c r="AA282" s="208"/>
      <c r="AB282" s="208"/>
      <c r="AC282" s="208"/>
      <c r="AD282" s="208"/>
      <c r="AE282" s="208"/>
      <c r="AF282" s="208"/>
      <c r="AG282" s="208"/>
      <c r="AH282" s="208"/>
      <c r="AI282" s="208"/>
      <c r="AJ282" s="208"/>
    </row>
    <row r="283" spans="1:46" ht="16.5">
      <c r="A283" s="78" t="s">
        <v>3944</v>
      </c>
      <c r="B283" s="5" t="s">
        <v>3945</v>
      </c>
      <c r="C283" s="208" t="s">
        <v>2619</v>
      </c>
      <c r="D283" s="208" t="s">
        <v>2620</v>
      </c>
      <c r="E283" s="209">
        <v>5658</v>
      </c>
      <c r="F283" s="209">
        <v>5307</v>
      </c>
      <c r="G283" s="23"/>
      <c r="H283" s="23"/>
      <c r="I283" s="23"/>
      <c r="J283" s="23"/>
      <c r="K283" s="208" t="s">
        <v>37</v>
      </c>
      <c r="L283" s="208" t="s">
        <v>38</v>
      </c>
      <c r="M283" s="208" t="s">
        <v>781</v>
      </c>
      <c r="N283" s="210">
        <v>0.9597</v>
      </c>
      <c r="O283" s="23"/>
      <c r="P283" s="23"/>
      <c r="Q283" s="23"/>
      <c r="R283" s="211" t="s">
        <v>2729</v>
      </c>
      <c r="S283" s="23"/>
      <c r="T283" s="208" t="s">
        <v>2621</v>
      </c>
      <c r="U283" s="208" t="s">
        <v>167</v>
      </c>
      <c r="V283" s="208"/>
      <c r="W283" s="208" t="s">
        <v>167</v>
      </c>
      <c r="X283" s="208"/>
      <c r="Y283" s="208"/>
      <c r="Z283" s="208"/>
      <c r="AA283" s="208"/>
      <c r="AB283" s="208"/>
      <c r="AC283" s="208"/>
      <c r="AD283" s="208"/>
      <c r="AE283" s="208"/>
      <c r="AF283" s="208"/>
      <c r="AG283" s="208"/>
      <c r="AH283" s="208"/>
      <c r="AI283" s="208"/>
      <c r="AJ283" s="208"/>
    </row>
    <row r="284" spans="1:46" ht="16.5">
      <c r="A284" s="78" t="s">
        <v>3944</v>
      </c>
      <c r="B284" s="5" t="s">
        <v>3945</v>
      </c>
      <c r="C284" s="208" t="s">
        <v>2622</v>
      </c>
      <c r="D284" s="208" t="s">
        <v>2623</v>
      </c>
      <c r="E284" s="209">
        <v>5659</v>
      </c>
      <c r="F284" s="209">
        <v>5307</v>
      </c>
      <c r="G284" s="23"/>
      <c r="H284" s="23"/>
      <c r="I284" s="23"/>
      <c r="J284" s="23"/>
      <c r="K284" s="208" t="s">
        <v>37</v>
      </c>
      <c r="L284" s="208" t="s">
        <v>38</v>
      </c>
      <c r="M284" s="208" t="s">
        <v>75</v>
      </c>
      <c r="N284" s="210">
        <v>0.95979999999999999</v>
      </c>
      <c r="O284" s="23"/>
      <c r="P284" s="23"/>
      <c r="Q284" s="23"/>
      <c r="R284" s="211" t="s">
        <v>2729</v>
      </c>
      <c r="S284" s="23"/>
      <c r="T284" s="208" t="s">
        <v>2624</v>
      </c>
      <c r="U284" s="208" t="s">
        <v>167</v>
      </c>
      <c r="V284" s="208"/>
      <c r="W284" s="208" t="s">
        <v>167</v>
      </c>
      <c r="X284" s="208"/>
      <c r="Y284" s="208"/>
      <c r="Z284" s="208"/>
      <c r="AA284" s="208"/>
      <c r="AB284" s="208"/>
      <c r="AC284" s="208"/>
      <c r="AD284" s="208"/>
      <c r="AE284" s="208"/>
      <c r="AF284" s="208"/>
      <c r="AG284" s="208"/>
      <c r="AH284" s="208"/>
      <c r="AI284" s="208"/>
      <c r="AJ284" s="208"/>
    </row>
    <row r="285" spans="1:46" ht="16.5">
      <c r="A285" s="78" t="s">
        <v>3944</v>
      </c>
      <c r="B285" s="5" t="s">
        <v>3945</v>
      </c>
      <c r="C285" s="194" t="s">
        <v>3946</v>
      </c>
      <c r="D285" s="194" t="s">
        <v>3245</v>
      </c>
      <c r="E285" s="195">
        <v>5660</v>
      </c>
      <c r="F285" s="195">
        <v>5307</v>
      </c>
      <c r="G285" s="23"/>
      <c r="H285" s="23"/>
      <c r="I285" s="23"/>
      <c r="J285" s="23"/>
      <c r="K285" s="194" t="s">
        <v>53</v>
      </c>
      <c r="L285" s="194" t="s">
        <v>803</v>
      </c>
      <c r="M285" s="194"/>
      <c r="N285" s="196">
        <v>0.95669999999999999</v>
      </c>
      <c r="O285" s="23"/>
      <c r="P285" s="23"/>
      <c r="Q285" s="23"/>
      <c r="R285" s="197" t="s">
        <v>2729</v>
      </c>
      <c r="S285" s="23"/>
      <c r="T285" s="194" t="s">
        <v>3947</v>
      </c>
      <c r="U285" s="194" t="s">
        <v>167</v>
      </c>
      <c r="V285" s="194"/>
      <c r="W285" s="194" t="s">
        <v>167</v>
      </c>
      <c r="X285" s="194"/>
      <c r="Y285" s="194" t="s">
        <v>167</v>
      </c>
      <c r="Z285" s="194"/>
      <c r="AA285" s="194" t="s">
        <v>167</v>
      </c>
      <c r="AB285" s="194"/>
      <c r="AC285" s="194"/>
      <c r="AD285" s="194"/>
      <c r="AE285" s="194" t="s">
        <v>167</v>
      </c>
      <c r="AF285" s="194"/>
      <c r="AG285" s="194"/>
      <c r="AH285" s="194"/>
      <c r="AI285" s="194"/>
      <c r="AJ285" s="194"/>
    </row>
    <row r="286" spans="1:46" ht="16.5">
      <c r="A286" s="78" t="s">
        <v>3944</v>
      </c>
      <c r="B286" s="5" t="s">
        <v>3945</v>
      </c>
      <c r="C286" s="208" t="s">
        <v>2625</v>
      </c>
      <c r="D286" s="208" t="s">
        <v>2626</v>
      </c>
      <c r="E286" s="209">
        <v>5661</v>
      </c>
      <c r="F286" s="209">
        <v>5307</v>
      </c>
      <c r="G286" s="23"/>
      <c r="H286" s="23"/>
      <c r="I286" s="23"/>
      <c r="J286" s="23"/>
      <c r="K286" s="208" t="s">
        <v>37</v>
      </c>
      <c r="L286" s="208" t="s">
        <v>382</v>
      </c>
      <c r="M286" s="208" t="s">
        <v>1201</v>
      </c>
      <c r="N286" s="210">
        <v>0.96120000000000005</v>
      </c>
      <c r="O286" s="23"/>
      <c r="P286" s="23"/>
      <c r="Q286" s="23"/>
      <c r="R286" s="211" t="s">
        <v>2729</v>
      </c>
      <c r="S286" s="23"/>
      <c r="T286" s="208" t="s">
        <v>2627</v>
      </c>
      <c r="U286" s="208" t="s">
        <v>167</v>
      </c>
      <c r="V286" s="208"/>
      <c r="W286" s="208" t="s">
        <v>167</v>
      </c>
      <c r="X286" s="208"/>
      <c r="Y286" s="208"/>
      <c r="Z286" s="208"/>
      <c r="AA286" s="208"/>
      <c r="AB286" s="208"/>
      <c r="AC286" s="208"/>
      <c r="AD286" s="208"/>
      <c r="AE286" s="208"/>
      <c r="AF286" s="208"/>
      <c r="AG286" s="208"/>
      <c r="AH286" s="208"/>
      <c r="AI286" s="208"/>
      <c r="AJ286" s="208"/>
    </row>
    <row r="287" spans="1:46" ht="16.5">
      <c r="A287" s="78" t="s">
        <v>3944</v>
      </c>
      <c r="B287" s="5" t="s">
        <v>3945</v>
      </c>
      <c r="C287" s="208" t="s">
        <v>2628</v>
      </c>
      <c r="D287" s="208" t="s">
        <v>2629</v>
      </c>
      <c r="E287" s="209">
        <v>5662</v>
      </c>
      <c r="F287" s="209">
        <v>5307</v>
      </c>
      <c r="G287" s="23"/>
      <c r="H287" s="23"/>
      <c r="I287" s="23"/>
      <c r="J287" s="23"/>
      <c r="K287" s="208" t="s">
        <v>37</v>
      </c>
      <c r="L287" s="208" t="s">
        <v>382</v>
      </c>
      <c r="M287" s="208" t="s">
        <v>1201</v>
      </c>
      <c r="N287" s="210">
        <v>0.96120000000000005</v>
      </c>
      <c r="O287" s="23"/>
      <c r="P287" s="23"/>
      <c r="Q287" s="23"/>
      <c r="R287" s="211" t="s">
        <v>2729</v>
      </c>
      <c r="S287" s="23"/>
      <c r="T287" s="208" t="s">
        <v>2630</v>
      </c>
      <c r="U287" s="208" t="s">
        <v>167</v>
      </c>
      <c r="V287" s="208"/>
      <c r="W287" s="208" t="s">
        <v>167</v>
      </c>
      <c r="X287" s="208"/>
      <c r="Y287" s="208"/>
      <c r="Z287" s="208"/>
      <c r="AA287" s="208"/>
      <c r="AB287" s="208"/>
      <c r="AC287" s="208"/>
      <c r="AD287" s="208"/>
      <c r="AE287" s="208"/>
      <c r="AF287" s="208"/>
      <c r="AG287" s="208"/>
      <c r="AH287" s="208"/>
      <c r="AI287" s="208"/>
      <c r="AJ287" s="208"/>
    </row>
    <row r="288" spans="1:46" ht="16.5">
      <c r="A288" s="78" t="s">
        <v>3944</v>
      </c>
      <c r="B288" s="5" t="s">
        <v>3945</v>
      </c>
      <c r="C288" s="208" t="s">
        <v>2631</v>
      </c>
      <c r="D288" s="208" t="s">
        <v>2632</v>
      </c>
      <c r="E288" s="209">
        <v>5663</v>
      </c>
      <c r="F288" s="209">
        <v>5307</v>
      </c>
      <c r="G288" s="23"/>
      <c r="H288" s="23"/>
      <c r="I288" s="23"/>
      <c r="J288" s="23"/>
      <c r="K288" s="208" t="s">
        <v>37</v>
      </c>
      <c r="L288" s="208" t="s">
        <v>382</v>
      </c>
      <c r="M288" s="208" t="s">
        <v>1201</v>
      </c>
      <c r="N288" s="210">
        <v>0.96120000000000005</v>
      </c>
      <c r="O288" s="23"/>
      <c r="P288" s="23"/>
      <c r="Q288" s="23"/>
      <c r="R288" s="211" t="s">
        <v>2729</v>
      </c>
      <c r="S288" s="23"/>
      <c r="T288" s="208" t="s">
        <v>2633</v>
      </c>
      <c r="U288" s="208" t="s">
        <v>167</v>
      </c>
      <c r="V288" s="208"/>
      <c r="W288" s="208" t="s">
        <v>167</v>
      </c>
      <c r="X288" s="208"/>
      <c r="Y288" s="208"/>
      <c r="Z288" s="208"/>
      <c r="AA288" s="208"/>
      <c r="AB288" s="208"/>
      <c r="AC288" s="208"/>
      <c r="AD288" s="208"/>
      <c r="AE288" s="208"/>
      <c r="AF288" s="208"/>
      <c r="AG288" s="208"/>
      <c r="AH288" s="208"/>
      <c r="AI288" s="208"/>
      <c r="AJ288" s="208"/>
    </row>
    <row r="289" spans="1:36" ht="16.5">
      <c r="A289" s="78" t="s">
        <v>3944</v>
      </c>
      <c r="B289" s="5" t="s">
        <v>3945</v>
      </c>
      <c r="C289" s="208" t="s">
        <v>2634</v>
      </c>
      <c r="D289" s="208" t="s">
        <v>2635</v>
      </c>
      <c r="E289" s="209">
        <v>5664</v>
      </c>
      <c r="F289" s="209">
        <v>5307</v>
      </c>
      <c r="G289" s="23"/>
      <c r="H289" s="23"/>
      <c r="I289" s="23"/>
      <c r="J289" s="23"/>
      <c r="K289" s="208" t="s">
        <v>37</v>
      </c>
      <c r="L289" s="208" t="s">
        <v>382</v>
      </c>
      <c r="M289" s="208" t="s">
        <v>1201</v>
      </c>
      <c r="N289" s="210">
        <v>0.96120000000000005</v>
      </c>
      <c r="O289" s="23"/>
      <c r="P289" s="23"/>
      <c r="Q289" s="23"/>
      <c r="R289" s="211" t="s">
        <v>2729</v>
      </c>
      <c r="S289" s="23"/>
      <c r="T289" s="208" t="s">
        <v>2636</v>
      </c>
      <c r="U289" s="208" t="s">
        <v>167</v>
      </c>
      <c r="V289" s="208"/>
      <c r="W289" s="208" t="s">
        <v>167</v>
      </c>
      <c r="X289" s="208"/>
      <c r="Y289" s="208"/>
      <c r="Z289" s="208"/>
      <c r="AA289" s="208"/>
      <c r="AB289" s="208"/>
      <c r="AC289" s="208"/>
      <c r="AD289" s="208"/>
      <c r="AE289" s="208"/>
      <c r="AF289" s="208"/>
      <c r="AG289" s="208"/>
      <c r="AH289" s="208"/>
      <c r="AI289" s="208"/>
      <c r="AJ289" s="208"/>
    </row>
    <row r="290" spans="1:36" ht="16.5">
      <c r="A290" s="78" t="s">
        <v>3944</v>
      </c>
      <c r="B290" s="5" t="s">
        <v>3945</v>
      </c>
      <c r="C290" s="208" t="s">
        <v>2637</v>
      </c>
      <c r="D290" s="208" t="s">
        <v>2638</v>
      </c>
      <c r="E290" s="209">
        <v>5665</v>
      </c>
      <c r="F290" s="209">
        <v>5307</v>
      </c>
      <c r="G290" s="23"/>
      <c r="H290" s="23"/>
      <c r="I290" s="23"/>
      <c r="J290" s="23"/>
      <c r="K290" s="208" t="s">
        <v>37</v>
      </c>
      <c r="L290" s="208" t="s">
        <v>382</v>
      </c>
      <c r="M290" s="208" t="s">
        <v>2639</v>
      </c>
      <c r="N290" s="210">
        <v>0.96130000000000004</v>
      </c>
      <c r="O290" s="23"/>
      <c r="P290" s="23"/>
      <c r="Q290" s="23"/>
      <c r="R290" s="211" t="s">
        <v>2729</v>
      </c>
      <c r="S290" s="23"/>
      <c r="T290" s="208" t="s">
        <v>2640</v>
      </c>
      <c r="U290" s="208" t="s">
        <v>167</v>
      </c>
      <c r="V290" s="208"/>
      <c r="W290" s="208" t="s">
        <v>167</v>
      </c>
      <c r="X290" s="208"/>
      <c r="Y290" s="208"/>
      <c r="Z290" s="208"/>
      <c r="AA290" s="208"/>
      <c r="AB290" s="208"/>
      <c r="AC290" s="208"/>
      <c r="AD290" s="208"/>
      <c r="AE290" s="208"/>
      <c r="AF290" s="208"/>
      <c r="AG290" s="208"/>
      <c r="AH290" s="208"/>
      <c r="AI290" s="208"/>
      <c r="AJ290" s="208"/>
    </row>
    <row r="291" spans="1:36" ht="16.5">
      <c r="A291" s="78" t="s">
        <v>3944</v>
      </c>
      <c r="B291" s="5" t="s">
        <v>3945</v>
      </c>
      <c r="C291" s="194" t="s">
        <v>3948</v>
      </c>
      <c r="D291" s="194" t="s">
        <v>3949</v>
      </c>
      <c r="E291" s="194">
        <v>5689</v>
      </c>
      <c r="F291" s="195">
        <v>5307</v>
      </c>
      <c r="G291" s="23"/>
      <c r="H291" s="23"/>
      <c r="I291" s="23"/>
      <c r="J291" s="23"/>
      <c r="K291" s="212" t="s">
        <v>37</v>
      </c>
      <c r="L291" s="212" t="s">
        <v>38</v>
      </c>
      <c r="M291" s="212" t="s">
        <v>75</v>
      </c>
      <c r="N291" s="196">
        <v>0.95979999999999999</v>
      </c>
      <c r="O291" s="23"/>
      <c r="P291" s="23"/>
      <c r="Q291" s="23"/>
      <c r="R291" s="197" t="s">
        <v>2729</v>
      </c>
      <c r="S291" s="23"/>
      <c r="T291" s="194" t="s">
        <v>3950</v>
      </c>
      <c r="U291" s="194" t="s">
        <v>167</v>
      </c>
      <c r="V291" s="194"/>
      <c r="W291" s="194" t="s">
        <v>167</v>
      </c>
      <c r="X291" s="194"/>
      <c r="Y291" s="213" t="s">
        <v>167</v>
      </c>
      <c r="Z291" s="194"/>
      <c r="AA291" s="212" t="s">
        <v>167</v>
      </c>
      <c r="AB291" s="197"/>
      <c r="AC291" s="197"/>
      <c r="AD291" s="194"/>
      <c r="AE291" s="212" t="s">
        <v>167</v>
      </c>
      <c r="AF291" s="214"/>
      <c r="AG291" s="215"/>
      <c r="AH291" s="215"/>
      <c r="AI291" s="215"/>
      <c r="AJ291" s="194"/>
    </row>
    <row r="292" spans="1:36" ht="16.5">
      <c r="A292" s="78" t="s">
        <v>3944</v>
      </c>
      <c r="B292" s="5" t="s">
        <v>3945</v>
      </c>
      <c r="C292" s="208" t="s">
        <v>2641</v>
      </c>
      <c r="D292" s="208" t="s">
        <v>2642</v>
      </c>
      <c r="E292" s="209">
        <v>5666</v>
      </c>
      <c r="F292" s="209">
        <v>5307</v>
      </c>
      <c r="G292" s="23"/>
      <c r="H292" s="23"/>
      <c r="I292" s="23"/>
      <c r="J292" s="23"/>
      <c r="K292" s="208" t="s">
        <v>37</v>
      </c>
      <c r="L292" s="208" t="s">
        <v>38</v>
      </c>
      <c r="M292" s="208" t="s">
        <v>68</v>
      </c>
      <c r="N292" s="210">
        <v>0.95989999999999998</v>
      </c>
      <c r="O292" s="23"/>
      <c r="P292" s="23"/>
      <c r="Q292" s="23"/>
      <c r="R292" s="211" t="s">
        <v>2729</v>
      </c>
      <c r="S292" s="23"/>
      <c r="T292" s="208" t="s">
        <v>2643</v>
      </c>
      <c r="U292" s="208" t="s">
        <v>167</v>
      </c>
      <c r="V292" s="208"/>
      <c r="W292" s="208" t="s">
        <v>167</v>
      </c>
      <c r="X292" s="208"/>
      <c r="Y292" s="208" t="s">
        <v>167</v>
      </c>
      <c r="Z292" s="208"/>
      <c r="AA292" s="208" t="s">
        <v>167</v>
      </c>
      <c r="AB292" s="208"/>
      <c r="AC292" s="208"/>
      <c r="AD292" s="208"/>
      <c r="AE292" s="208" t="s">
        <v>167</v>
      </c>
      <c r="AF292" s="208"/>
      <c r="AG292" s="208"/>
      <c r="AH292" s="208"/>
      <c r="AI292" s="208"/>
      <c r="AJ292" s="208"/>
    </row>
    <row r="293" spans="1:36" ht="16.5">
      <c r="A293" s="78" t="s">
        <v>3944</v>
      </c>
      <c r="B293" s="5" t="s">
        <v>3945</v>
      </c>
      <c r="C293" s="208" t="s">
        <v>2644</v>
      </c>
      <c r="D293" s="208" t="s">
        <v>2645</v>
      </c>
      <c r="E293" s="209">
        <v>5667</v>
      </c>
      <c r="F293" s="209">
        <v>5307</v>
      </c>
      <c r="G293" s="23"/>
      <c r="H293" s="23"/>
      <c r="I293" s="23"/>
      <c r="J293" s="23"/>
      <c r="K293" s="208" t="s">
        <v>37</v>
      </c>
      <c r="L293" s="208" t="s">
        <v>38</v>
      </c>
      <c r="M293" s="208" t="s">
        <v>68</v>
      </c>
      <c r="N293" s="210">
        <v>0.95989999999999998</v>
      </c>
      <c r="O293" s="23"/>
      <c r="P293" s="23"/>
      <c r="Q293" s="23"/>
      <c r="R293" s="211" t="s">
        <v>2729</v>
      </c>
      <c r="S293" s="23"/>
      <c r="T293" s="208" t="s">
        <v>2646</v>
      </c>
      <c r="U293" s="208" t="s">
        <v>167</v>
      </c>
      <c r="V293" s="208"/>
      <c r="W293" s="208" t="s">
        <v>167</v>
      </c>
      <c r="X293" s="208"/>
      <c r="Y293" s="208" t="s">
        <v>167</v>
      </c>
      <c r="Z293" s="208"/>
      <c r="AA293" s="208" t="s">
        <v>167</v>
      </c>
      <c r="AB293" s="208"/>
      <c r="AC293" s="208"/>
      <c r="AD293" s="208"/>
      <c r="AE293" s="208" t="s">
        <v>167</v>
      </c>
      <c r="AF293" s="208"/>
      <c r="AG293" s="208"/>
      <c r="AH293" s="208"/>
      <c r="AI293" s="208"/>
      <c r="AJ293" s="208"/>
    </row>
    <row r="294" spans="1:36" ht="16.5">
      <c r="A294" s="78" t="s">
        <v>3944</v>
      </c>
      <c r="B294" s="5" t="s">
        <v>3945</v>
      </c>
      <c r="C294" s="208" t="s">
        <v>2647</v>
      </c>
      <c r="D294" s="208" t="s">
        <v>2648</v>
      </c>
      <c r="E294" s="209">
        <v>5668</v>
      </c>
      <c r="F294" s="209">
        <v>5307</v>
      </c>
      <c r="G294" s="23"/>
      <c r="H294" s="23"/>
      <c r="I294" s="23"/>
      <c r="J294" s="23"/>
      <c r="K294" s="208" t="s">
        <v>37</v>
      </c>
      <c r="L294" s="208" t="s">
        <v>382</v>
      </c>
      <c r="M294" s="208" t="s">
        <v>2639</v>
      </c>
      <c r="N294" s="210">
        <v>0.96130000000000004</v>
      </c>
      <c r="O294" s="23"/>
      <c r="P294" s="23"/>
      <c r="Q294" s="23"/>
      <c r="R294" s="211" t="s">
        <v>2729</v>
      </c>
      <c r="S294" s="23"/>
      <c r="T294" s="208" t="s">
        <v>2649</v>
      </c>
      <c r="U294" s="208" t="s">
        <v>167</v>
      </c>
      <c r="V294" s="208"/>
      <c r="W294" s="208" t="s">
        <v>167</v>
      </c>
      <c r="X294" s="208"/>
      <c r="Y294" s="208" t="s">
        <v>167</v>
      </c>
      <c r="Z294" s="208"/>
      <c r="AA294" s="208" t="s">
        <v>167</v>
      </c>
      <c r="AB294" s="208"/>
      <c r="AC294" s="208"/>
      <c r="AD294" s="208"/>
      <c r="AE294" s="208" t="s">
        <v>167</v>
      </c>
      <c r="AF294" s="208"/>
      <c r="AG294" s="208"/>
      <c r="AH294" s="208"/>
      <c r="AI294" s="208"/>
      <c r="AJ294" s="208"/>
    </row>
    <row r="295" spans="1:36" ht="16.5">
      <c r="A295" s="78" t="s">
        <v>3944</v>
      </c>
      <c r="B295" s="5" t="s">
        <v>3945</v>
      </c>
      <c r="C295" s="208" t="s">
        <v>2650</v>
      </c>
      <c r="D295" s="208" t="s">
        <v>2651</v>
      </c>
      <c r="E295" s="209">
        <v>5669</v>
      </c>
      <c r="F295" s="209">
        <v>5307</v>
      </c>
      <c r="G295" s="23"/>
      <c r="H295" s="23"/>
      <c r="I295" s="23"/>
      <c r="J295" s="23"/>
      <c r="K295" s="208" t="s">
        <v>37</v>
      </c>
      <c r="L295" s="208" t="s">
        <v>38</v>
      </c>
      <c r="M295" s="208" t="s">
        <v>781</v>
      </c>
      <c r="N295" s="210">
        <v>0.9597</v>
      </c>
      <c r="O295" s="23"/>
      <c r="P295" s="23"/>
      <c r="Q295" s="23"/>
      <c r="R295" s="211" t="s">
        <v>2729</v>
      </c>
      <c r="S295" s="23"/>
      <c r="T295" s="208" t="s">
        <v>2652</v>
      </c>
      <c r="U295" s="208" t="s">
        <v>167</v>
      </c>
      <c r="V295" s="208"/>
      <c r="W295" s="208" t="s">
        <v>167</v>
      </c>
      <c r="X295" s="208"/>
      <c r="Y295" s="208" t="s">
        <v>167</v>
      </c>
      <c r="Z295" s="208"/>
      <c r="AA295" s="208" t="s">
        <v>167</v>
      </c>
      <c r="AB295" s="208"/>
      <c r="AC295" s="208"/>
      <c r="AD295" s="208"/>
      <c r="AE295" s="208" t="s">
        <v>167</v>
      </c>
      <c r="AF295" s="208"/>
      <c r="AG295" s="208"/>
      <c r="AH295" s="208"/>
      <c r="AI295" s="208"/>
      <c r="AJ295" s="208"/>
    </row>
    <row r="296" spans="1:36" ht="16.5">
      <c r="A296" s="78" t="s">
        <v>3944</v>
      </c>
      <c r="B296" s="5" t="s">
        <v>3945</v>
      </c>
      <c r="C296" s="208" t="s">
        <v>2653</v>
      </c>
      <c r="D296" s="208" t="s">
        <v>2654</v>
      </c>
      <c r="E296" s="209">
        <v>5670</v>
      </c>
      <c r="F296" s="209">
        <v>5307</v>
      </c>
      <c r="G296" s="23"/>
      <c r="H296" s="23"/>
      <c r="I296" s="23"/>
      <c r="J296" s="23"/>
      <c r="K296" s="208" t="s">
        <v>37</v>
      </c>
      <c r="L296" s="208" t="s">
        <v>38</v>
      </c>
      <c r="M296" s="208" t="s">
        <v>781</v>
      </c>
      <c r="N296" s="210">
        <v>0.9597</v>
      </c>
      <c r="O296" s="23"/>
      <c r="P296" s="23"/>
      <c r="Q296" s="23"/>
      <c r="R296" s="211" t="s">
        <v>2729</v>
      </c>
      <c r="S296" s="23"/>
      <c r="T296" s="208" t="s">
        <v>2655</v>
      </c>
      <c r="U296" s="208" t="s">
        <v>167</v>
      </c>
      <c r="V296" s="208"/>
      <c r="W296" s="208" t="s">
        <v>167</v>
      </c>
      <c r="X296" s="208"/>
      <c r="Y296" s="208" t="s">
        <v>167</v>
      </c>
      <c r="Z296" s="208"/>
      <c r="AA296" s="208" t="s">
        <v>167</v>
      </c>
      <c r="AB296" s="208"/>
      <c r="AC296" s="208"/>
      <c r="AD296" s="208"/>
      <c r="AE296" s="208" t="s">
        <v>167</v>
      </c>
      <c r="AF296" s="208"/>
      <c r="AG296" s="208"/>
      <c r="AH296" s="208"/>
      <c r="AI296" s="208"/>
      <c r="AJ296" s="208"/>
    </row>
    <row r="297" spans="1:36" ht="16.5">
      <c r="A297" s="78" t="s">
        <v>3944</v>
      </c>
      <c r="B297" s="5" t="s">
        <v>3945</v>
      </c>
      <c r="C297" s="208" t="s">
        <v>2656</v>
      </c>
      <c r="D297" s="208" t="s">
        <v>2657</v>
      </c>
      <c r="E297" s="209">
        <v>5671</v>
      </c>
      <c r="F297" s="209">
        <v>5307</v>
      </c>
      <c r="G297" s="23"/>
      <c r="H297" s="23"/>
      <c r="I297" s="23"/>
      <c r="J297" s="23"/>
      <c r="K297" s="208" t="s">
        <v>37</v>
      </c>
      <c r="L297" s="208" t="s">
        <v>38</v>
      </c>
      <c r="M297" s="208" t="s">
        <v>39</v>
      </c>
      <c r="N297" s="210">
        <v>0.95340000000000003</v>
      </c>
      <c r="O297" s="23"/>
      <c r="P297" s="23"/>
      <c r="Q297" s="23"/>
      <c r="R297" s="211" t="s">
        <v>2729</v>
      </c>
      <c r="S297" s="23"/>
      <c r="T297" s="208" t="s">
        <v>2658</v>
      </c>
      <c r="U297" s="208" t="s">
        <v>167</v>
      </c>
      <c r="V297" s="208"/>
      <c r="W297" s="208" t="s">
        <v>167</v>
      </c>
      <c r="X297" s="208"/>
      <c r="Y297" s="208" t="s">
        <v>167</v>
      </c>
      <c r="Z297" s="208"/>
      <c r="AA297" s="208" t="s">
        <v>167</v>
      </c>
      <c r="AB297" s="208"/>
      <c r="AC297" s="208"/>
      <c r="AD297" s="208"/>
      <c r="AE297" s="208" t="s">
        <v>167</v>
      </c>
      <c r="AF297" s="208"/>
      <c r="AG297" s="208"/>
      <c r="AH297" s="208"/>
      <c r="AI297" s="208"/>
      <c r="AJ297" s="208"/>
    </row>
    <row r="298" spans="1:36" ht="16.5">
      <c r="A298" s="78" t="s">
        <v>3944</v>
      </c>
      <c r="B298" s="5" t="s">
        <v>3945</v>
      </c>
      <c r="C298" s="194" t="s">
        <v>3951</v>
      </c>
      <c r="D298" s="194" t="s">
        <v>3952</v>
      </c>
      <c r="E298" s="195">
        <v>5672</v>
      </c>
      <c r="F298" s="195">
        <v>5307</v>
      </c>
      <c r="G298" s="23"/>
      <c r="H298" s="23"/>
      <c r="I298" s="23"/>
      <c r="J298" s="23"/>
      <c r="K298" s="194" t="s">
        <v>37</v>
      </c>
      <c r="L298" s="194" t="s">
        <v>38</v>
      </c>
      <c r="M298" s="194" t="s">
        <v>75</v>
      </c>
      <c r="N298" s="196">
        <v>0.97</v>
      </c>
      <c r="O298" s="23"/>
      <c r="P298" s="23"/>
      <c r="Q298" s="23"/>
      <c r="R298" s="197" t="s">
        <v>2729</v>
      </c>
      <c r="S298" s="23"/>
      <c r="T298" s="194" t="s">
        <v>3953</v>
      </c>
      <c r="U298" s="194" t="s">
        <v>167</v>
      </c>
      <c r="V298" s="194"/>
      <c r="W298" s="194" t="s">
        <v>167</v>
      </c>
      <c r="X298" s="194"/>
      <c r="Y298" s="194" t="s">
        <v>167</v>
      </c>
      <c r="Z298" s="194"/>
      <c r="AA298" s="194" t="s">
        <v>167</v>
      </c>
      <c r="AB298" s="194"/>
      <c r="AC298" s="194"/>
      <c r="AD298" s="194"/>
      <c r="AE298" s="194" t="s">
        <v>167</v>
      </c>
      <c r="AF298" s="194"/>
      <c r="AG298" s="194"/>
      <c r="AH298" s="194"/>
      <c r="AI298" s="194"/>
      <c r="AJ298" s="194"/>
    </row>
    <row r="299" spans="1:36" ht="16.5">
      <c r="A299" s="78" t="s">
        <v>3944</v>
      </c>
      <c r="B299" s="5" t="s">
        <v>3945</v>
      </c>
      <c r="C299" s="208" t="s">
        <v>2662</v>
      </c>
      <c r="D299" s="208" t="s">
        <v>2663</v>
      </c>
      <c r="E299" s="209">
        <v>4280</v>
      </c>
      <c r="F299" s="209">
        <v>5307</v>
      </c>
      <c r="G299" s="23"/>
      <c r="H299" s="23"/>
      <c r="I299" s="23"/>
      <c r="J299" s="23"/>
      <c r="K299" s="208" t="s">
        <v>37</v>
      </c>
      <c r="L299" s="208" t="s">
        <v>38</v>
      </c>
      <c r="M299" s="208" t="s">
        <v>39</v>
      </c>
      <c r="N299" s="210">
        <v>0.96</v>
      </c>
      <c r="O299" s="23"/>
      <c r="P299" s="23"/>
      <c r="Q299" s="23"/>
      <c r="R299" s="211" t="s">
        <v>2729</v>
      </c>
      <c r="S299" s="23"/>
      <c r="T299" s="208" t="s">
        <v>2664</v>
      </c>
      <c r="U299" s="208" t="s">
        <v>167</v>
      </c>
      <c r="V299" s="208"/>
      <c r="W299" s="208" t="s">
        <v>167</v>
      </c>
      <c r="X299" s="208"/>
      <c r="Y299" s="208" t="s">
        <v>167</v>
      </c>
      <c r="Z299" s="208"/>
      <c r="AA299" s="208" t="s">
        <v>167</v>
      </c>
      <c r="AB299" s="208"/>
      <c r="AC299" s="208"/>
      <c r="AD299" s="208"/>
      <c r="AE299" s="208" t="s">
        <v>167</v>
      </c>
      <c r="AF299" s="208"/>
      <c r="AG299" s="208"/>
      <c r="AH299" s="208"/>
      <c r="AI299" s="208"/>
      <c r="AJ299" s="208"/>
    </row>
    <row r="300" spans="1:36" ht="16.5">
      <c r="A300" s="78" t="s">
        <v>3944</v>
      </c>
      <c r="B300" s="5" t="s">
        <v>3945</v>
      </c>
      <c r="C300" s="208" t="s">
        <v>2665</v>
      </c>
      <c r="D300" s="208" t="s">
        <v>2666</v>
      </c>
      <c r="E300" s="209">
        <v>4107</v>
      </c>
      <c r="F300" s="209">
        <v>5307</v>
      </c>
      <c r="G300" s="23"/>
      <c r="H300" s="23"/>
      <c r="I300" s="23"/>
      <c r="J300" s="23"/>
      <c r="K300" s="208" t="s">
        <v>37</v>
      </c>
      <c r="L300" s="208" t="s">
        <v>38</v>
      </c>
      <c r="M300" s="208" t="s">
        <v>68</v>
      </c>
      <c r="N300" s="210">
        <v>0.96040000000000003</v>
      </c>
      <c r="O300" s="23"/>
      <c r="P300" s="23"/>
      <c r="Q300" s="23"/>
      <c r="R300" s="211" t="s">
        <v>2729</v>
      </c>
      <c r="S300" s="23"/>
      <c r="T300" s="208" t="s">
        <v>2667</v>
      </c>
      <c r="U300" s="208" t="s">
        <v>167</v>
      </c>
      <c r="V300" s="208"/>
      <c r="W300" s="208" t="s">
        <v>167</v>
      </c>
      <c r="X300" s="208"/>
      <c r="Y300" s="208" t="s">
        <v>167</v>
      </c>
      <c r="Z300" s="208"/>
      <c r="AA300" s="208" t="s">
        <v>167</v>
      </c>
      <c r="AB300" s="208"/>
      <c r="AC300" s="208"/>
      <c r="AD300" s="208"/>
      <c r="AE300" s="208" t="s">
        <v>167</v>
      </c>
      <c r="AF300" s="208"/>
      <c r="AG300" s="208"/>
      <c r="AH300" s="208"/>
      <c r="AI300" s="208"/>
      <c r="AJ300" s="208"/>
    </row>
    <row r="301" spans="1:36" ht="16.5">
      <c r="A301" s="78" t="s">
        <v>3944</v>
      </c>
      <c r="B301" s="5" t="s">
        <v>3945</v>
      </c>
      <c r="C301" s="194" t="s">
        <v>3954</v>
      </c>
      <c r="D301" s="194" t="s">
        <v>3955</v>
      </c>
      <c r="E301" s="195">
        <v>5673</v>
      </c>
      <c r="F301" s="195">
        <v>5307</v>
      </c>
      <c r="G301" s="23"/>
      <c r="H301" s="23"/>
      <c r="I301" s="23"/>
      <c r="J301" s="23"/>
      <c r="K301" s="194" t="s">
        <v>37</v>
      </c>
      <c r="L301" s="194" t="s">
        <v>38</v>
      </c>
      <c r="M301" s="194" t="s">
        <v>75</v>
      </c>
      <c r="N301" s="196">
        <v>0.95179999999999998</v>
      </c>
      <c r="O301" s="23"/>
      <c r="P301" s="23"/>
      <c r="Q301" s="23"/>
      <c r="R301" s="197" t="s">
        <v>2729</v>
      </c>
      <c r="S301" s="23"/>
      <c r="T301" s="194" t="s">
        <v>3956</v>
      </c>
      <c r="U301" s="194" t="s">
        <v>167</v>
      </c>
      <c r="V301" s="194"/>
      <c r="W301" s="194" t="s">
        <v>167</v>
      </c>
      <c r="X301" s="194"/>
      <c r="Y301" s="194" t="s">
        <v>167</v>
      </c>
      <c r="Z301" s="194"/>
      <c r="AA301" s="194" t="s">
        <v>167</v>
      </c>
      <c r="AB301" s="194"/>
      <c r="AC301" s="194"/>
      <c r="AD301" s="194"/>
      <c r="AE301" s="194" t="s">
        <v>167</v>
      </c>
      <c r="AF301" s="194"/>
      <c r="AG301" s="194"/>
      <c r="AH301" s="194"/>
      <c r="AI301" s="194"/>
      <c r="AJ301" s="194"/>
    </row>
    <row r="302" spans="1:36" ht="16.5">
      <c r="A302" s="78" t="s">
        <v>3944</v>
      </c>
      <c r="B302" s="5" t="s">
        <v>3945</v>
      </c>
      <c r="C302" s="208" t="s">
        <v>2668</v>
      </c>
      <c r="D302" s="208" t="s">
        <v>2669</v>
      </c>
      <c r="E302" s="209">
        <v>5674</v>
      </c>
      <c r="F302" s="209">
        <v>5307</v>
      </c>
      <c r="G302" s="23"/>
      <c r="H302" s="23"/>
      <c r="I302" s="23"/>
      <c r="J302" s="23"/>
      <c r="K302" s="208" t="s">
        <v>37</v>
      </c>
      <c r="L302" s="208" t="s">
        <v>38</v>
      </c>
      <c r="M302" s="208" t="s">
        <v>68</v>
      </c>
      <c r="N302" s="210">
        <v>0.96040000000000003</v>
      </c>
      <c r="O302" s="23"/>
      <c r="P302" s="23"/>
      <c r="Q302" s="23"/>
      <c r="R302" s="211" t="s">
        <v>2729</v>
      </c>
      <c r="S302" s="23"/>
      <c r="T302" s="208" t="s">
        <v>2670</v>
      </c>
      <c r="U302" s="208" t="s">
        <v>167</v>
      </c>
      <c r="V302" s="208"/>
      <c r="W302" s="208" t="s">
        <v>167</v>
      </c>
      <c r="X302" s="208"/>
      <c r="Y302" s="208" t="s">
        <v>167</v>
      </c>
      <c r="Z302" s="208"/>
      <c r="AA302" s="208" t="s">
        <v>167</v>
      </c>
      <c r="AB302" s="208"/>
      <c r="AC302" s="208"/>
      <c r="AD302" s="208"/>
      <c r="AE302" s="208" t="s">
        <v>167</v>
      </c>
      <c r="AF302" s="208"/>
      <c r="AG302" s="208"/>
      <c r="AH302" s="208"/>
      <c r="AI302" s="208"/>
      <c r="AJ302" s="208"/>
    </row>
    <row r="303" spans="1:36" ht="16.5">
      <c r="A303" s="78" t="s">
        <v>3944</v>
      </c>
      <c r="B303" s="5" t="s">
        <v>3945</v>
      </c>
      <c r="C303" s="194" t="s">
        <v>3957</v>
      </c>
      <c r="D303" s="194" t="s">
        <v>3958</v>
      </c>
      <c r="E303" s="195">
        <v>5675</v>
      </c>
      <c r="F303" s="195">
        <v>5307</v>
      </c>
      <c r="G303" s="23"/>
      <c r="H303" s="23"/>
      <c r="I303" s="23"/>
      <c r="J303" s="23"/>
      <c r="K303" s="194" t="s">
        <v>37</v>
      </c>
      <c r="L303" s="194" t="s">
        <v>38</v>
      </c>
      <c r="M303" s="194" t="s">
        <v>75</v>
      </c>
      <c r="N303" s="196">
        <v>0.95179999999999998</v>
      </c>
      <c r="O303" s="23"/>
      <c r="P303" s="23"/>
      <c r="Q303" s="23"/>
      <c r="R303" s="197" t="s">
        <v>2729</v>
      </c>
      <c r="S303" s="23"/>
      <c r="T303" s="194" t="s">
        <v>3959</v>
      </c>
      <c r="U303" s="194" t="s">
        <v>167</v>
      </c>
      <c r="V303" s="194"/>
      <c r="W303" s="194" t="s">
        <v>167</v>
      </c>
      <c r="X303" s="194"/>
      <c r="Y303" s="194" t="s">
        <v>167</v>
      </c>
      <c r="Z303" s="194"/>
      <c r="AA303" s="194" t="s">
        <v>167</v>
      </c>
      <c r="AB303" s="194"/>
      <c r="AC303" s="194"/>
      <c r="AD303" s="194"/>
      <c r="AE303" s="194" t="s">
        <v>167</v>
      </c>
      <c r="AF303" s="194"/>
      <c r="AG303" s="194"/>
      <c r="AH303" s="194"/>
      <c r="AI303" s="194"/>
      <c r="AJ303" s="194"/>
    </row>
    <row r="304" spans="1:36" ht="16.5">
      <c r="A304" s="78" t="s">
        <v>3944</v>
      </c>
      <c r="B304" s="5" t="s">
        <v>3945</v>
      </c>
      <c r="C304" s="194" t="s">
        <v>3960</v>
      </c>
      <c r="D304" s="194" t="s">
        <v>3961</v>
      </c>
      <c r="E304" s="194">
        <v>4294</v>
      </c>
      <c r="F304" s="195">
        <v>5307</v>
      </c>
      <c r="G304" s="23"/>
      <c r="H304" s="23"/>
      <c r="I304" s="23"/>
      <c r="J304" s="23"/>
      <c r="K304" s="212" t="s">
        <v>37</v>
      </c>
      <c r="L304" s="212" t="s">
        <v>38</v>
      </c>
      <c r="M304" s="212" t="s">
        <v>39</v>
      </c>
      <c r="N304" s="196">
        <v>0.95340000000000003</v>
      </c>
      <c r="O304" s="23"/>
      <c r="P304" s="23"/>
      <c r="Q304" s="23"/>
      <c r="R304" s="197" t="s">
        <v>2729</v>
      </c>
      <c r="S304" s="23"/>
      <c r="T304" s="194" t="s">
        <v>3962</v>
      </c>
      <c r="U304" s="194" t="s">
        <v>167</v>
      </c>
      <c r="V304" s="194"/>
      <c r="W304" s="194" t="s">
        <v>167</v>
      </c>
      <c r="X304" s="194"/>
      <c r="Y304" s="194" t="s">
        <v>167</v>
      </c>
      <c r="Z304" s="194"/>
      <c r="AA304" s="194" t="s">
        <v>167</v>
      </c>
      <c r="AB304" s="197"/>
      <c r="AC304" s="197"/>
      <c r="AD304" s="194"/>
      <c r="AE304" s="212" t="s">
        <v>167</v>
      </c>
      <c r="AF304" s="214"/>
      <c r="AG304" s="215"/>
      <c r="AH304" s="215"/>
      <c r="AI304" s="215"/>
      <c r="AJ304" s="194"/>
    </row>
    <row r="305" spans="1:36" ht="16.5">
      <c r="A305" s="78" t="s">
        <v>3944</v>
      </c>
      <c r="B305" s="5" t="s">
        <v>3945</v>
      </c>
      <c r="C305" s="194" t="s">
        <v>3963</v>
      </c>
      <c r="D305" s="194" t="s">
        <v>3964</v>
      </c>
      <c r="E305" s="195">
        <v>6198</v>
      </c>
      <c r="F305" s="195">
        <v>5307</v>
      </c>
      <c r="G305" s="23"/>
      <c r="H305" s="23"/>
      <c r="I305" s="23"/>
      <c r="J305" s="23"/>
      <c r="K305" s="194" t="s">
        <v>37</v>
      </c>
      <c r="L305" s="194" t="s">
        <v>38</v>
      </c>
      <c r="M305" s="194" t="s">
        <v>75</v>
      </c>
      <c r="N305" s="196">
        <v>0.95179999999999998</v>
      </c>
      <c r="O305" s="23"/>
      <c r="P305" s="23"/>
      <c r="Q305" s="23"/>
      <c r="R305" s="197" t="s">
        <v>2729</v>
      </c>
      <c r="S305" s="23"/>
      <c r="T305" s="194" t="s">
        <v>3965</v>
      </c>
      <c r="U305" s="194" t="s">
        <v>167</v>
      </c>
      <c r="V305" s="194"/>
      <c r="W305" s="194" t="s">
        <v>167</v>
      </c>
      <c r="X305" s="194"/>
      <c r="Y305" s="194" t="s">
        <v>167</v>
      </c>
      <c r="Z305" s="194"/>
      <c r="AA305" s="194" t="s">
        <v>167</v>
      </c>
      <c r="AB305" s="194"/>
      <c r="AC305" s="194"/>
      <c r="AD305" s="194"/>
      <c r="AE305" s="194" t="s">
        <v>167</v>
      </c>
      <c r="AF305" s="194"/>
      <c r="AG305" s="194"/>
      <c r="AH305" s="194"/>
      <c r="AI305" s="194"/>
      <c r="AJ305" s="194"/>
    </row>
    <row r="306" spans="1:36" ht="16.5">
      <c r="A306" s="78" t="s">
        <v>3944</v>
      </c>
      <c r="B306" s="5" t="s">
        <v>3945</v>
      </c>
      <c r="C306" s="208" t="s">
        <v>2671</v>
      </c>
      <c r="D306" s="208" t="s">
        <v>2672</v>
      </c>
      <c r="E306" s="209">
        <v>5676</v>
      </c>
      <c r="F306" s="209">
        <v>5307</v>
      </c>
      <c r="G306" s="23"/>
      <c r="H306" s="23"/>
      <c r="I306" s="23"/>
      <c r="J306" s="23"/>
      <c r="K306" s="208" t="s">
        <v>37</v>
      </c>
      <c r="L306" s="208" t="s">
        <v>38</v>
      </c>
      <c r="M306" s="208" t="s">
        <v>75</v>
      </c>
      <c r="N306" s="210">
        <v>0.95979999999999999</v>
      </c>
      <c r="O306" s="23"/>
      <c r="P306" s="23"/>
      <c r="Q306" s="23"/>
      <c r="R306" s="211" t="s">
        <v>2729</v>
      </c>
      <c r="S306" s="23"/>
      <c r="T306" s="208" t="s">
        <v>2673</v>
      </c>
      <c r="U306" s="208" t="s">
        <v>167</v>
      </c>
      <c r="V306" s="208"/>
      <c r="W306" s="208" t="s">
        <v>167</v>
      </c>
      <c r="X306" s="208"/>
      <c r="Y306" s="208" t="s">
        <v>167</v>
      </c>
      <c r="Z306" s="208"/>
      <c r="AA306" s="208" t="s">
        <v>167</v>
      </c>
      <c r="AB306" s="208"/>
      <c r="AC306" s="208"/>
      <c r="AD306" s="208"/>
      <c r="AE306" s="208" t="s">
        <v>167</v>
      </c>
      <c r="AF306" s="208"/>
      <c r="AG306" s="208"/>
      <c r="AH306" s="208"/>
      <c r="AI306" s="208"/>
      <c r="AJ306" s="208"/>
    </row>
    <row r="307" spans="1:36" ht="16.5">
      <c r="A307" s="78" t="s">
        <v>3944</v>
      </c>
      <c r="B307" s="5" t="s">
        <v>3945</v>
      </c>
      <c r="C307" s="208" t="s">
        <v>2677</v>
      </c>
      <c r="D307" s="208" t="s">
        <v>2678</v>
      </c>
      <c r="E307" s="209">
        <v>5678</v>
      </c>
      <c r="F307" s="209">
        <v>5307</v>
      </c>
      <c r="G307" s="23"/>
      <c r="H307" s="23"/>
      <c r="I307" s="23"/>
      <c r="J307" s="23"/>
      <c r="K307" s="208" t="s">
        <v>37</v>
      </c>
      <c r="L307" s="208" t="s">
        <v>38</v>
      </c>
      <c r="M307" s="208" t="s">
        <v>39</v>
      </c>
      <c r="N307" s="210">
        <v>0.95340000000000003</v>
      </c>
      <c r="O307" s="23"/>
      <c r="P307" s="23"/>
      <c r="Q307" s="23"/>
      <c r="R307" s="211" t="s">
        <v>2729</v>
      </c>
      <c r="S307" s="23"/>
      <c r="T307" s="208" t="s">
        <v>2679</v>
      </c>
      <c r="U307" s="208" t="s">
        <v>167</v>
      </c>
      <c r="V307" s="208"/>
      <c r="W307" s="208" t="s">
        <v>167</v>
      </c>
      <c r="X307" s="208"/>
      <c r="Y307" s="208" t="s">
        <v>167</v>
      </c>
      <c r="Z307" s="208"/>
      <c r="AA307" s="208" t="s">
        <v>167</v>
      </c>
      <c r="AB307" s="208"/>
      <c r="AC307" s="208"/>
      <c r="AD307" s="208"/>
      <c r="AE307" s="208" t="s">
        <v>167</v>
      </c>
      <c r="AF307" s="208"/>
      <c r="AG307" s="208"/>
      <c r="AH307" s="208"/>
      <c r="AI307" s="208"/>
      <c r="AJ307" s="208"/>
    </row>
    <row r="308" spans="1:36" ht="16.5">
      <c r="A308" s="78" t="s">
        <v>3944</v>
      </c>
      <c r="B308" s="5" t="s">
        <v>3945</v>
      </c>
      <c r="C308" s="208" t="s">
        <v>2680</v>
      </c>
      <c r="D308" s="208" t="s">
        <v>2681</v>
      </c>
      <c r="E308" s="209">
        <v>5679</v>
      </c>
      <c r="F308" s="209">
        <v>5307</v>
      </c>
      <c r="G308" s="23"/>
      <c r="H308" s="23"/>
      <c r="I308" s="23"/>
      <c r="J308" s="23"/>
      <c r="K308" s="208" t="s">
        <v>37</v>
      </c>
      <c r="L308" s="208" t="s">
        <v>38</v>
      </c>
      <c r="M308" s="208" t="s">
        <v>68</v>
      </c>
      <c r="N308" s="210">
        <v>0.96040000000000003</v>
      </c>
      <c r="O308" s="23"/>
      <c r="P308" s="23"/>
      <c r="Q308" s="23"/>
      <c r="R308" s="211" t="s">
        <v>2729</v>
      </c>
      <c r="S308" s="23"/>
      <c r="T308" s="208" t="s">
        <v>2682</v>
      </c>
      <c r="U308" s="208" t="s">
        <v>167</v>
      </c>
      <c r="V308" s="208"/>
      <c r="W308" s="208" t="s">
        <v>167</v>
      </c>
      <c r="X308" s="208"/>
      <c r="Y308" s="208" t="s">
        <v>167</v>
      </c>
      <c r="Z308" s="208"/>
      <c r="AA308" s="208" t="s">
        <v>167</v>
      </c>
      <c r="AB308" s="208"/>
      <c r="AC308" s="208"/>
      <c r="AD308" s="208"/>
      <c r="AE308" s="208" t="s">
        <v>167</v>
      </c>
      <c r="AF308" s="208"/>
      <c r="AG308" s="208"/>
      <c r="AH308" s="208"/>
      <c r="AI308" s="208"/>
      <c r="AJ308" s="208"/>
    </row>
    <row r="309" spans="1:36" ht="16.5">
      <c r="A309" s="78" t="s">
        <v>3944</v>
      </c>
      <c r="B309" s="5" t="s">
        <v>3945</v>
      </c>
      <c r="C309" s="208" t="s">
        <v>2686</v>
      </c>
      <c r="D309" s="208" t="s">
        <v>2687</v>
      </c>
      <c r="E309" s="209">
        <v>5681</v>
      </c>
      <c r="F309" s="209">
        <v>5307</v>
      </c>
      <c r="G309" s="23"/>
      <c r="H309" s="23"/>
      <c r="I309" s="23"/>
      <c r="J309" s="23"/>
      <c r="K309" s="208" t="s">
        <v>37</v>
      </c>
      <c r="L309" s="208" t="s">
        <v>38</v>
      </c>
      <c r="M309" s="208" t="s">
        <v>941</v>
      </c>
      <c r="N309" s="210">
        <v>0.95399999999999996</v>
      </c>
      <c r="O309" s="23"/>
      <c r="P309" s="23"/>
      <c r="Q309" s="23"/>
      <c r="R309" s="211" t="s">
        <v>2729</v>
      </c>
      <c r="S309" s="23"/>
      <c r="T309" s="208" t="s">
        <v>2688</v>
      </c>
      <c r="U309" s="208" t="s">
        <v>167</v>
      </c>
      <c r="V309" s="208"/>
      <c r="W309" s="208" t="s">
        <v>167</v>
      </c>
      <c r="X309" s="208"/>
      <c r="Y309" s="208" t="s">
        <v>167</v>
      </c>
      <c r="Z309" s="208"/>
      <c r="AA309" s="208" t="s">
        <v>167</v>
      </c>
      <c r="AB309" s="208"/>
      <c r="AC309" s="208"/>
      <c r="AD309" s="208"/>
      <c r="AE309" s="208" t="s">
        <v>167</v>
      </c>
      <c r="AF309" s="208"/>
      <c r="AG309" s="208"/>
      <c r="AH309" s="208"/>
      <c r="AI309" s="208"/>
      <c r="AJ309" s="208"/>
    </row>
    <row r="310" spans="1:36" ht="16.5">
      <c r="A310" s="78" t="s">
        <v>3944</v>
      </c>
      <c r="B310" s="5" t="s">
        <v>3945</v>
      </c>
      <c r="C310" s="208" t="s">
        <v>2689</v>
      </c>
      <c r="D310" s="208" t="s">
        <v>2690</v>
      </c>
      <c r="E310" s="209">
        <v>5682</v>
      </c>
      <c r="F310" s="209">
        <v>5307</v>
      </c>
      <c r="G310" s="23"/>
      <c r="H310" s="23"/>
      <c r="I310" s="23"/>
      <c r="J310" s="23"/>
      <c r="K310" s="208" t="s">
        <v>37</v>
      </c>
      <c r="L310" s="208" t="s">
        <v>382</v>
      </c>
      <c r="M310" s="208" t="s">
        <v>2639</v>
      </c>
      <c r="N310" s="210">
        <v>0.96130000000000004</v>
      </c>
      <c r="O310" s="23"/>
      <c r="P310" s="23"/>
      <c r="Q310" s="23"/>
      <c r="R310" s="211" t="s">
        <v>2729</v>
      </c>
      <c r="S310" s="23"/>
      <c r="T310" s="208" t="s">
        <v>2691</v>
      </c>
      <c r="U310" s="208" t="s">
        <v>167</v>
      </c>
      <c r="V310" s="208"/>
      <c r="W310" s="208" t="s">
        <v>167</v>
      </c>
      <c r="X310" s="208"/>
      <c r="Y310" s="208" t="s">
        <v>167</v>
      </c>
      <c r="Z310" s="208"/>
      <c r="AA310" s="208" t="s">
        <v>167</v>
      </c>
      <c r="AB310" s="208"/>
      <c r="AC310" s="208"/>
      <c r="AD310" s="208"/>
      <c r="AE310" s="208" t="s">
        <v>167</v>
      </c>
      <c r="AF310" s="208"/>
      <c r="AG310" s="208"/>
      <c r="AH310" s="208"/>
      <c r="AI310" s="208"/>
      <c r="AJ310" s="208"/>
    </row>
    <row r="311" spans="1:36" ht="16.5">
      <c r="A311" s="78" t="s">
        <v>3944</v>
      </c>
      <c r="B311" s="5" t="s">
        <v>3945</v>
      </c>
      <c r="C311" s="208" t="s">
        <v>2697</v>
      </c>
      <c r="D311" s="208" t="s">
        <v>2698</v>
      </c>
      <c r="E311" s="209">
        <v>5685</v>
      </c>
      <c r="F311" s="209">
        <v>5307</v>
      </c>
      <c r="G311" s="23"/>
      <c r="H311" s="23"/>
      <c r="I311" s="23"/>
      <c r="J311" s="23"/>
      <c r="K311" s="208" t="s">
        <v>37</v>
      </c>
      <c r="L311" s="208" t="s">
        <v>38</v>
      </c>
      <c r="M311" s="208" t="s">
        <v>941</v>
      </c>
      <c r="N311" s="210">
        <v>0.95399999999999996</v>
      </c>
      <c r="O311" s="23"/>
      <c r="P311" s="23"/>
      <c r="Q311" s="23"/>
      <c r="R311" s="211" t="s">
        <v>2729</v>
      </c>
      <c r="S311" s="23"/>
      <c r="T311" s="208" t="s">
        <v>2699</v>
      </c>
      <c r="U311" s="208" t="s">
        <v>167</v>
      </c>
      <c r="V311" s="208"/>
      <c r="W311" s="208" t="s">
        <v>167</v>
      </c>
      <c r="X311" s="208"/>
      <c r="Y311" s="208" t="s">
        <v>167</v>
      </c>
      <c r="Z311" s="208"/>
      <c r="AA311" s="208" t="s">
        <v>167</v>
      </c>
      <c r="AB311" s="208"/>
      <c r="AC311" s="208"/>
      <c r="AD311" s="208"/>
      <c r="AE311" s="208" t="s">
        <v>167</v>
      </c>
      <c r="AF311" s="208"/>
      <c r="AG311" s="208"/>
      <c r="AH311" s="208"/>
      <c r="AI311" s="208"/>
      <c r="AJ311" s="208"/>
    </row>
    <row r="312" spans="1:36" ht="16.5">
      <c r="A312" s="78" t="s">
        <v>3944</v>
      </c>
      <c r="B312" s="5" t="s">
        <v>3945</v>
      </c>
      <c r="C312" s="208" t="s">
        <v>2700</v>
      </c>
      <c r="D312" s="208" t="s">
        <v>2701</v>
      </c>
      <c r="E312" s="209">
        <v>5686</v>
      </c>
      <c r="F312" s="209">
        <v>5307</v>
      </c>
      <c r="G312" s="23"/>
      <c r="H312" s="23"/>
      <c r="I312" s="23"/>
      <c r="J312" s="23"/>
      <c r="K312" s="208" t="s">
        <v>37</v>
      </c>
      <c r="L312" s="208" t="s">
        <v>382</v>
      </c>
      <c r="M312" s="208" t="s">
        <v>2639</v>
      </c>
      <c r="N312" s="210">
        <v>0.96130000000000004</v>
      </c>
      <c r="O312" s="23"/>
      <c r="P312" s="23"/>
      <c r="Q312" s="23"/>
      <c r="R312" s="211" t="s">
        <v>2729</v>
      </c>
      <c r="S312" s="23"/>
      <c r="T312" s="208" t="s">
        <v>2702</v>
      </c>
      <c r="U312" s="208" t="s">
        <v>167</v>
      </c>
      <c r="V312" s="208"/>
      <c r="W312" s="208" t="s">
        <v>167</v>
      </c>
      <c r="X312" s="208"/>
      <c r="Y312" s="208" t="s">
        <v>167</v>
      </c>
      <c r="Z312" s="208"/>
      <c r="AA312" s="208" t="s">
        <v>167</v>
      </c>
      <c r="AB312" s="208"/>
      <c r="AC312" s="208"/>
      <c r="AD312" s="208"/>
      <c r="AE312" s="208" t="s">
        <v>167</v>
      </c>
      <c r="AF312" s="208"/>
      <c r="AG312" s="208"/>
      <c r="AH312" s="208"/>
      <c r="AI312" s="208"/>
      <c r="AJ312" s="208"/>
    </row>
    <row r="313" spans="1:36" ht="16.5">
      <c r="A313" s="78" t="s">
        <v>3944</v>
      </c>
      <c r="B313" s="5" t="s">
        <v>3945</v>
      </c>
      <c r="C313" s="208" t="s">
        <v>2706</v>
      </c>
      <c r="D313" s="208" t="s">
        <v>2707</v>
      </c>
      <c r="E313" s="209">
        <v>5688</v>
      </c>
      <c r="F313" s="209">
        <v>5307</v>
      </c>
      <c r="G313" s="23"/>
      <c r="H313" s="23"/>
      <c r="I313" s="23"/>
      <c r="J313" s="23"/>
      <c r="K313" s="208" t="s">
        <v>37</v>
      </c>
      <c r="L313" s="208" t="s">
        <v>38</v>
      </c>
      <c r="M313" s="208" t="s">
        <v>68</v>
      </c>
      <c r="N313" s="210">
        <v>0.96040000000000003</v>
      </c>
      <c r="O313" s="23"/>
      <c r="P313" s="23"/>
      <c r="Q313" s="23"/>
      <c r="R313" s="211" t="s">
        <v>2729</v>
      </c>
      <c r="S313" s="23"/>
      <c r="T313" s="208" t="s">
        <v>2708</v>
      </c>
      <c r="U313" s="208" t="s">
        <v>167</v>
      </c>
      <c r="V313" s="208"/>
      <c r="W313" s="208" t="s">
        <v>167</v>
      </c>
      <c r="X313" s="208"/>
      <c r="Y313" s="208" t="s">
        <v>167</v>
      </c>
      <c r="Z313" s="208"/>
      <c r="AA313" s="208" t="s">
        <v>167</v>
      </c>
      <c r="AB313" s="208"/>
      <c r="AC313" s="208"/>
      <c r="AD313" s="208"/>
      <c r="AE313" s="208" t="s">
        <v>167</v>
      </c>
      <c r="AF313" s="208"/>
      <c r="AG313" s="208"/>
      <c r="AH313" s="208"/>
      <c r="AI313" s="208"/>
      <c r="AJ313" s="208"/>
    </row>
    <row r="314" spans="1:36" ht="16.5">
      <c r="A314" s="78" t="s">
        <v>3944</v>
      </c>
      <c r="B314" s="5" t="s">
        <v>3945</v>
      </c>
      <c r="C314" s="208" t="s">
        <v>2709</v>
      </c>
      <c r="D314" s="208" t="s">
        <v>2710</v>
      </c>
      <c r="E314" s="209">
        <v>5690</v>
      </c>
      <c r="F314" s="209">
        <v>5307</v>
      </c>
      <c r="G314" s="23"/>
      <c r="H314" s="23"/>
      <c r="I314" s="23"/>
      <c r="J314" s="23"/>
      <c r="K314" s="208" t="s">
        <v>37</v>
      </c>
      <c r="L314" s="208" t="s">
        <v>38</v>
      </c>
      <c r="M314" s="208" t="s">
        <v>481</v>
      </c>
      <c r="N314" s="210">
        <v>0.94120000000000004</v>
      </c>
      <c r="O314" s="23"/>
      <c r="P314" s="23"/>
      <c r="Q314" s="23"/>
      <c r="R314" s="211" t="s">
        <v>2729</v>
      </c>
      <c r="S314" s="23"/>
      <c r="T314" s="208" t="s">
        <v>2711</v>
      </c>
      <c r="U314" s="208" t="s">
        <v>167</v>
      </c>
      <c r="V314" s="208"/>
      <c r="W314" s="208" t="s">
        <v>167</v>
      </c>
      <c r="X314" s="208"/>
      <c r="Y314" s="208" t="s">
        <v>167</v>
      </c>
      <c r="Z314" s="208"/>
      <c r="AA314" s="208" t="s">
        <v>167</v>
      </c>
      <c r="AB314" s="208"/>
      <c r="AC314" s="208"/>
      <c r="AD314" s="208"/>
      <c r="AE314" s="208" t="s">
        <v>167</v>
      </c>
      <c r="AF314" s="208"/>
      <c r="AG314" s="208"/>
      <c r="AH314" s="208"/>
      <c r="AI314" s="208"/>
      <c r="AJ314" s="208"/>
    </row>
    <row r="315" spans="1:36" ht="16.5">
      <c r="A315" s="78" t="s">
        <v>3944</v>
      </c>
      <c r="B315" s="5" t="s">
        <v>3945</v>
      </c>
      <c r="C315" s="208" t="s">
        <v>2712</v>
      </c>
      <c r="D315" s="208" t="s">
        <v>2713</v>
      </c>
      <c r="E315" s="209">
        <v>5691</v>
      </c>
      <c r="F315" s="209">
        <v>5307</v>
      </c>
      <c r="G315" s="23"/>
      <c r="H315" s="23"/>
      <c r="I315" s="23"/>
      <c r="J315" s="23"/>
      <c r="K315" s="208" t="s">
        <v>37</v>
      </c>
      <c r="L315" s="208" t="s">
        <v>38</v>
      </c>
      <c r="M315" s="208" t="s">
        <v>941</v>
      </c>
      <c r="N315" s="210">
        <v>0.95399999999999996</v>
      </c>
      <c r="O315" s="23"/>
      <c r="P315" s="23"/>
      <c r="Q315" s="23"/>
      <c r="R315" s="211" t="s">
        <v>2729</v>
      </c>
      <c r="S315" s="23"/>
      <c r="T315" s="208" t="s">
        <v>2714</v>
      </c>
      <c r="U315" s="208" t="s">
        <v>167</v>
      </c>
      <c r="V315" s="208"/>
      <c r="W315" s="208" t="s">
        <v>167</v>
      </c>
      <c r="X315" s="208"/>
      <c r="Y315" s="208"/>
      <c r="Z315" s="208"/>
      <c r="AA315" s="208"/>
      <c r="AB315" s="208"/>
      <c r="AC315" s="208"/>
      <c r="AD315" s="208"/>
      <c r="AE315" s="208"/>
      <c r="AF315" s="208"/>
      <c r="AG315" s="208"/>
      <c r="AH315" s="208"/>
      <c r="AI315" s="208"/>
      <c r="AJ315" s="208"/>
    </row>
  </sheetData>
  <sortState xmlns:xlrd2="http://schemas.microsoft.com/office/spreadsheetml/2017/richdata2" ref="B235:AI247">
    <sortCondition ref="B235:B247"/>
  </sortState>
  <mergeCells count="28">
    <mergeCell ref="AE1:AF1"/>
    <mergeCell ref="AG1:AH1"/>
    <mergeCell ref="AI1:AJ1"/>
    <mergeCell ref="T1:T2"/>
    <mergeCell ref="U1:V1"/>
    <mergeCell ref="W1:X1"/>
    <mergeCell ref="Y1:Z1"/>
    <mergeCell ref="AA1:AB1"/>
    <mergeCell ref="AC1:AD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S1:S2"/>
    <mergeCell ref="N1:N2"/>
    <mergeCell ref="O1:O2"/>
    <mergeCell ref="P1:P2"/>
    <mergeCell ref="Q1:Q2"/>
    <mergeCell ref="R1:R2"/>
  </mergeCells>
  <phoneticPr fontId="22" type="noConversion"/>
  <pageMargins left="0.7" right="0.7" top="0.75" bottom="0.75" header="0.3" footer="0.3"/>
  <pageSetup paperSize="9" orientation="portrait" horizontalDpi="2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1C630-B40F-4B25-896D-F3A808DF9624}">
  <dimension ref="A1:HI232"/>
  <sheetViews>
    <sheetView workbookViewId="0">
      <selection sqref="A1:A2"/>
    </sheetView>
  </sheetViews>
  <sheetFormatPr defaultRowHeight="15.75"/>
  <cols>
    <col min="1" max="2" width="42.5" customWidth="1"/>
    <col min="3" max="6" width="24.625" hidden="1" customWidth="1"/>
    <col min="7" max="8" width="24.625" customWidth="1"/>
    <col min="9" max="11" width="22.375" customWidth="1"/>
    <col min="12" max="12" width="11.875" hidden="1" customWidth="1"/>
    <col min="13" max="13" width="16.875" hidden="1" customWidth="1"/>
    <col min="14" max="14" width="16.125" hidden="1" customWidth="1"/>
    <col min="15" max="15" width="16" bestFit="1" customWidth="1"/>
    <col min="16" max="16" width="38.75" hidden="1" customWidth="1"/>
    <col min="17" max="18" width="18.625" hidden="1" customWidth="1"/>
    <col min="19" max="19" width="16.625" customWidth="1"/>
    <col min="20" max="20" width="61.75" customWidth="1"/>
    <col min="21" max="21" width="51.125" hidden="1" customWidth="1"/>
    <col min="22" max="22" width="44" hidden="1" customWidth="1"/>
    <col min="23" max="23" width="41" hidden="1" customWidth="1"/>
    <col min="24" max="24" width="15.5" hidden="1" customWidth="1"/>
    <col min="25" max="25" width="14" hidden="1" customWidth="1"/>
    <col min="26" max="33" width="11.625" hidden="1" customWidth="1"/>
    <col min="34" max="35" width="14.625" hidden="1" customWidth="1"/>
    <col min="36" max="41" width="11.625" hidden="1" customWidth="1"/>
    <col min="44" max="45" width="49.875" customWidth="1"/>
    <col min="46" max="49" width="24.625" hidden="1" customWidth="1"/>
    <col min="50" max="51" width="24.625" customWidth="1"/>
    <col min="52" max="53" width="18.625" hidden="1" customWidth="1"/>
    <col min="54" max="54" width="18.625" customWidth="1"/>
    <col min="55" max="55" width="14.875" customWidth="1"/>
    <col min="56" max="56" width="14" customWidth="1"/>
    <col min="57" max="58" width="15.375" customWidth="1"/>
    <col min="59" max="59" width="29.625" customWidth="1"/>
    <col min="60" max="60" width="34.25" hidden="1" customWidth="1"/>
    <col min="61" max="61" width="97.375" bestFit="1" customWidth="1"/>
    <col min="62" max="64" width="51.625" hidden="1" customWidth="1"/>
    <col min="65" max="65" width="15.5" hidden="1" customWidth="1"/>
    <col min="66" max="66" width="14" hidden="1" customWidth="1"/>
    <col min="67" max="74" width="11.625" hidden="1" customWidth="1"/>
    <col min="75" max="75" width="13.625" hidden="1" customWidth="1"/>
    <col min="76" max="76" width="13.5" hidden="1" customWidth="1"/>
    <col min="77" max="82" width="11.125" hidden="1" customWidth="1"/>
  </cols>
  <sheetData>
    <row r="1" spans="1:217" s="32" customFormat="1" ht="35.1" customHeight="1">
      <c r="A1" s="170" t="s">
        <v>3285</v>
      </c>
      <c r="B1" s="170" t="s">
        <v>2</v>
      </c>
      <c r="C1" s="170" t="s">
        <v>3450</v>
      </c>
      <c r="D1" s="170" t="s">
        <v>3467</v>
      </c>
      <c r="E1" s="170" t="s">
        <v>3441</v>
      </c>
      <c r="F1" s="170" t="s">
        <v>6</v>
      </c>
      <c r="G1" s="170" t="s">
        <v>7</v>
      </c>
      <c r="H1" s="170" t="s">
        <v>8</v>
      </c>
      <c r="I1" s="170" t="s">
        <v>9</v>
      </c>
      <c r="J1" s="170" t="s">
        <v>10</v>
      </c>
      <c r="K1" s="170" t="s">
        <v>11</v>
      </c>
      <c r="L1" s="170" t="s">
        <v>3286</v>
      </c>
      <c r="M1" s="171" t="s">
        <v>3340</v>
      </c>
      <c r="N1" s="170" t="s">
        <v>3287</v>
      </c>
      <c r="O1" s="170" t="s">
        <v>13</v>
      </c>
      <c r="P1" s="170" t="s">
        <v>14</v>
      </c>
      <c r="Q1" s="171" t="s">
        <v>3451</v>
      </c>
      <c r="R1" s="171" t="s">
        <v>16</v>
      </c>
      <c r="S1" s="170" t="s">
        <v>17</v>
      </c>
      <c r="T1" s="170" t="s">
        <v>18</v>
      </c>
      <c r="U1" s="170" t="s">
        <v>3508</v>
      </c>
      <c r="V1" s="170" t="s">
        <v>19</v>
      </c>
      <c r="W1" s="170" t="s">
        <v>20</v>
      </c>
      <c r="X1" s="170" t="s">
        <v>21</v>
      </c>
      <c r="Y1" s="170" t="s">
        <v>22</v>
      </c>
      <c r="Z1" s="173" t="s">
        <v>23</v>
      </c>
      <c r="AA1" s="173"/>
      <c r="AB1" s="173" t="s">
        <v>24</v>
      </c>
      <c r="AC1" s="173"/>
      <c r="AD1" s="173" t="s">
        <v>25</v>
      </c>
      <c r="AE1" s="173"/>
      <c r="AF1" s="173" t="s">
        <v>26</v>
      </c>
      <c r="AG1" s="173"/>
      <c r="AH1" s="173" t="s">
        <v>27</v>
      </c>
      <c r="AI1" s="173"/>
      <c r="AJ1" s="174" t="s">
        <v>28</v>
      </c>
      <c r="AK1" s="175"/>
      <c r="AL1" s="174" t="s">
        <v>29</v>
      </c>
      <c r="AM1" s="175"/>
      <c r="AN1" s="174" t="s">
        <v>30</v>
      </c>
      <c r="AO1" s="175"/>
      <c r="AP1" s="43"/>
      <c r="AQ1" s="43"/>
      <c r="AR1" s="177" t="s">
        <v>3285</v>
      </c>
      <c r="AS1" s="177" t="s">
        <v>2</v>
      </c>
      <c r="AT1" s="177" t="s">
        <v>3450</v>
      </c>
      <c r="AU1" s="177" t="s">
        <v>3467</v>
      </c>
      <c r="AV1" s="177" t="s">
        <v>5</v>
      </c>
      <c r="AW1" s="177" t="s">
        <v>6</v>
      </c>
      <c r="AX1" s="177" t="s">
        <v>7</v>
      </c>
      <c r="AY1" s="177" t="s">
        <v>8</v>
      </c>
      <c r="AZ1" s="177" t="s">
        <v>3451</v>
      </c>
      <c r="BA1" s="177" t="s">
        <v>16</v>
      </c>
      <c r="BB1" s="177" t="s">
        <v>17</v>
      </c>
      <c r="BC1" s="177" t="s">
        <v>2724</v>
      </c>
      <c r="BD1" s="177" t="s">
        <v>2725</v>
      </c>
      <c r="BE1" s="177" t="s">
        <v>10</v>
      </c>
      <c r="BF1" s="177" t="s">
        <v>11</v>
      </c>
      <c r="BG1" s="177" t="s">
        <v>3127</v>
      </c>
      <c r="BH1" s="177" t="s">
        <v>14</v>
      </c>
      <c r="BI1" s="177" t="s">
        <v>18</v>
      </c>
      <c r="BJ1" s="177" t="s">
        <v>3509</v>
      </c>
      <c r="BK1" s="177" t="s">
        <v>19</v>
      </c>
      <c r="BL1" s="177" t="s">
        <v>3811</v>
      </c>
      <c r="BM1" s="177" t="s">
        <v>21</v>
      </c>
      <c r="BN1" s="179" t="s">
        <v>22</v>
      </c>
      <c r="BO1" s="176" t="s">
        <v>23</v>
      </c>
      <c r="BP1" s="176"/>
      <c r="BQ1" s="176" t="s">
        <v>24</v>
      </c>
      <c r="BR1" s="176"/>
      <c r="BS1" s="176" t="s">
        <v>25</v>
      </c>
      <c r="BT1" s="176"/>
      <c r="BU1" s="176" t="s">
        <v>26</v>
      </c>
      <c r="BV1" s="176"/>
      <c r="BW1" s="176" t="s">
        <v>2727</v>
      </c>
      <c r="BX1" s="176"/>
      <c r="BY1" s="181" t="s">
        <v>28</v>
      </c>
      <c r="BZ1" s="182"/>
      <c r="CA1" s="181" t="s">
        <v>29</v>
      </c>
      <c r="CB1" s="182"/>
      <c r="CC1" s="181" t="s">
        <v>30</v>
      </c>
      <c r="CD1" s="182"/>
    </row>
    <row r="2" spans="1:217" s="32" customFormat="1" ht="16.5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2"/>
      <c r="N2" s="170"/>
      <c r="O2" s="170"/>
      <c r="P2" s="170"/>
      <c r="Q2" s="172"/>
      <c r="R2" s="172"/>
      <c r="S2" s="170"/>
      <c r="T2" s="170"/>
      <c r="U2" s="170"/>
      <c r="V2" s="170"/>
      <c r="W2" s="170"/>
      <c r="X2" s="170"/>
      <c r="Y2" s="170"/>
      <c r="Z2" s="164" t="s">
        <v>33</v>
      </c>
      <c r="AA2" s="164" t="s">
        <v>34</v>
      </c>
      <c r="AB2" s="164" t="s">
        <v>33</v>
      </c>
      <c r="AC2" s="164" t="s">
        <v>34</v>
      </c>
      <c r="AD2" s="164" t="s">
        <v>33</v>
      </c>
      <c r="AE2" s="164" t="s">
        <v>34</v>
      </c>
      <c r="AF2" s="164" t="s">
        <v>33</v>
      </c>
      <c r="AG2" s="164" t="s">
        <v>34</v>
      </c>
      <c r="AH2" s="164" t="s">
        <v>33</v>
      </c>
      <c r="AI2" s="164" t="s">
        <v>34</v>
      </c>
      <c r="AJ2" s="165" t="s">
        <v>33</v>
      </c>
      <c r="AK2" s="165" t="s">
        <v>34</v>
      </c>
      <c r="AL2" s="165" t="s">
        <v>33</v>
      </c>
      <c r="AM2" s="165" t="s">
        <v>34</v>
      </c>
      <c r="AN2" s="165" t="s">
        <v>33</v>
      </c>
      <c r="AO2" s="165" t="s">
        <v>34</v>
      </c>
      <c r="AP2" s="43"/>
      <c r="AQ2" s="43"/>
      <c r="AR2" s="178"/>
      <c r="AS2" s="178"/>
      <c r="AT2" s="178"/>
      <c r="AU2" s="178"/>
      <c r="AV2" s="178"/>
      <c r="AW2" s="178"/>
      <c r="AX2" s="178"/>
      <c r="AY2" s="178"/>
      <c r="AZ2" s="178"/>
      <c r="BA2" s="178"/>
      <c r="BB2" s="178"/>
      <c r="BC2" s="178"/>
      <c r="BD2" s="178"/>
      <c r="BE2" s="178"/>
      <c r="BF2" s="178"/>
      <c r="BG2" s="178"/>
      <c r="BH2" s="178"/>
      <c r="BI2" s="178"/>
      <c r="BJ2" s="178"/>
      <c r="BK2" s="178"/>
      <c r="BL2" s="178"/>
      <c r="BM2" s="178"/>
      <c r="BN2" s="180"/>
      <c r="BO2" s="51" t="s">
        <v>33</v>
      </c>
      <c r="BP2" s="55" t="s">
        <v>34</v>
      </c>
      <c r="BQ2" s="51" t="s">
        <v>33</v>
      </c>
      <c r="BR2" s="55" t="s">
        <v>34</v>
      </c>
      <c r="BS2" s="51" t="s">
        <v>33</v>
      </c>
      <c r="BT2" s="55" t="s">
        <v>34</v>
      </c>
      <c r="BU2" s="51" t="s">
        <v>33</v>
      </c>
      <c r="BV2" s="55" t="s">
        <v>34</v>
      </c>
      <c r="BW2" s="51" t="s">
        <v>33</v>
      </c>
      <c r="BX2" s="55" t="s">
        <v>34</v>
      </c>
      <c r="BY2" s="56" t="s">
        <v>33</v>
      </c>
      <c r="BZ2" s="56" t="s">
        <v>34</v>
      </c>
      <c r="CA2" s="56" t="s">
        <v>33</v>
      </c>
      <c r="CB2" s="56" t="s">
        <v>34</v>
      </c>
      <c r="CC2" s="56" t="s">
        <v>33</v>
      </c>
      <c r="CD2" s="56" t="s">
        <v>34</v>
      </c>
      <c r="CE2" s="43"/>
      <c r="CF2" s="43"/>
      <c r="CG2" s="43"/>
      <c r="CH2" s="43"/>
      <c r="CI2" s="43"/>
      <c r="CJ2" s="43"/>
      <c r="CK2" s="43"/>
      <c r="CL2" s="43"/>
      <c r="CM2" s="43"/>
      <c r="CN2" s="43"/>
      <c r="CO2" s="43"/>
      <c r="CP2" s="43"/>
      <c r="CQ2" s="43"/>
      <c r="CR2" s="43"/>
      <c r="CS2" s="43"/>
      <c r="CT2" s="43"/>
      <c r="CU2" s="43"/>
      <c r="CV2" s="43"/>
      <c r="CW2" s="43"/>
      <c r="CX2" s="43"/>
      <c r="CY2" s="43"/>
      <c r="CZ2" s="43"/>
      <c r="DA2" s="43"/>
      <c r="DB2" s="43"/>
      <c r="DC2" s="43"/>
      <c r="DD2" s="43"/>
      <c r="DE2" s="43"/>
      <c r="DF2" s="43"/>
      <c r="DG2" s="43"/>
      <c r="DH2" s="43"/>
      <c r="DI2" s="43"/>
      <c r="DJ2" s="43"/>
      <c r="DK2" s="43"/>
      <c r="DL2" s="43"/>
      <c r="DM2" s="43"/>
      <c r="DN2" s="43"/>
      <c r="DO2" s="43"/>
      <c r="DP2" s="43"/>
      <c r="DQ2" s="43"/>
      <c r="DR2" s="43"/>
      <c r="DS2" s="43"/>
      <c r="DT2" s="43"/>
      <c r="DU2" s="43"/>
      <c r="DV2" s="43"/>
      <c r="DW2" s="43"/>
      <c r="DX2" s="43"/>
      <c r="DY2" s="43"/>
      <c r="DZ2" s="43"/>
      <c r="EA2" s="43"/>
      <c r="EB2" s="43"/>
      <c r="EC2" s="43"/>
      <c r="ED2" s="43"/>
      <c r="EE2" s="43"/>
      <c r="EF2" s="43"/>
      <c r="EG2" s="43"/>
      <c r="EH2" s="43"/>
      <c r="EI2" s="43"/>
      <c r="EJ2" s="43"/>
      <c r="EK2" s="43"/>
      <c r="EL2" s="43"/>
      <c r="EM2" s="43"/>
      <c r="EN2" s="43"/>
      <c r="EO2" s="43"/>
      <c r="EP2" s="43"/>
      <c r="EQ2" s="43"/>
      <c r="ER2" s="43"/>
      <c r="ES2" s="43"/>
      <c r="ET2" s="43"/>
      <c r="EU2" s="43"/>
      <c r="EV2" s="43"/>
      <c r="EW2" s="43"/>
      <c r="EX2" s="43"/>
      <c r="EY2" s="43"/>
      <c r="EZ2" s="43"/>
      <c r="FA2" s="43"/>
      <c r="FB2" s="43"/>
      <c r="FC2" s="43"/>
      <c r="FD2" s="43"/>
      <c r="FE2" s="43"/>
      <c r="FF2" s="43"/>
      <c r="FG2" s="43"/>
      <c r="FH2" s="43"/>
      <c r="FI2" s="43"/>
      <c r="FJ2" s="43"/>
      <c r="FK2" s="43"/>
      <c r="FL2" s="43"/>
      <c r="FM2" s="43"/>
      <c r="FN2" s="43"/>
      <c r="FO2" s="43"/>
      <c r="FP2" s="43"/>
      <c r="FQ2" s="43"/>
      <c r="FR2" s="43"/>
      <c r="FS2" s="43"/>
      <c r="FT2" s="43"/>
      <c r="FU2" s="43"/>
      <c r="FV2" s="43"/>
      <c r="FW2" s="43"/>
      <c r="FX2" s="43"/>
      <c r="FY2" s="43"/>
      <c r="FZ2" s="43"/>
      <c r="GA2" s="43"/>
      <c r="GB2" s="43"/>
      <c r="GC2" s="43"/>
      <c r="GD2" s="43"/>
      <c r="GE2" s="43"/>
      <c r="GF2" s="43"/>
      <c r="GG2" s="43"/>
      <c r="GH2" s="43"/>
      <c r="GI2" s="43"/>
      <c r="GJ2" s="43"/>
      <c r="GK2" s="43"/>
      <c r="GL2" s="43"/>
      <c r="GM2" s="43"/>
      <c r="GN2" s="43"/>
      <c r="GO2" s="43"/>
      <c r="GP2" s="43"/>
      <c r="GQ2" s="43"/>
      <c r="GR2" s="43"/>
      <c r="GS2" s="43"/>
      <c r="GT2" s="43"/>
      <c r="GU2" s="43"/>
      <c r="GV2" s="43"/>
      <c r="GW2" s="43"/>
      <c r="GX2" s="43"/>
      <c r="GY2" s="43"/>
      <c r="GZ2" s="43"/>
      <c r="HA2" s="43"/>
      <c r="HB2" s="43"/>
      <c r="HC2" s="43"/>
      <c r="HD2" s="43"/>
      <c r="HE2" s="43"/>
      <c r="HF2" s="43"/>
      <c r="HG2" s="43"/>
      <c r="HH2" s="43"/>
      <c r="HI2" s="43"/>
    </row>
    <row r="3" spans="1:217" ht="16.5">
      <c r="A3" s="65" t="s">
        <v>95</v>
      </c>
      <c r="B3" s="65" t="s">
        <v>96</v>
      </c>
      <c r="C3" s="66"/>
      <c r="D3" s="66"/>
      <c r="E3" s="66"/>
      <c r="F3" s="66"/>
      <c r="G3" s="67">
        <v>1724</v>
      </c>
      <c r="H3" s="67">
        <v>1003</v>
      </c>
      <c r="I3" s="65" t="s">
        <v>97</v>
      </c>
      <c r="J3" s="65" t="s">
        <v>97</v>
      </c>
      <c r="K3" s="66"/>
      <c r="L3" s="65" t="b">
        <v>0</v>
      </c>
      <c r="M3" s="65" t="b">
        <v>0</v>
      </c>
      <c r="N3" s="65" t="b">
        <v>0</v>
      </c>
      <c r="O3" s="69">
        <v>0.98980000000000001</v>
      </c>
      <c r="P3" s="66"/>
      <c r="Q3" s="69" t="str">
        <f t="shared" ref="Q3:Q66" si="0">IF(C3&gt;0,"Yes","")</f>
        <v/>
      </c>
      <c r="R3" s="69" t="str">
        <f t="shared" ref="R3:R66" si="1">IF(E3&gt;0,"Yes","")</f>
        <v/>
      </c>
      <c r="S3" s="69" t="str">
        <f t="shared" ref="S3:S17" si="2">IF(G3&gt;0,"Yes","")</f>
        <v>Yes</v>
      </c>
      <c r="T3" s="65"/>
      <c r="U3" s="71"/>
      <c r="V3" s="71"/>
      <c r="W3" s="71" t="s">
        <v>98</v>
      </c>
      <c r="X3" s="66"/>
      <c r="Y3" s="66"/>
      <c r="Z3" s="65" t="s">
        <v>99</v>
      </c>
      <c r="AA3" s="65"/>
      <c r="AB3" s="65" t="s">
        <v>99</v>
      </c>
      <c r="AC3" s="65"/>
      <c r="AD3" s="65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R3" s="22" t="s">
        <v>2751</v>
      </c>
      <c r="AS3" s="22" t="s">
        <v>2752</v>
      </c>
      <c r="AT3" s="22">
        <v>1401</v>
      </c>
      <c r="AU3" s="22">
        <v>1001</v>
      </c>
      <c r="AV3" s="22">
        <v>1401</v>
      </c>
      <c r="AW3" s="78">
        <v>1002</v>
      </c>
      <c r="AX3" s="22">
        <v>1401</v>
      </c>
      <c r="AY3" s="25">
        <v>1003</v>
      </c>
      <c r="AZ3" s="48" t="s">
        <v>2729</v>
      </c>
      <c r="BA3" s="48"/>
      <c r="BB3" s="48" t="s">
        <v>2729</v>
      </c>
      <c r="BC3" s="22" t="s">
        <v>2730</v>
      </c>
      <c r="BD3" s="22" t="s">
        <v>2731</v>
      </c>
      <c r="BE3" s="24" t="s">
        <v>38</v>
      </c>
      <c r="BF3" s="22" t="s">
        <v>203</v>
      </c>
      <c r="BG3" s="28">
        <v>5.5E-2</v>
      </c>
      <c r="BH3" s="22" t="s">
        <v>2753</v>
      </c>
      <c r="BI3" s="22" t="s">
        <v>2754</v>
      </c>
      <c r="BJ3" s="30" t="s">
        <v>2755</v>
      </c>
      <c r="BK3" s="30"/>
      <c r="BL3" s="30" t="s">
        <v>2755</v>
      </c>
      <c r="BM3" s="22">
        <v>15004</v>
      </c>
      <c r="BN3" s="22">
        <v>10001</v>
      </c>
      <c r="BO3" s="22" t="s">
        <v>132</v>
      </c>
      <c r="BP3" s="22"/>
      <c r="BQ3" s="22" t="s">
        <v>132</v>
      </c>
      <c r="BR3" s="22"/>
      <c r="BS3" s="22" t="s">
        <v>124</v>
      </c>
      <c r="BT3" s="22"/>
      <c r="BU3" s="22" t="s">
        <v>124</v>
      </c>
      <c r="BV3" s="22"/>
      <c r="BW3" s="82" t="s">
        <v>124</v>
      </c>
      <c r="BX3" s="22"/>
      <c r="BY3" s="31"/>
      <c r="BZ3" s="31" t="s">
        <v>124</v>
      </c>
      <c r="CA3" s="31"/>
      <c r="CB3" s="31" t="s">
        <v>124</v>
      </c>
      <c r="CC3" s="31"/>
      <c r="CD3" s="31" t="s">
        <v>124</v>
      </c>
    </row>
    <row r="4" spans="1:217" ht="16.5">
      <c r="A4" s="65" t="s">
        <v>100</v>
      </c>
      <c r="B4" s="65" t="s">
        <v>101</v>
      </c>
      <c r="C4" s="66"/>
      <c r="D4" s="66"/>
      <c r="E4" s="66"/>
      <c r="F4" s="66"/>
      <c r="G4" s="67">
        <v>1818</v>
      </c>
      <c r="H4" s="67">
        <v>1003</v>
      </c>
      <c r="I4" s="65" t="s">
        <v>97</v>
      </c>
      <c r="J4" s="65" t="s">
        <v>97</v>
      </c>
      <c r="K4" s="66"/>
      <c r="L4" s="65" t="b">
        <v>0</v>
      </c>
      <c r="M4" s="65" t="b">
        <v>0</v>
      </c>
      <c r="N4" s="65" t="b">
        <v>0</v>
      </c>
      <c r="O4" s="69">
        <v>0.99539999999999995</v>
      </c>
      <c r="P4" s="66"/>
      <c r="Q4" s="69" t="str">
        <f t="shared" si="0"/>
        <v/>
      </c>
      <c r="R4" s="69" t="str">
        <f t="shared" si="1"/>
        <v/>
      </c>
      <c r="S4" s="69" t="str">
        <f t="shared" si="2"/>
        <v>Yes</v>
      </c>
      <c r="T4" s="65"/>
      <c r="U4" s="71"/>
      <c r="V4" s="71"/>
      <c r="W4" s="71" t="s">
        <v>102</v>
      </c>
      <c r="X4" s="66"/>
      <c r="Y4" s="66"/>
      <c r="Z4" s="65" t="s">
        <v>99</v>
      </c>
      <c r="AA4" s="65"/>
      <c r="AB4" s="65" t="s">
        <v>99</v>
      </c>
      <c r="AC4" s="65"/>
      <c r="AD4" s="65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R4" s="22" t="s">
        <v>2771</v>
      </c>
      <c r="AS4" s="22" t="s">
        <v>2772</v>
      </c>
      <c r="AT4" s="22">
        <v>1154</v>
      </c>
      <c r="AU4" s="22">
        <v>1001</v>
      </c>
      <c r="AV4" s="22">
        <v>1154</v>
      </c>
      <c r="AW4" s="84">
        <v>1002</v>
      </c>
      <c r="AX4" s="22">
        <v>1154</v>
      </c>
      <c r="AY4" s="25">
        <v>1003</v>
      </c>
      <c r="AZ4" s="48" t="s">
        <v>2729</v>
      </c>
      <c r="BA4" s="48"/>
      <c r="BB4" s="48" t="s">
        <v>2729</v>
      </c>
      <c r="BC4" s="22" t="s">
        <v>2730</v>
      </c>
      <c r="BD4" s="22" t="s">
        <v>2731</v>
      </c>
      <c r="BE4" s="24" t="s">
        <v>38</v>
      </c>
      <c r="BF4" s="22" t="s">
        <v>203</v>
      </c>
      <c r="BG4" s="28">
        <v>7.6999999999999999E-2</v>
      </c>
      <c r="BH4" s="22" t="s">
        <v>2773</v>
      </c>
      <c r="BI4" s="22" t="s">
        <v>2774</v>
      </c>
      <c r="BJ4" s="30" t="s">
        <v>2775</v>
      </c>
      <c r="BK4" s="30"/>
      <c r="BL4" s="30" t="s">
        <v>2776</v>
      </c>
      <c r="BM4" s="22">
        <v>15005</v>
      </c>
      <c r="BN4" s="22">
        <v>10001</v>
      </c>
      <c r="BO4" s="22" t="s">
        <v>132</v>
      </c>
      <c r="BP4" s="22"/>
      <c r="BQ4" s="22" t="s">
        <v>132</v>
      </c>
      <c r="BR4" s="22"/>
      <c r="BS4" s="22" t="s">
        <v>124</v>
      </c>
      <c r="BT4" s="22"/>
      <c r="BU4" s="22" t="s">
        <v>124</v>
      </c>
      <c r="BV4" s="22"/>
      <c r="BW4" s="22" t="s">
        <v>124</v>
      </c>
      <c r="BX4" s="22"/>
      <c r="BY4" s="24"/>
      <c r="BZ4" s="31" t="s">
        <v>124</v>
      </c>
      <c r="CA4" s="24"/>
      <c r="CB4" s="31" t="s">
        <v>124</v>
      </c>
      <c r="CC4" s="24"/>
      <c r="CD4" s="31" t="s">
        <v>124</v>
      </c>
    </row>
    <row r="5" spans="1:217" ht="16.5">
      <c r="A5" s="65" t="s">
        <v>103</v>
      </c>
      <c r="B5" s="65" t="s">
        <v>104</v>
      </c>
      <c r="C5" s="66"/>
      <c r="D5" s="66"/>
      <c r="E5" s="66"/>
      <c r="F5" s="66"/>
      <c r="G5" s="67">
        <v>1772</v>
      </c>
      <c r="H5" s="67">
        <v>1003</v>
      </c>
      <c r="I5" s="65" t="s">
        <v>97</v>
      </c>
      <c r="J5" s="65" t="s">
        <v>97</v>
      </c>
      <c r="K5" s="66"/>
      <c r="L5" s="65" t="b">
        <v>0</v>
      </c>
      <c r="M5" s="65" t="b">
        <v>0</v>
      </c>
      <c r="N5" s="65" t="b">
        <v>0</v>
      </c>
      <c r="O5" s="69">
        <v>0.99260000000000004</v>
      </c>
      <c r="P5" s="66"/>
      <c r="Q5" s="69" t="str">
        <f t="shared" si="0"/>
        <v/>
      </c>
      <c r="R5" s="69" t="str">
        <f t="shared" si="1"/>
        <v/>
      </c>
      <c r="S5" s="69" t="str">
        <f t="shared" si="2"/>
        <v>Yes</v>
      </c>
      <c r="T5" s="65"/>
      <c r="U5" s="71"/>
      <c r="V5" s="71"/>
      <c r="W5" s="71" t="s">
        <v>105</v>
      </c>
      <c r="X5" s="66"/>
      <c r="Y5" s="66"/>
      <c r="Z5" s="65" t="s">
        <v>99</v>
      </c>
      <c r="AA5" s="65"/>
      <c r="AB5" s="71" t="s">
        <v>99</v>
      </c>
      <c r="AC5" s="65"/>
      <c r="AD5" s="65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R5" s="24" t="s">
        <v>2777</v>
      </c>
      <c r="AS5" s="24" t="s">
        <v>2778</v>
      </c>
      <c r="AT5" s="24"/>
      <c r="AU5" s="24"/>
      <c r="AV5" s="24"/>
      <c r="AW5" s="24"/>
      <c r="AX5" s="25">
        <v>1766</v>
      </c>
      <c r="AY5" s="25">
        <v>1003</v>
      </c>
      <c r="AZ5" s="37"/>
      <c r="BA5" s="37"/>
      <c r="BB5" s="48" t="s">
        <v>2729</v>
      </c>
      <c r="BC5" s="24" t="s">
        <v>2730</v>
      </c>
      <c r="BD5" s="24" t="s">
        <v>2731</v>
      </c>
      <c r="BE5" s="24" t="s">
        <v>382</v>
      </c>
      <c r="BF5" s="24" t="s">
        <v>1201</v>
      </c>
      <c r="BG5" s="28">
        <v>7.6999999999999999E-2</v>
      </c>
      <c r="BH5" s="24"/>
      <c r="BI5" s="24"/>
      <c r="BJ5" s="30"/>
      <c r="BK5" s="30"/>
      <c r="BL5" s="30" t="s">
        <v>2779</v>
      </c>
      <c r="BM5" s="24"/>
      <c r="BN5" s="24"/>
      <c r="BO5" s="24" t="s">
        <v>99</v>
      </c>
      <c r="BP5" s="24"/>
      <c r="BQ5" s="24" t="s">
        <v>99</v>
      </c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</row>
    <row r="6" spans="1:217" ht="16.5">
      <c r="A6" s="65" t="s">
        <v>106</v>
      </c>
      <c r="B6" s="65" t="s">
        <v>107</v>
      </c>
      <c r="C6" s="66"/>
      <c r="D6" s="66"/>
      <c r="E6" s="66"/>
      <c r="F6" s="66"/>
      <c r="G6" s="67">
        <v>1730</v>
      </c>
      <c r="H6" s="67">
        <v>1003</v>
      </c>
      <c r="I6" s="65" t="s">
        <v>97</v>
      </c>
      <c r="J6" s="65" t="s">
        <v>97</v>
      </c>
      <c r="K6" s="66"/>
      <c r="L6" s="65" t="b">
        <v>0</v>
      </c>
      <c r="M6" s="65" t="b">
        <v>0</v>
      </c>
      <c r="N6" s="65" t="b">
        <v>0</v>
      </c>
      <c r="O6" s="69">
        <v>0.99170000000000003</v>
      </c>
      <c r="P6" s="66"/>
      <c r="Q6" s="69" t="str">
        <f t="shared" si="0"/>
        <v/>
      </c>
      <c r="R6" s="69" t="str">
        <f t="shared" si="1"/>
        <v/>
      </c>
      <c r="S6" s="69" t="str">
        <f t="shared" si="2"/>
        <v>Yes</v>
      </c>
      <c r="T6" s="65"/>
      <c r="U6" s="71"/>
      <c r="V6" s="71"/>
      <c r="W6" s="71" t="s">
        <v>108</v>
      </c>
      <c r="X6" s="67">
        <v>27812</v>
      </c>
      <c r="Y6" s="67">
        <v>1</v>
      </c>
      <c r="Z6" s="65" t="s">
        <v>99</v>
      </c>
      <c r="AA6" s="65"/>
      <c r="AB6" s="65" t="s">
        <v>99</v>
      </c>
      <c r="AC6" s="65"/>
      <c r="AD6" s="65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R6" s="22" t="s">
        <v>2780</v>
      </c>
      <c r="AS6" s="22" t="s">
        <v>2781</v>
      </c>
      <c r="AT6" s="22">
        <v>1093</v>
      </c>
      <c r="AU6" s="22">
        <v>1001</v>
      </c>
      <c r="AV6" s="22">
        <v>1093</v>
      </c>
      <c r="AW6" s="84">
        <v>1002</v>
      </c>
      <c r="AX6" s="22">
        <v>1093</v>
      </c>
      <c r="AY6" s="25">
        <v>1003</v>
      </c>
      <c r="AZ6" s="48" t="s">
        <v>2729</v>
      </c>
      <c r="BA6" s="48"/>
      <c r="BB6" s="48" t="s">
        <v>2729</v>
      </c>
      <c r="BC6" s="22" t="s">
        <v>2730</v>
      </c>
      <c r="BD6" s="22" t="s">
        <v>2731</v>
      </c>
      <c r="BE6" s="24" t="s">
        <v>38</v>
      </c>
      <c r="BF6" s="22" t="s">
        <v>2907</v>
      </c>
      <c r="BG6" s="28">
        <v>8.7999999999999995E-2</v>
      </c>
      <c r="BH6" s="22" t="s">
        <v>2782</v>
      </c>
      <c r="BI6" s="22" t="s">
        <v>2783</v>
      </c>
      <c r="BJ6" s="30" t="s">
        <v>2784</v>
      </c>
      <c r="BK6" s="30"/>
      <c r="BL6" s="30" t="s">
        <v>2784</v>
      </c>
      <c r="BM6" s="22">
        <v>17501</v>
      </c>
      <c r="BN6" s="22">
        <v>10001</v>
      </c>
      <c r="BO6" s="22" t="s">
        <v>132</v>
      </c>
      <c r="BP6" s="22"/>
      <c r="BQ6" s="22" t="s">
        <v>132</v>
      </c>
      <c r="BR6" s="24"/>
      <c r="BS6" s="22" t="s">
        <v>124</v>
      </c>
      <c r="BT6" s="22"/>
      <c r="BU6" s="22" t="s">
        <v>124</v>
      </c>
      <c r="BV6" s="22"/>
      <c r="BW6" s="24" t="s">
        <v>124</v>
      </c>
      <c r="BX6" s="22"/>
      <c r="BY6" s="24"/>
      <c r="BZ6" s="31"/>
      <c r="CA6" s="24"/>
      <c r="CB6" s="31"/>
      <c r="CC6" s="24"/>
      <c r="CD6" s="31"/>
    </row>
    <row r="7" spans="1:217" ht="16.5">
      <c r="A7" s="65" t="s">
        <v>109</v>
      </c>
      <c r="B7" s="65" t="s">
        <v>110</v>
      </c>
      <c r="C7" s="66"/>
      <c r="D7" s="66"/>
      <c r="E7" s="66"/>
      <c r="F7" s="66"/>
      <c r="G7" s="67">
        <v>1695</v>
      </c>
      <c r="H7" s="67">
        <v>1003</v>
      </c>
      <c r="I7" s="65" t="s">
        <v>97</v>
      </c>
      <c r="J7" s="65" t="s">
        <v>97</v>
      </c>
      <c r="K7" s="66"/>
      <c r="L7" s="65" t="b">
        <v>0</v>
      </c>
      <c r="M7" s="65" t="b">
        <v>0</v>
      </c>
      <c r="N7" s="65" t="b">
        <v>0</v>
      </c>
      <c r="O7" s="69">
        <v>0.99070000000000003</v>
      </c>
      <c r="P7" s="66"/>
      <c r="Q7" s="69" t="str">
        <f t="shared" si="0"/>
        <v/>
      </c>
      <c r="R7" s="69" t="str">
        <f t="shared" si="1"/>
        <v/>
      </c>
      <c r="S7" s="69" t="str">
        <f t="shared" si="2"/>
        <v>Yes</v>
      </c>
      <c r="T7" s="65"/>
      <c r="U7" s="71"/>
      <c r="V7" s="71"/>
      <c r="W7" s="71" t="s">
        <v>111</v>
      </c>
      <c r="X7" s="66"/>
      <c r="Y7" s="66"/>
      <c r="Z7" s="65" t="s">
        <v>99</v>
      </c>
      <c r="AA7" s="65"/>
      <c r="AB7" s="65" t="s">
        <v>99</v>
      </c>
      <c r="AC7" s="65"/>
      <c r="AD7" s="65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R7" s="24" t="s">
        <v>2785</v>
      </c>
      <c r="AS7" s="24" t="s">
        <v>2786</v>
      </c>
      <c r="AT7" s="24"/>
      <c r="AU7" s="24"/>
      <c r="AV7" s="24"/>
      <c r="AW7" s="24"/>
      <c r="AX7" s="25">
        <v>1805</v>
      </c>
      <c r="AY7" s="25">
        <v>1003</v>
      </c>
      <c r="AZ7" s="37"/>
      <c r="BA7" s="37"/>
      <c r="BB7" s="48" t="s">
        <v>2729</v>
      </c>
      <c r="BC7" s="24" t="s">
        <v>2730</v>
      </c>
      <c r="BD7" s="24" t="s">
        <v>2731</v>
      </c>
      <c r="BE7" s="24" t="s">
        <v>38</v>
      </c>
      <c r="BF7" s="24" t="s">
        <v>203</v>
      </c>
      <c r="BG7" s="28">
        <v>8.7999999999999995E-2</v>
      </c>
      <c r="BH7" s="24"/>
      <c r="BI7" s="24"/>
      <c r="BJ7" s="30"/>
      <c r="BK7" s="30"/>
      <c r="BL7" s="30" t="s">
        <v>2787</v>
      </c>
      <c r="BM7" s="24"/>
      <c r="BN7" s="24"/>
      <c r="BO7" s="24" t="s">
        <v>99</v>
      </c>
      <c r="BP7" s="24"/>
      <c r="BQ7" s="24"/>
      <c r="BR7" s="24" t="s">
        <v>99</v>
      </c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</row>
    <row r="8" spans="1:217" ht="16.5">
      <c r="A8" s="65" t="s">
        <v>112</v>
      </c>
      <c r="B8" s="65" t="s">
        <v>113</v>
      </c>
      <c r="C8" s="66"/>
      <c r="D8" s="66"/>
      <c r="E8" s="66"/>
      <c r="F8" s="66"/>
      <c r="G8" s="67">
        <v>1775</v>
      </c>
      <c r="H8" s="67">
        <v>1003</v>
      </c>
      <c r="I8" s="65" t="s">
        <v>97</v>
      </c>
      <c r="J8" s="65" t="s">
        <v>97</v>
      </c>
      <c r="K8" s="66"/>
      <c r="L8" s="65" t="b">
        <v>0</v>
      </c>
      <c r="M8" s="65" t="b">
        <v>0</v>
      </c>
      <c r="N8" s="65" t="b">
        <v>0</v>
      </c>
      <c r="O8" s="69">
        <v>0.99370000000000003</v>
      </c>
      <c r="P8" s="66"/>
      <c r="Q8" s="69" t="str">
        <f t="shared" si="0"/>
        <v/>
      </c>
      <c r="R8" s="69" t="str">
        <f t="shared" si="1"/>
        <v/>
      </c>
      <c r="S8" s="69" t="str">
        <f t="shared" si="2"/>
        <v>Yes</v>
      </c>
      <c r="T8" s="66"/>
      <c r="U8" s="71"/>
      <c r="V8" s="71"/>
      <c r="W8" s="71" t="s">
        <v>114</v>
      </c>
      <c r="X8" s="66"/>
      <c r="Y8" s="66"/>
      <c r="Z8" s="65" t="s">
        <v>99</v>
      </c>
      <c r="AA8" s="65"/>
      <c r="AB8" s="65" t="s">
        <v>99</v>
      </c>
      <c r="AC8" s="65"/>
      <c r="AD8" s="65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R8" s="8" t="s">
        <v>2790</v>
      </c>
      <c r="AS8" s="8" t="s">
        <v>2791</v>
      </c>
      <c r="AT8" s="8"/>
      <c r="AU8" s="8"/>
      <c r="AV8" s="8"/>
      <c r="AW8" s="8"/>
      <c r="AX8" s="12">
        <v>1833</v>
      </c>
      <c r="AY8" s="12">
        <v>1003</v>
      </c>
      <c r="AZ8" s="10"/>
      <c r="BA8" s="10"/>
      <c r="BB8" s="49" t="s">
        <v>2729</v>
      </c>
      <c r="BC8" s="8" t="s">
        <v>2730</v>
      </c>
      <c r="BD8" s="8" t="s">
        <v>2731</v>
      </c>
      <c r="BE8" s="8" t="s">
        <v>38</v>
      </c>
      <c r="BF8" s="8" t="s">
        <v>375</v>
      </c>
      <c r="BG8" s="50">
        <v>8.7999999999999995E-2</v>
      </c>
      <c r="BH8" s="8"/>
      <c r="BI8" s="17"/>
      <c r="BJ8" s="30"/>
      <c r="BK8" s="30"/>
      <c r="BL8" s="30" t="s">
        <v>2792</v>
      </c>
      <c r="BM8" s="54"/>
      <c r="BN8" s="8"/>
      <c r="BO8" s="8" t="s">
        <v>99</v>
      </c>
      <c r="BP8" s="8"/>
      <c r="BQ8" s="8"/>
      <c r="BR8" s="8" t="s">
        <v>99</v>
      </c>
      <c r="BS8" s="8"/>
      <c r="BT8" s="8"/>
      <c r="BU8" s="8"/>
      <c r="BV8" s="8"/>
      <c r="BW8" s="6"/>
      <c r="BX8" s="17"/>
      <c r="BY8" s="8"/>
      <c r="BZ8" s="8"/>
      <c r="CA8" s="8"/>
      <c r="CB8" s="8"/>
      <c r="CC8" s="8"/>
      <c r="CD8" s="8"/>
    </row>
    <row r="9" spans="1:217" ht="16.5">
      <c r="A9" s="65" t="s">
        <v>115</v>
      </c>
      <c r="B9" s="65" t="s">
        <v>116</v>
      </c>
      <c r="C9" s="66"/>
      <c r="D9" s="66"/>
      <c r="E9" s="66"/>
      <c r="F9" s="66"/>
      <c r="G9" s="67">
        <v>1722</v>
      </c>
      <c r="H9" s="67">
        <v>1003</v>
      </c>
      <c r="I9" s="65" t="s">
        <v>97</v>
      </c>
      <c r="J9" s="65" t="s">
        <v>97</v>
      </c>
      <c r="K9" s="66"/>
      <c r="L9" s="65" t="b">
        <v>0</v>
      </c>
      <c r="M9" s="65" t="b">
        <v>0</v>
      </c>
      <c r="N9" s="65" t="b">
        <v>0</v>
      </c>
      <c r="O9" s="69">
        <v>0.98980000000000001</v>
      </c>
      <c r="P9" s="66"/>
      <c r="Q9" s="69" t="str">
        <f t="shared" si="0"/>
        <v/>
      </c>
      <c r="R9" s="69" t="str">
        <f t="shared" si="1"/>
        <v/>
      </c>
      <c r="S9" s="69" t="str">
        <f t="shared" si="2"/>
        <v>Yes</v>
      </c>
      <c r="T9" s="66"/>
      <c r="U9" s="71"/>
      <c r="V9" s="71"/>
      <c r="W9" s="71" t="s">
        <v>117</v>
      </c>
      <c r="X9" s="66"/>
      <c r="Y9" s="66"/>
      <c r="Z9" s="65" t="s">
        <v>99</v>
      </c>
      <c r="AA9" s="65"/>
      <c r="AB9" s="65" t="s">
        <v>99</v>
      </c>
      <c r="AC9" s="65"/>
      <c r="AD9" s="65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R9" s="8" t="s">
        <v>2793</v>
      </c>
      <c r="AS9" s="8" t="s">
        <v>2794</v>
      </c>
      <c r="AT9" s="8"/>
      <c r="AU9" s="8"/>
      <c r="AV9" s="8"/>
      <c r="AW9" s="8"/>
      <c r="AX9" s="12">
        <v>1838</v>
      </c>
      <c r="AY9" s="12">
        <v>1003</v>
      </c>
      <c r="AZ9" s="10"/>
      <c r="BA9" s="10"/>
      <c r="BB9" s="49" t="s">
        <v>2729</v>
      </c>
      <c r="BC9" s="8" t="s">
        <v>2730</v>
      </c>
      <c r="BD9" s="8" t="s">
        <v>2731</v>
      </c>
      <c r="BE9" s="8" t="s">
        <v>382</v>
      </c>
      <c r="BF9" s="8" t="s">
        <v>1201</v>
      </c>
      <c r="BG9" s="50">
        <v>7.6999999999999999E-2</v>
      </c>
      <c r="BH9" s="8"/>
      <c r="BI9" s="17"/>
      <c r="BJ9" s="30"/>
      <c r="BK9" s="30"/>
      <c r="BL9" s="30" t="s">
        <v>2795</v>
      </c>
      <c r="BM9" s="54"/>
      <c r="BN9" s="8"/>
      <c r="BO9" s="8" t="s">
        <v>99</v>
      </c>
      <c r="BP9" s="8"/>
      <c r="BQ9" s="8" t="s">
        <v>99</v>
      </c>
      <c r="BR9" s="8"/>
      <c r="BS9" s="8"/>
      <c r="BT9" s="8"/>
      <c r="BU9" s="8"/>
      <c r="BV9" s="8"/>
      <c r="BW9" s="8"/>
      <c r="BX9" s="17"/>
      <c r="BY9" s="8"/>
      <c r="BZ9" s="8"/>
      <c r="CA9" s="8"/>
      <c r="CB9" s="8"/>
      <c r="CC9" s="8"/>
      <c r="CD9" s="8"/>
    </row>
    <row r="10" spans="1:217" ht="16.5">
      <c r="A10" s="65" t="s">
        <v>118</v>
      </c>
      <c r="B10" s="65" t="s">
        <v>119</v>
      </c>
      <c r="C10" s="66"/>
      <c r="D10" s="66"/>
      <c r="E10" s="66"/>
      <c r="F10" s="66"/>
      <c r="G10" s="67">
        <v>1713</v>
      </c>
      <c r="H10" s="67">
        <v>1003</v>
      </c>
      <c r="I10" s="65" t="s">
        <v>97</v>
      </c>
      <c r="J10" s="65" t="s">
        <v>97</v>
      </c>
      <c r="K10" s="66"/>
      <c r="L10" s="65" t="b">
        <v>0</v>
      </c>
      <c r="M10" s="65" t="b">
        <v>0</v>
      </c>
      <c r="N10" s="65" t="b">
        <v>0</v>
      </c>
      <c r="O10" s="69">
        <v>0.99539999999999995</v>
      </c>
      <c r="P10" s="66"/>
      <c r="Q10" s="69" t="str">
        <f t="shared" si="0"/>
        <v/>
      </c>
      <c r="R10" s="69" t="str">
        <f t="shared" si="1"/>
        <v/>
      </c>
      <c r="S10" s="69" t="str">
        <f t="shared" si="2"/>
        <v>Yes</v>
      </c>
      <c r="T10" s="66"/>
      <c r="U10" s="71"/>
      <c r="V10" s="71"/>
      <c r="W10" s="71" t="s">
        <v>120</v>
      </c>
      <c r="X10" s="66"/>
      <c r="Y10" s="66"/>
      <c r="Z10" s="65" t="s">
        <v>99</v>
      </c>
      <c r="AA10" s="65"/>
      <c r="AB10" s="65" t="s">
        <v>99</v>
      </c>
      <c r="AC10" s="65"/>
      <c r="AD10" s="65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R10" s="9" t="s">
        <v>2796</v>
      </c>
      <c r="AS10" s="9" t="s">
        <v>2797</v>
      </c>
      <c r="AT10" s="9">
        <v>1391</v>
      </c>
      <c r="AU10" s="9">
        <v>1001</v>
      </c>
      <c r="AV10" s="9">
        <v>1391</v>
      </c>
      <c r="AW10" s="120">
        <v>1002</v>
      </c>
      <c r="AX10" s="9">
        <v>1391</v>
      </c>
      <c r="AY10" s="12">
        <v>1003</v>
      </c>
      <c r="AZ10" s="49" t="s">
        <v>2729</v>
      </c>
      <c r="BA10" s="49"/>
      <c r="BB10" s="49" t="s">
        <v>2729</v>
      </c>
      <c r="BC10" s="9" t="s">
        <v>2730</v>
      </c>
      <c r="BD10" s="9" t="s">
        <v>2731</v>
      </c>
      <c r="BE10" s="8" t="s">
        <v>38</v>
      </c>
      <c r="BF10" s="9" t="s">
        <v>375</v>
      </c>
      <c r="BG10" s="50">
        <v>0.06</v>
      </c>
      <c r="BH10" s="9" t="s">
        <v>2798</v>
      </c>
      <c r="BI10" s="52" t="s">
        <v>2799</v>
      </c>
      <c r="BJ10" s="30" t="s">
        <v>2800</v>
      </c>
      <c r="BK10" s="30"/>
      <c r="BL10" s="30" t="s">
        <v>2801</v>
      </c>
      <c r="BM10" s="53">
        <v>15001</v>
      </c>
      <c r="BN10" s="9">
        <v>10001</v>
      </c>
      <c r="BO10" s="9" t="s">
        <v>132</v>
      </c>
      <c r="BP10" s="9"/>
      <c r="BQ10" s="9" t="s">
        <v>132</v>
      </c>
      <c r="BR10" s="9"/>
      <c r="BS10" s="9" t="s">
        <v>124</v>
      </c>
      <c r="BT10" s="9"/>
      <c r="BU10" s="9" t="s">
        <v>124</v>
      </c>
      <c r="BV10" s="9"/>
      <c r="BW10" s="9" t="s">
        <v>124</v>
      </c>
      <c r="BX10" s="52"/>
      <c r="BY10" s="8"/>
      <c r="BZ10" s="16" t="s">
        <v>124</v>
      </c>
      <c r="CA10" s="8"/>
      <c r="CB10" s="16" t="s">
        <v>124</v>
      </c>
      <c r="CC10" s="8"/>
      <c r="CD10" s="16" t="s">
        <v>124</v>
      </c>
    </row>
    <row r="11" spans="1:217" ht="16.5">
      <c r="A11" s="65" t="s">
        <v>139</v>
      </c>
      <c r="B11" s="65" t="s">
        <v>140</v>
      </c>
      <c r="C11" s="66"/>
      <c r="D11" s="66"/>
      <c r="E11" s="66"/>
      <c r="F11" s="66"/>
      <c r="G11" s="67">
        <v>1778</v>
      </c>
      <c r="H11" s="67">
        <v>1003</v>
      </c>
      <c r="I11" s="65" t="s">
        <v>97</v>
      </c>
      <c r="J11" s="65" t="s">
        <v>97</v>
      </c>
      <c r="K11" s="66"/>
      <c r="L11" s="65" t="b">
        <v>0</v>
      </c>
      <c r="M11" s="65" t="b">
        <v>0</v>
      </c>
      <c r="N11" s="65" t="b">
        <v>0</v>
      </c>
      <c r="O11" s="69">
        <v>0.99260000000000004</v>
      </c>
      <c r="P11" s="66"/>
      <c r="Q11" s="69" t="str">
        <f t="shared" si="0"/>
        <v/>
      </c>
      <c r="R11" s="69" t="str">
        <f t="shared" si="1"/>
        <v/>
      </c>
      <c r="S11" s="69" t="str">
        <f t="shared" si="2"/>
        <v>Yes</v>
      </c>
      <c r="T11" s="66"/>
      <c r="U11" s="71"/>
      <c r="V11" s="71"/>
      <c r="W11" s="71" t="s">
        <v>141</v>
      </c>
      <c r="X11" s="66"/>
      <c r="Y11" s="66"/>
      <c r="Z11" s="65" t="s">
        <v>99</v>
      </c>
      <c r="AA11" s="65"/>
      <c r="AB11" s="65" t="s">
        <v>99</v>
      </c>
      <c r="AC11" s="65"/>
      <c r="AD11" s="65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</row>
    <row r="12" spans="1:217" ht="16.5">
      <c r="A12" s="65" t="s">
        <v>142</v>
      </c>
      <c r="B12" s="65" t="s">
        <v>143</v>
      </c>
      <c r="C12" s="66"/>
      <c r="D12" s="66"/>
      <c r="E12" s="66"/>
      <c r="F12" s="66"/>
      <c r="G12" s="67">
        <v>1819</v>
      </c>
      <c r="H12" s="67">
        <v>1003</v>
      </c>
      <c r="I12" s="65" t="s">
        <v>97</v>
      </c>
      <c r="J12" s="65" t="s">
        <v>97</v>
      </c>
      <c r="K12" s="66"/>
      <c r="L12" s="65" t="b">
        <v>0</v>
      </c>
      <c r="M12" s="65" t="b">
        <v>0</v>
      </c>
      <c r="N12" s="65" t="b">
        <v>0</v>
      </c>
      <c r="O12" s="69">
        <v>0.99170000000000003</v>
      </c>
      <c r="P12" s="66"/>
      <c r="Q12" s="69" t="str">
        <f t="shared" si="0"/>
        <v/>
      </c>
      <c r="R12" s="69" t="str">
        <f t="shared" si="1"/>
        <v/>
      </c>
      <c r="S12" s="69" t="str">
        <f t="shared" si="2"/>
        <v>Yes</v>
      </c>
      <c r="T12" s="66"/>
      <c r="U12" s="71"/>
      <c r="V12" s="71"/>
      <c r="W12" s="71" t="s">
        <v>144</v>
      </c>
      <c r="X12" s="67">
        <v>27712</v>
      </c>
      <c r="Y12" s="67">
        <v>1</v>
      </c>
      <c r="Z12" s="65" t="s">
        <v>99</v>
      </c>
      <c r="AA12" s="65"/>
      <c r="AB12" s="65" t="s">
        <v>99</v>
      </c>
      <c r="AC12" s="65"/>
      <c r="AD12" s="65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</row>
    <row r="13" spans="1:217" ht="16.5">
      <c r="A13" s="65" t="s">
        <v>145</v>
      </c>
      <c r="B13" s="65" t="s">
        <v>146</v>
      </c>
      <c r="C13" s="66"/>
      <c r="D13" s="66"/>
      <c r="E13" s="66"/>
      <c r="F13" s="66"/>
      <c r="G13" s="67">
        <v>1706</v>
      </c>
      <c r="H13" s="67">
        <v>1003</v>
      </c>
      <c r="I13" s="65" t="s">
        <v>97</v>
      </c>
      <c r="J13" s="65" t="s">
        <v>97</v>
      </c>
      <c r="K13" s="66"/>
      <c r="L13" s="65" t="b">
        <v>0</v>
      </c>
      <c r="M13" s="65" t="b">
        <v>0</v>
      </c>
      <c r="N13" s="65" t="b">
        <v>0</v>
      </c>
      <c r="O13" s="69">
        <v>0.99070000000000003</v>
      </c>
      <c r="P13" s="66"/>
      <c r="Q13" s="69" t="str">
        <f t="shared" si="0"/>
        <v/>
      </c>
      <c r="R13" s="69" t="str">
        <f t="shared" si="1"/>
        <v/>
      </c>
      <c r="S13" s="69" t="str">
        <f t="shared" si="2"/>
        <v>Yes</v>
      </c>
      <c r="T13" s="66"/>
      <c r="U13" s="71"/>
      <c r="V13" s="71"/>
      <c r="W13" s="71" t="s">
        <v>147</v>
      </c>
      <c r="X13" s="66"/>
      <c r="Y13" s="66"/>
      <c r="Z13" s="65" t="s">
        <v>99</v>
      </c>
      <c r="AA13" s="65"/>
      <c r="AB13" s="65" t="s">
        <v>99</v>
      </c>
      <c r="AC13" s="65"/>
      <c r="AD13" s="65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</row>
    <row r="14" spans="1:217" ht="16.5">
      <c r="A14" s="65" t="s">
        <v>148</v>
      </c>
      <c r="B14" s="65" t="s">
        <v>149</v>
      </c>
      <c r="C14" s="66"/>
      <c r="D14" s="66"/>
      <c r="E14" s="66"/>
      <c r="F14" s="66"/>
      <c r="G14" s="67">
        <v>1754</v>
      </c>
      <c r="H14" s="67">
        <v>1003</v>
      </c>
      <c r="I14" s="65" t="s">
        <v>97</v>
      </c>
      <c r="J14" s="65" t="s">
        <v>97</v>
      </c>
      <c r="K14" s="66"/>
      <c r="L14" s="65" t="b">
        <v>0</v>
      </c>
      <c r="M14" s="65" t="b">
        <v>0</v>
      </c>
      <c r="N14" s="65" t="b">
        <v>0</v>
      </c>
      <c r="O14" s="69">
        <v>0.99370000000000003</v>
      </c>
      <c r="P14" s="66"/>
      <c r="Q14" s="69" t="str">
        <f t="shared" si="0"/>
        <v/>
      </c>
      <c r="R14" s="69" t="str">
        <f t="shared" si="1"/>
        <v/>
      </c>
      <c r="S14" s="69" t="str">
        <f t="shared" si="2"/>
        <v>Yes</v>
      </c>
      <c r="T14" s="66"/>
      <c r="U14" s="71"/>
      <c r="V14" s="71"/>
      <c r="W14" s="71" t="s">
        <v>150</v>
      </c>
      <c r="X14" s="67">
        <v>27502</v>
      </c>
      <c r="Y14" s="67">
        <v>1</v>
      </c>
      <c r="Z14" s="65" t="s">
        <v>99</v>
      </c>
      <c r="AA14" s="65"/>
      <c r="AB14" s="65" t="s">
        <v>99</v>
      </c>
      <c r="AC14" s="65"/>
      <c r="AD14" s="65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</row>
    <row r="15" spans="1:217" ht="16.5">
      <c r="A15" s="65" t="s">
        <v>151</v>
      </c>
      <c r="B15" s="65" t="s">
        <v>152</v>
      </c>
      <c r="C15" s="66"/>
      <c r="D15" s="66"/>
      <c r="E15" s="66"/>
      <c r="F15" s="66"/>
      <c r="G15" s="67">
        <v>1760</v>
      </c>
      <c r="H15" s="67">
        <v>1003</v>
      </c>
      <c r="I15" s="65" t="s">
        <v>97</v>
      </c>
      <c r="J15" s="65" t="s">
        <v>97</v>
      </c>
      <c r="K15" s="66"/>
      <c r="L15" s="65" t="b">
        <v>0</v>
      </c>
      <c r="M15" s="65" t="b">
        <v>0</v>
      </c>
      <c r="N15" s="65" t="b">
        <v>0</v>
      </c>
      <c r="O15" s="69">
        <v>0.98980000000000001</v>
      </c>
      <c r="P15" s="66"/>
      <c r="Q15" s="69" t="str">
        <f t="shared" si="0"/>
        <v/>
      </c>
      <c r="R15" s="69" t="str">
        <f t="shared" si="1"/>
        <v/>
      </c>
      <c r="S15" s="69" t="str">
        <f t="shared" si="2"/>
        <v>Yes</v>
      </c>
      <c r="T15" s="66"/>
      <c r="U15" s="71"/>
      <c r="V15" s="71"/>
      <c r="W15" s="71" t="s">
        <v>153</v>
      </c>
      <c r="X15" s="66"/>
      <c r="Y15" s="66"/>
      <c r="Z15" s="65" t="s">
        <v>99</v>
      </c>
      <c r="AA15" s="65"/>
      <c r="AB15" s="65" t="s">
        <v>99</v>
      </c>
      <c r="AC15" s="65"/>
      <c r="AD15" s="65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</row>
    <row r="16" spans="1:217" ht="16.5">
      <c r="A16" s="65" t="s">
        <v>154</v>
      </c>
      <c r="B16" s="65" t="s">
        <v>155</v>
      </c>
      <c r="C16" s="67">
        <v>1324</v>
      </c>
      <c r="D16" s="67">
        <v>1001</v>
      </c>
      <c r="E16" s="67">
        <v>1324</v>
      </c>
      <c r="F16" s="67">
        <v>1002</v>
      </c>
      <c r="G16" s="67">
        <v>1324</v>
      </c>
      <c r="H16" s="67">
        <v>1003</v>
      </c>
      <c r="I16" s="65" t="s">
        <v>97</v>
      </c>
      <c r="J16" s="65" t="s">
        <v>97</v>
      </c>
      <c r="K16" s="66"/>
      <c r="L16" s="65" t="b">
        <v>0</v>
      </c>
      <c r="M16" s="65" t="b">
        <v>0</v>
      </c>
      <c r="N16" s="65" t="b">
        <v>0</v>
      </c>
      <c r="O16" s="69">
        <v>0.9909</v>
      </c>
      <c r="P16" s="66"/>
      <c r="Q16" s="69" t="str">
        <f t="shared" si="0"/>
        <v>Yes</v>
      </c>
      <c r="R16" s="69" t="str">
        <f t="shared" si="1"/>
        <v>Yes</v>
      </c>
      <c r="S16" s="69" t="str">
        <f t="shared" si="2"/>
        <v>Yes</v>
      </c>
      <c r="T16" s="66" t="s">
        <v>156</v>
      </c>
      <c r="U16" s="71" t="s">
        <v>157</v>
      </c>
      <c r="V16" s="71" t="s">
        <v>158</v>
      </c>
      <c r="W16" s="71" t="s">
        <v>159</v>
      </c>
      <c r="X16" s="66"/>
      <c r="Y16" s="66"/>
      <c r="Z16" s="65" t="s">
        <v>3019</v>
      </c>
      <c r="AA16" s="65"/>
      <c r="AB16" s="65" t="s">
        <v>99</v>
      </c>
      <c r="AC16" s="65" t="s">
        <v>3020</v>
      </c>
      <c r="AD16" s="66"/>
      <c r="AE16" s="66" t="s">
        <v>3020</v>
      </c>
      <c r="AF16" s="66"/>
      <c r="AG16" s="66" t="s">
        <v>3020</v>
      </c>
      <c r="AH16" s="66"/>
      <c r="AI16" s="65" t="s">
        <v>64</v>
      </c>
      <c r="AJ16" s="66"/>
      <c r="AK16" s="65" t="s">
        <v>64</v>
      </c>
      <c r="AL16" s="66"/>
      <c r="AM16" s="65" t="s">
        <v>64</v>
      </c>
      <c r="AN16" s="66"/>
      <c r="AO16" s="65" t="s">
        <v>64</v>
      </c>
    </row>
    <row r="17" spans="1:41" ht="16.5">
      <c r="A17" s="65" t="s">
        <v>160</v>
      </c>
      <c r="B17" s="65" t="s">
        <v>161</v>
      </c>
      <c r="C17" s="67">
        <v>1413</v>
      </c>
      <c r="D17" s="67">
        <v>1001</v>
      </c>
      <c r="E17" s="67">
        <v>1413</v>
      </c>
      <c r="F17" s="67">
        <v>1002</v>
      </c>
      <c r="G17" s="67">
        <v>1413</v>
      </c>
      <c r="H17" s="67">
        <v>1003</v>
      </c>
      <c r="I17" s="65" t="s">
        <v>97</v>
      </c>
      <c r="J17" s="65" t="s">
        <v>97</v>
      </c>
      <c r="K17" s="66"/>
      <c r="L17" s="65" t="b">
        <v>0</v>
      </c>
      <c r="M17" s="65" t="b">
        <v>0</v>
      </c>
      <c r="N17" s="65" t="b">
        <v>0</v>
      </c>
      <c r="O17" s="69">
        <v>0.99260000000000004</v>
      </c>
      <c r="P17" s="65" t="s">
        <v>162</v>
      </c>
      <c r="Q17" s="69" t="str">
        <f t="shared" si="0"/>
        <v>Yes</v>
      </c>
      <c r="R17" s="69" t="str">
        <f t="shared" si="1"/>
        <v>Yes</v>
      </c>
      <c r="S17" s="69" t="str">
        <f t="shared" si="2"/>
        <v>Yes</v>
      </c>
      <c r="T17" s="65" t="s">
        <v>163</v>
      </c>
      <c r="U17" s="71" t="s">
        <v>164</v>
      </c>
      <c r="V17" s="71" t="s">
        <v>165</v>
      </c>
      <c r="W17" s="71" t="s">
        <v>166</v>
      </c>
      <c r="X17" s="67">
        <v>27</v>
      </c>
      <c r="Y17" s="67">
        <v>10001</v>
      </c>
      <c r="Z17" s="65" t="s">
        <v>3019</v>
      </c>
      <c r="AA17" s="65"/>
      <c r="AB17" s="65" t="s">
        <v>132</v>
      </c>
      <c r="AC17" s="65" t="s">
        <v>2906</v>
      </c>
      <c r="AD17" s="65"/>
      <c r="AE17" s="65" t="s">
        <v>3020</v>
      </c>
      <c r="AF17" s="65" t="s">
        <v>124</v>
      </c>
      <c r="AG17" s="65" t="s">
        <v>2906</v>
      </c>
      <c r="AH17" s="65" t="s">
        <v>124</v>
      </c>
      <c r="AI17" s="65" t="s">
        <v>167</v>
      </c>
      <c r="AJ17" s="65"/>
      <c r="AK17" s="65" t="s">
        <v>64</v>
      </c>
      <c r="AL17" s="65"/>
      <c r="AM17" s="65" t="s">
        <v>64</v>
      </c>
      <c r="AN17" s="65"/>
      <c r="AO17" s="65" t="s">
        <v>64</v>
      </c>
    </row>
    <row r="18" spans="1:41" ht="16.5">
      <c r="A18" s="65" t="s">
        <v>171</v>
      </c>
      <c r="B18" s="65" t="s">
        <v>172</v>
      </c>
      <c r="C18" s="66"/>
      <c r="D18" s="66"/>
      <c r="E18" s="66"/>
      <c r="F18" s="66"/>
      <c r="G18" s="67">
        <v>1690</v>
      </c>
      <c r="H18" s="67">
        <v>1003</v>
      </c>
      <c r="I18" s="65" t="s">
        <v>173</v>
      </c>
      <c r="J18" s="65" t="s">
        <v>174</v>
      </c>
      <c r="K18" s="66"/>
      <c r="L18" s="65" t="b">
        <v>0</v>
      </c>
      <c r="M18" s="65" t="b">
        <v>0</v>
      </c>
      <c r="N18" s="65" t="b">
        <v>0</v>
      </c>
      <c r="O18" s="69">
        <v>0.99650000000000005</v>
      </c>
      <c r="P18" s="66"/>
      <c r="Q18" s="69" t="str">
        <f t="shared" si="0"/>
        <v/>
      </c>
      <c r="R18" s="69" t="str">
        <f t="shared" si="1"/>
        <v/>
      </c>
      <c r="S18" s="69" t="str">
        <f t="shared" ref="S18:S24" si="3">IF(G18&gt;0,"Yes","")</f>
        <v>Yes</v>
      </c>
      <c r="T18" s="66"/>
      <c r="U18" s="71"/>
      <c r="V18" s="71"/>
      <c r="W18" s="71" t="s">
        <v>175</v>
      </c>
      <c r="X18" s="66"/>
      <c r="Y18" s="66"/>
      <c r="Z18" s="65" t="s">
        <v>99</v>
      </c>
      <c r="AA18" s="65"/>
      <c r="AB18" s="65" t="s">
        <v>99</v>
      </c>
      <c r="AC18" s="65"/>
      <c r="AD18" s="65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</row>
    <row r="19" spans="1:41" ht="16.5">
      <c r="A19" s="65" t="s">
        <v>176</v>
      </c>
      <c r="B19" s="65" t="s">
        <v>177</v>
      </c>
      <c r="C19" s="67">
        <v>1191</v>
      </c>
      <c r="D19" s="67">
        <v>1001</v>
      </c>
      <c r="E19" s="66"/>
      <c r="F19" s="66"/>
      <c r="G19" s="67">
        <v>1191</v>
      </c>
      <c r="H19" s="67">
        <v>1003</v>
      </c>
      <c r="I19" s="65" t="s">
        <v>173</v>
      </c>
      <c r="J19" s="65" t="s">
        <v>174</v>
      </c>
      <c r="K19" s="66"/>
      <c r="L19" s="65" t="b">
        <v>0</v>
      </c>
      <c r="M19" s="65" t="b">
        <v>0</v>
      </c>
      <c r="N19" s="65" t="b">
        <v>0</v>
      </c>
      <c r="O19" s="69">
        <v>0.99650000000000005</v>
      </c>
      <c r="P19" s="65" t="s">
        <v>178</v>
      </c>
      <c r="Q19" s="69" t="str">
        <f t="shared" si="0"/>
        <v>Yes</v>
      </c>
      <c r="R19" s="69" t="str">
        <f t="shared" si="1"/>
        <v/>
      </c>
      <c r="S19" s="69" t="str">
        <f t="shared" si="3"/>
        <v>Yes</v>
      </c>
      <c r="T19" s="65" t="s">
        <v>179</v>
      </c>
      <c r="U19" s="71" t="s">
        <v>180</v>
      </c>
      <c r="V19" s="71"/>
      <c r="W19" s="71" t="s">
        <v>181</v>
      </c>
      <c r="X19" s="67">
        <v>131</v>
      </c>
      <c r="Y19" s="67">
        <v>10001</v>
      </c>
      <c r="Z19" s="65" t="s">
        <v>3243</v>
      </c>
      <c r="AA19" s="65"/>
      <c r="AB19" s="65" t="s">
        <v>3241</v>
      </c>
      <c r="AC19" s="65"/>
      <c r="AD19" s="65"/>
      <c r="AE19" s="66"/>
      <c r="AF19" s="66"/>
      <c r="AG19" s="66"/>
      <c r="AH19" s="66"/>
      <c r="AI19" s="66"/>
      <c r="AJ19" s="66"/>
      <c r="AK19" s="66" t="s">
        <v>124</v>
      </c>
      <c r="AL19" s="66"/>
      <c r="AM19" s="66" t="s">
        <v>124</v>
      </c>
      <c r="AN19" s="66"/>
      <c r="AO19" s="66" t="s">
        <v>124</v>
      </c>
    </row>
    <row r="20" spans="1:41" ht="16.5">
      <c r="A20" s="65" t="s">
        <v>189</v>
      </c>
      <c r="B20" s="65" t="s">
        <v>190</v>
      </c>
      <c r="C20" s="67">
        <v>1148</v>
      </c>
      <c r="D20" s="67">
        <v>1001</v>
      </c>
      <c r="E20" s="67">
        <v>1148</v>
      </c>
      <c r="F20" s="67">
        <v>1002</v>
      </c>
      <c r="G20" s="67">
        <v>1148</v>
      </c>
      <c r="H20" s="67">
        <v>1003</v>
      </c>
      <c r="I20" s="65" t="s">
        <v>97</v>
      </c>
      <c r="J20" s="65" t="s">
        <v>97</v>
      </c>
      <c r="K20" s="66"/>
      <c r="L20" s="65" t="b">
        <v>0</v>
      </c>
      <c r="M20" s="65" t="b">
        <v>0</v>
      </c>
      <c r="N20" s="65" t="b">
        <v>0</v>
      </c>
      <c r="O20" s="69">
        <v>0.99150000000000005</v>
      </c>
      <c r="P20" s="65" t="s">
        <v>191</v>
      </c>
      <c r="Q20" s="69" t="str">
        <f t="shared" si="0"/>
        <v>Yes</v>
      </c>
      <c r="R20" s="69" t="str">
        <f t="shared" si="1"/>
        <v>Yes</v>
      </c>
      <c r="S20" s="69" t="str">
        <f t="shared" si="3"/>
        <v>Yes</v>
      </c>
      <c r="T20" s="65" t="s">
        <v>192</v>
      </c>
      <c r="U20" s="71" t="s">
        <v>193</v>
      </c>
      <c r="V20" s="71" t="s">
        <v>194</v>
      </c>
      <c r="W20" s="71" t="s">
        <v>193</v>
      </c>
      <c r="X20" s="67">
        <v>90</v>
      </c>
      <c r="Y20" s="67">
        <v>10001</v>
      </c>
      <c r="Z20" s="65" t="s">
        <v>195</v>
      </c>
      <c r="AA20" s="65"/>
      <c r="AB20" s="65" t="s">
        <v>99</v>
      </c>
      <c r="AC20" s="65" t="s">
        <v>64</v>
      </c>
      <c r="AD20" s="65"/>
      <c r="AE20" s="65" t="s">
        <v>64</v>
      </c>
      <c r="AF20" s="65"/>
      <c r="AG20" s="65" t="s">
        <v>64</v>
      </c>
      <c r="AH20" s="65"/>
      <c r="AI20" s="65" t="s">
        <v>64</v>
      </c>
      <c r="AJ20" s="65"/>
      <c r="AK20" s="66" t="s">
        <v>64</v>
      </c>
      <c r="AL20" s="65"/>
      <c r="AM20" s="65" t="s">
        <v>64</v>
      </c>
      <c r="AN20" s="65"/>
      <c r="AO20" s="65" t="s">
        <v>64</v>
      </c>
    </row>
    <row r="21" spans="1:41" ht="16.5">
      <c r="A21" s="68" t="s">
        <v>201</v>
      </c>
      <c r="B21" s="68" t="s">
        <v>202</v>
      </c>
      <c r="C21" s="68">
        <v>1894</v>
      </c>
      <c r="D21" s="68">
        <v>1001</v>
      </c>
      <c r="E21" s="68">
        <v>1894</v>
      </c>
      <c r="F21" s="68">
        <v>1002</v>
      </c>
      <c r="G21" s="68">
        <v>1894</v>
      </c>
      <c r="H21" s="68">
        <v>1003</v>
      </c>
      <c r="I21" s="68" t="s">
        <v>37</v>
      </c>
      <c r="J21" s="70" t="s">
        <v>38</v>
      </c>
      <c r="K21" s="70" t="s">
        <v>203</v>
      </c>
      <c r="L21" s="65" t="b">
        <v>0</v>
      </c>
      <c r="M21" s="65" t="b">
        <v>0</v>
      </c>
      <c r="N21" s="68" t="b">
        <v>0</v>
      </c>
      <c r="O21" s="69">
        <v>0.96889999999999998</v>
      </c>
      <c r="P21" s="68" t="s">
        <v>204</v>
      </c>
      <c r="Q21" s="69" t="str">
        <f t="shared" si="0"/>
        <v>Yes</v>
      </c>
      <c r="R21" s="69" t="str">
        <f t="shared" si="1"/>
        <v>Yes</v>
      </c>
      <c r="S21" s="69" t="str">
        <f t="shared" si="3"/>
        <v>Yes</v>
      </c>
      <c r="T21" s="68" t="s">
        <v>205</v>
      </c>
      <c r="U21" s="72" t="s">
        <v>206</v>
      </c>
      <c r="V21" s="72" t="s">
        <v>207</v>
      </c>
      <c r="W21" s="72" t="s">
        <v>206</v>
      </c>
      <c r="X21" s="68">
        <v>18613</v>
      </c>
      <c r="Y21" s="68">
        <v>50300</v>
      </c>
      <c r="Z21" s="68" t="s">
        <v>195</v>
      </c>
      <c r="AA21" s="68"/>
      <c r="AB21" s="68" t="s">
        <v>195</v>
      </c>
      <c r="AC21" s="68"/>
      <c r="AD21" s="68" t="s">
        <v>64</v>
      </c>
      <c r="AE21" s="68"/>
      <c r="AF21" s="68" t="s">
        <v>64</v>
      </c>
      <c r="AG21" s="68"/>
      <c r="AH21" s="68" t="s">
        <v>64</v>
      </c>
      <c r="AI21" s="68"/>
      <c r="AJ21" s="68"/>
      <c r="AK21" s="68"/>
      <c r="AL21" s="68"/>
      <c r="AM21" s="68"/>
      <c r="AN21" s="68"/>
      <c r="AO21" s="68"/>
    </row>
    <row r="22" spans="1:41" ht="16.5">
      <c r="A22" s="65" t="s">
        <v>220</v>
      </c>
      <c r="B22" s="65" t="s">
        <v>221</v>
      </c>
      <c r="C22" s="67">
        <v>1240</v>
      </c>
      <c r="D22" s="67">
        <v>1001</v>
      </c>
      <c r="E22" s="67">
        <v>1240</v>
      </c>
      <c r="F22" s="67">
        <v>1002</v>
      </c>
      <c r="G22" s="67">
        <v>1240</v>
      </c>
      <c r="H22" s="67">
        <v>1003</v>
      </c>
      <c r="I22" s="65" t="s">
        <v>97</v>
      </c>
      <c r="J22" s="65" t="s">
        <v>97</v>
      </c>
      <c r="K22" s="66"/>
      <c r="L22" s="65" t="b">
        <v>0</v>
      </c>
      <c r="M22" s="65" t="b">
        <v>0</v>
      </c>
      <c r="N22" s="65" t="b">
        <v>0</v>
      </c>
      <c r="O22" s="69">
        <v>0.98980000000000001</v>
      </c>
      <c r="P22" s="65" t="s">
        <v>222</v>
      </c>
      <c r="Q22" s="69" t="str">
        <f t="shared" si="0"/>
        <v>Yes</v>
      </c>
      <c r="R22" s="69" t="str">
        <f t="shared" si="1"/>
        <v>Yes</v>
      </c>
      <c r="S22" s="69" t="str">
        <f t="shared" si="3"/>
        <v>Yes</v>
      </c>
      <c r="T22" s="65" t="s">
        <v>223</v>
      </c>
      <c r="U22" s="71" t="s">
        <v>224</v>
      </c>
      <c r="V22" s="71" t="s">
        <v>225</v>
      </c>
      <c r="W22" s="71" t="s">
        <v>226</v>
      </c>
      <c r="X22" s="67">
        <v>85</v>
      </c>
      <c r="Y22" s="67">
        <v>10001</v>
      </c>
      <c r="Z22" s="65" t="s">
        <v>3019</v>
      </c>
      <c r="AA22" s="65"/>
      <c r="AB22" s="65" t="s">
        <v>3243</v>
      </c>
      <c r="AC22" s="65" t="s">
        <v>167</v>
      </c>
      <c r="AD22" s="65" t="s">
        <v>3018</v>
      </c>
      <c r="AE22" s="65" t="s">
        <v>167</v>
      </c>
      <c r="AF22" s="65" t="s">
        <v>3018</v>
      </c>
      <c r="AG22" s="65" t="s">
        <v>167</v>
      </c>
      <c r="AH22" s="65" t="s">
        <v>124</v>
      </c>
      <c r="AI22" s="65" t="s">
        <v>167</v>
      </c>
      <c r="AJ22" s="65"/>
      <c r="AK22" s="65" t="s">
        <v>64</v>
      </c>
      <c r="AL22" s="65"/>
      <c r="AM22" s="65" t="s">
        <v>64</v>
      </c>
      <c r="AN22" s="65"/>
      <c r="AO22" s="65" t="s">
        <v>64</v>
      </c>
    </row>
    <row r="23" spans="1:41" ht="16.5">
      <c r="A23" s="65" t="s">
        <v>227</v>
      </c>
      <c r="B23" s="65" t="s">
        <v>228</v>
      </c>
      <c r="C23" s="66"/>
      <c r="D23" s="66"/>
      <c r="E23" s="66"/>
      <c r="F23" s="66"/>
      <c r="G23" s="67">
        <v>1779</v>
      </c>
      <c r="H23" s="67">
        <v>1003</v>
      </c>
      <c r="I23" s="65" t="s">
        <v>173</v>
      </c>
      <c r="J23" s="65" t="s">
        <v>174</v>
      </c>
      <c r="K23" s="66"/>
      <c r="L23" s="65" t="b">
        <v>0</v>
      </c>
      <c r="M23" s="65" t="b">
        <v>0</v>
      </c>
      <c r="N23" s="65" t="b">
        <v>0</v>
      </c>
      <c r="O23" s="69">
        <v>0.99299999999999999</v>
      </c>
      <c r="P23" s="66"/>
      <c r="Q23" s="69" t="str">
        <f t="shared" si="0"/>
        <v/>
      </c>
      <c r="R23" s="69" t="str">
        <f t="shared" si="1"/>
        <v/>
      </c>
      <c r="S23" s="69" t="str">
        <f t="shared" si="3"/>
        <v>Yes</v>
      </c>
      <c r="T23" s="66"/>
      <c r="U23" s="71"/>
      <c r="V23" s="71"/>
      <c r="W23" s="71" t="s">
        <v>229</v>
      </c>
      <c r="X23" s="66"/>
      <c r="Y23" s="66"/>
      <c r="Z23" s="65" t="s">
        <v>99</v>
      </c>
      <c r="AA23" s="65"/>
      <c r="AB23" s="65" t="s">
        <v>99</v>
      </c>
      <c r="AC23" s="65"/>
      <c r="AD23" s="65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</row>
    <row r="24" spans="1:41" ht="16.5">
      <c r="A24" s="65" t="s">
        <v>233</v>
      </c>
      <c r="B24" s="65" t="s">
        <v>234</v>
      </c>
      <c r="C24" s="66"/>
      <c r="D24" s="66"/>
      <c r="E24" s="66"/>
      <c r="F24" s="66"/>
      <c r="G24" s="67">
        <v>1739</v>
      </c>
      <c r="H24" s="67">
        <v>1003</v>
      </c>
      <c r="I24" s="65" t="s">
        <v>173</v>
      </c>
      <c r="J24" s="65" t="s">
        <v>174</v>
      </c>
      <c r="K24" s="66"/>
      <c r="L24" s="65" t="b">
        <v>0</v>
      </c>
      <c r="M24" s="65" t="b">
        <v>0</v>
      </c>
      <c r="N24" s="65" t="b">
        <v>0</v>
      </c>
      <c r="O24" s="69">
        <v>0.996</v>
      </c>
      <c r="P24" s="66"/>
      <c r="Q24" s="69" t="str">
        <f t="shared" si="0"/>
        <v/>
      </c>
      <c r="R24" s="69" t="str">
        <f t="shared" si="1"/>
        <v/>
      </c>
      <c r="S24" s="69" t="str">
        <f t="shared" si="3"/>
        <v>Yes</v>
      </c>
      <c r="T24" s="66"/>
      <c r="U24" s="71"/>
      <c r="V24" s="71"/>
      <c r="W24" s="71" t="s">
        <v>235</v>
      </c>
      <c r="X24" s="66"/>
      <c r="Y24" s="66"/>
      <c r="Z24" s="65" t="s">
        <v>99</v>
      </c>
      <c r="AA24" s="65"/>
      <c r="AB24" s="65" t="s">
        <v>99</v>
      </c>
      <c r="AC24" s="65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</row>
    <row r="25" spans="1:41" ht="16.5">
      <c r="A25" s="65" t="s">
        <v>242</v>
      </c>
      <c r="B25" s="65" t="s">
        <v>243</v>
      </c>
      <c r="C25" s="66"/>
      <c r="D25" s="66"/>
      <c r="E25" s="66"/>
      <c r="F25" s="66"/>
      <c r="G25" s="67">
        <v>1698</v>
      </c>
      <c r="H25" s="67">
        <v>1003</v>
      </c>
      <c r="I25" s="65" t="s">
        <v>173</v>
      </c>
      <c r="J25" s="65" t="s">
        <v>174</v>
      </c>
      <c r="K25" s="66"/>
      <c r="L25" s="65" t="b">
        <v>0</v>
      </c>
      <c r="M25" s="65" t="b">
        <v>0</v>
      </c>
      <c r="N25" s="65" t="b">
        <v>0</v>
      </c>
      <c r="O25" s="69">
        <v>0.996</v>
      </c>
      <c r="P25" s="66"/>
      <c r="Q25" s="69" t="str">
        <f t="shared" si="0"/>
        <v/>
      </c>
      <c r="R25" s="69" t="str">
        <f t="shared" si="1"/>
        <v/>
      </c>
      <c r="S25" s="69" t="str">
        <f t="shared" ref="S25:S41" si="4">IF(G25&gt;0,"Yes","")</f>
        <v>Yes</v>
      </c>
      <c r="T25" s="66"/>
      <c r="U25" s="71"/>
      <c r="V25" s="71"/>
      <c r="W25" s="71" t="s">
        <v>244</v>
      </c>
      <c r="X25" s="66"/>
      <c r="Y25" s="66"/>
      <c r="Z25" s="65" t="s">
        <v>99</v>
      </c>
      <c r="AA25" s="65"/>
      <c r="AB25" s="65" t="s">
        <v>99</v>
      </c>
      <c r="AC25" s="65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</row>
    <row r="26" spans="1:41" ht="16.5">
      <c r="A26" s="65" t="s">
        <v>245</v>
      </c>
      <c r="B26" s="65" t="s">
        <v>246</v>
      </c>
      <c r="C26" s="66"/>
      <c r="D26" s="66"/>
      <c r="E26" s="67">
        <v>1085</v>
      </c>
      <c r="F26" s="67">
        <v>1002</v>
      </c>
      <c r="G26" s="67">
        <v>1085</v>
      </c>
      <c r="H26" s="67">
        <v>1003</v>
      </c>
      <c r="I26" s="65" t="s">
        <v>173</v>
      </c>
      <c r="J26" s="65" t="s">
        <v>247</v>
      </c>
      <c r="K26" s="66"/>
      <c r="L26" s="65" t="b">
        <v>0</v>
      </c>
      <c r="M26" s="65" t="b">
        <v>0</v>
      </c>
      <c r="N26" s="65" t="b">
        <v>0</v>
      </c>
      <c r="O26" s="69">
        <v>0.97299999999999998</v>
      </c>
      <c r="P26" s="65" t="s">
        <v>248</v>
      </c>
      <c r="Q26" s="69" t="str">
        <f t="shared" si="0"/>
        <v/>
      </c>
      <c r="R26" s="69" t="str">
        <f t="shared" si="1"/>
        <v>Yes</v>
      </c>
      <c r="S26" s="69" t="str">
        <f t="shared" si="4"/>
        <v>Yes</v>
      </c>
      <c r="T26" s="66" t="s">
        <v>249</v>
      </c>
      <c r="U26" s="71"/>
      <c r="V26" s="71" t="s">
        <v>250</v>
      </c>
      <c r="W26" s="71" t="s">
        <v>251</v>
      </c>
      <c r="X26" s="66"/>
      <c r="Y26" s="66"/>
      <c r="Z26" s="65" t="s">
        <v>252</v>
      </c>
      <c r="AA26" s="65"/>
      <c r="AB26" s="65" t="s">
        <v>252</v>
      </c>
      <c r="AC26" s="65"/>
      <c r="AD26" s="65" t="s">
        <v>167</v>
      </c>
      <c r="AE26" s="66"/>
      <c r="AF26" s="66" t="s">
        <v>167</v>
      </c>
      <c r="AG26" s="66"/>
      <c r="AH26" s="66" t="s">
        <v>167</v>
      </c>
      <c r="AI26" s="66"/>
      <c r="AJ26" s="66"/>
      <c r="AK26" s="66" t="s">
        <v>167</v>
      </c>
      <c r="AL26" s="66"/>
      <c r="AM26" s="66" t="s">
        <v>167</v>
      </c>
      <c r="AN26" s="66"/>
      <c r="AO26" s="66" t="s">
        <v>167</v>
      </c>
    </row>
    <row r="27" spans="1:41" ht="16.5">
      <c r="A27" s="65" t="s">
        <v>262</v>
      </c>
      <c r="B27" s="65" t="s">
        <v>263</v>
      </c>
      <c r="C27" s="67">
        <v>1417</v>
      </c>
      <c r="D27" s="67">
        <v>1001</v>
      </c>
      <c r="E27" s="67">
        <v>1417</v>
      </c>
      <c r="F27" s="67">
        <v>1002</v>
      </c>
      <c r="G27" s="67">
        <v>1417</v>
      </c>
      <c r="H27" s="67">
        <v>1003</v>
      </c>
      <c r="I27" s="65" t="s">
        <v>97</v>
      </c>
      <c r="J27" s="65" t="s">
        <v>97</v>
      </c>
      <c r="K27" s="66"/>
      <c r="L27" s="65" t="b">
        <v>0</v>
      </c>
      <c r="M27" s="65" t="b">
        <v>0</v>
      </c>
      <c r="N27" s="65" t="b">
        <v>0</v>
      </c>
      <c r="O27" s="69">
        <v>0.99539999999999995</v>
      </c>
      <c r="P27" s="65" t="s">
        <v>264</v>
      </c>
      <c r="Q27" s="69" t="str">
        <f t="shared" si="0"/>
        <v>Yes</v>
      </c>
      <c r="R27" s="69" t="str">
        <f t="shared" si="1"/>
        <v>Yes</v>
      </c>
      <c r="S27" s="69" t="str">
        <f t="shared" si="4"/>
        <v>Yes</v>
      </c>
      <c r="T27" s="65" t="s">
        <v>265</v>
      </c>
      <c r="U27" s="71" t="s">
        <v>266</v>
      </c>
      <c r="V27" s="71" t="s">
        <v>267</v>
      </c>
      <c r="W27" s="71" t="s">
        <v>266</v>
      </c>
      <c r="X27" s="67">
        <v>6</v>
      </c>
      <c r="Y27" s="67">
        <v>10001</v>
      </c>
      <c r="Z27" s="65" t="s">
        <v>3019</v>
      </c>
      <c r="AA27" s="65"/>
      <c r="AB27" s="65" t="s">
        <v>3243</v>
      </c>
      <c r="AC27" s="65" t="s">
        <v>167</v>
      </c>
      <c r="AD27" s="65" t="s">
        <v>3018</v>
      </c>
      <c r="AE27" s="65" t="s">
        <v>167</v>
      </c>
      <c r="AF27" s="65" t="s">
        <v>3018</v>
      </c>
      <c r="AG27" s="65" t="s">
        <v>167</v>
      </c>
      <c r="AH27" s="65"/>
      <c r="AI27" s="65" t="s">
        <v>64</v>
      </c>
      <c r="AJ27" s="65"/>
      <c r="AK27" s="65" t="s">
        <v>124</v>
      </c>
      <c r="AL27" s="65"/>
      <c r="AM27" s="65" t="s">
        <v>124</v>
      </c>
      <c r="AN27" s="65"/>
      <c r="AO27" s="65" t="s">
        <v>124</v>
      </c>
    </row>
    <row r="28" spans="1:41" ht="16.5">
      <c r="A28" s="65" t="s">
        <v>268</v>
      </c>
      <c r="B28" s="65" t="s">
        <v>269</v>
      </c>
      <c r="C28" s="66"/>
      <c r="D28" s="66"/>
      <c r="E28" s="66"/>
      <c r="F28" s="66"/>
      <c r="G28" s="67">
        <v>1758</v>
      </c>
      <c r="H28" s="67">
        <v>1003</v>
      </c>
      <c r="I28" s="65" t="s">
        <v>173</v>
      </c>
      <c r="J28" s="65" t="s">
        <v>174</v>
      </c>
      <c r="K28" s="66"/>
      <c r="L28" s="65" t="b">
        <v>0</v>
      </c>
      <c r="M28" s="65" t="b">
        <v>0</v>
      </c>
      <c r="N28" s="65" t="b">
        <v>0</v>
      </c>
      <c r="O28" s="69">
        <v>0.99650000000000005</v>
      </c>
      <c r="P28" s="66"/>
      <c r="Q28" s="69" t="str">
        <f t="shared" si="0"/>
        <v/>
      </c>
      <c r="R28" s="69" t="str">
        <f t="shared" si="1"/>
        <v/>
      </c>
      <c r="S28" s="69" t="str">
        <f t="shared" si="4"/>
        <v>Yes</v>
      </c>
      <c r="T28" s="66"/>
      <c r="U28" s="71"/>
      <c r="V28" s="71"/>
      <c r="W28" s="71" t="s">
        <v>270</v>
      </c>
      <c r="X28" s="66"/>
      <c r="Y28" s="66"/>
      <c r="Z28" s="65" t="s">
        <v>99</v>
      </c>
      <c r="AA28" s="65"/>
      <c r="AB28" s="65" t="s">
        <v>99</v>
      </c>
      <c r="AC28" s="65"/>
      <c r="AD28" s="65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</row>
    <row r="29" spans="1:41" ht="16.5">
      <c r="A29" s="65" t="s">
        <v>271</v>
      </c>
      <c r="B29" s="65" t="s">
        <v>272</v>
      </c>
      <c r="C29" s="66"/>
      <c r="D29" s="66"/>
      <c r="E29" s="66"/>
      <c r="F29" s="66"/>
      <c r="G29" s="67">
        <v>1696</v>
      </c>
      <c r="H29" s="67">
        <v>1003</v>
      </c>
      <c r="I29" s="65" t="s">
        <v>173</v>
      </c>
      <c r="J29" s="65" t="s">
        <v>174</v>
      </c>
      <c r="K29" s="66"/>
      <c r="L29" s="65" t="b">
        <v>0</v>
      </c>
      <c r="M29" s="65" t="b">
        <v>0</v>
      </c>
      <c r="N29" s="65" t="b">
        <v>0</v>
      </c>
      <c r="O29" s="69">
        <v>0.99419999999999997</v>
      </c>
      <c r="P29" s="66"/>
      <c r="Q29" s="69" t="str">
        <f t="shared" si="0"/>
        <v/>
      </c>
      <c r="R29" s="69" t="str">
        <f t="shared" si="1"/>
        <v/>
      </c>
      <c r="S29" s="69" t="str">
        <f t="shared" si="4"/>
        <v>Yes</v>
      </c>
      <c r="T29" s="66"/>
      <c r="U29" s="71"/>
      <c r="V29" s="71"/>
      <c r="W29" s="71" t="s">
        <v>273</v>
      </c>
      <c r="X29" s="66"/>
      <c r="Y29" s="66"/>
      <c r="Z29" s="65" t="s">
        <v>99</v>
      </c>
      <c r="AA29" s="65"/>
      <c r="AB29" s="65" t="s">
        <v>99</v>
      </c>
      <c r="AC29" s="65"/>
      <c r="AD29" s="65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</row>
    <row r="30" spans="1:41" ht="16.5">
      <c r="A30" s="65" t="s">
        <v>274</v>
      </c>
      <c r="B30" s="65" t="s">
        <v>275</v>
      </c>
      <c r="C30" s="66"/>
      <c r="D30" s="66"/>
      <c r="E30" s="66"/>
      <c r="F30" s="66"/>
      <c r="G30" s="67">
        <v>1842</v>
      </c>
      <c r="H30" s="67">
        <v>1003</v>
      </c>
      <c r="I30" s="65" t="s">
        <v>173</v>
      </c>
      <c r="J30" s="65" t="s">
        <v>174</v>
      </c>
      <c r="K30" s="66"/>
      <c r="L30" s="65" t="b">
        <v>0</v>
      </c>
      <c r="M30" s="65" t="b">
        <v>0</v>
      </c>
      <c r="N30" s="65" t="b">
        <v>0</v>
      </c>
      <c r="O30" s="69">
        <v>0.99550000000000005</v>
      </c>
      <c r="P30" s="66"/>
      <c r="Q30" s="69" t="str">
        <f t="shared" si="0"/>
        <v/>
      </c>
      <c r="R30" s="69" t="str">
        <f t="shared" si="1"/>
        <v/>
      </c>
      <c r="S30" s="69" t="str">
        <f t="shared" si="4"/>
        <v>Yes</v>
      </c>
      <c r="T30" s="66"/>
      <c r="U30" s="71"/>
      <c r="V30" s="71"/>
      <c r="W30" s="71" t="s">
        <v>276</v>
      </c>
      <c r="X30" s="66"/>
      <c r="Y30" s="66"/>
      <c r="Z30" s="65" t="s">
        <v>99</v>
      </c>
      <c r="AA30" s="65"/>
      <c r="AB30" s="65" t="s">
        <v>99</v>
      </c>
      <c r="AC30" s="65"/>
      <c r="AD30" s="65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</row>
    <row r="31" spans="1:41" ht="16.5">
      <c r="A31" s="65" t="s">
        <v>277</v>
      </c>
      <c r="B31" s="65" t="s">
        <v>278</v>
      </c>
      <c r="C31" s="67"/>
      <c r="D31" s="67"/>
      <c r="E31" s="66"/>
      <c r="F31" s="66"/>
      <c r="G31" s="67">
        <v>1762</v>
      </c>
      <c r="H31" s="67">
        <v>1003</v>
      </c>
      <c r="I31" s="65" t="s">
        <v>173</v>
      </c>
      <c r="J31" s="65" t="s">
        <v>174</v>
      </c>
      <c r="K31" s="66"/>
      <c r="L31" s="65" t="b">
        <v>0</v>
      </c>
      <c r="M31" s="65" t="b">
        <v>0</v>
      </c>
      <c r="N31" s="65" t="b">
        <v>0</v>
      </c>
      <c r="O31" s="69">
        <v>0.99619999999999997</v>
      </c>
      <c r="P31" s="66"/>
      <c r="Q31" s="69" t="str">
        <f t="shared" si="0"/>
        <v/>
      </c>
      <c r="R31" s="69" t="str">
        <f t="shared" si="1"/>
        <v/>
      </c>
      <c r="S31" s="69" t="str">
        <f t="shared" si="4"/>
        <v>Yes</v>
      </c>
      <c r="T31" s="66"/>
      <c r="U31" s="71"/>
      <c r="V31" s="71"/>
      <c r="W31" s="71" t="s">
        <v>279</v>
      </c>
      <c r="X31" s="66"/>
      <c r="Y31" s="66"/>
      <c r="Z31" s="65" t="s">
        <v>99</v>
      </c>
      <c r="AA31" s="65"/>
      <c r="AB31" s="65" t="s">
        <v>99</v>
      </c>
      <c r="AC31" s="65"/>
      <c r="AD31" s="65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</row>
    <row r="32" spans="1:41" ht="16.5">
      <c r="A32" s="65" t="s">
        <v>280</v>
      </c>
      <c r="B32" s="65" t="s">
        <v>281</v>
      </c>
      <c r="C32" s="66"/>
      <c r="D32" s="66"/>
      <c r="E32" s="66"/>
      <c r="F32" s="66"/>
      <c r="G32" s="67">
        <v>1751</v>
      </c>
      <c r="H32" s="67">
        <v>1003</v>
      </c>
      <c r="I32" s="65" t="s">
        <v>173</v>
      </c>
      <c r="J32" s="65" t="s">
        <v>174</v>
      </c>
      <c r="K32" s="66"/>
      <c r="L32" s="65" t="b">
        <v>0</v>
      </c>
      <c r="M32" s="65" t="b">
        <v>0</v>
      </c>
      <c r="N32" s="65" t="b">
        <v>0</v>
      </c>
      <c r="O32" s="69">
        <v>0.99299999999999999</v>
      </c>
      <c r="P32" s="66"/>
      <c r="Q32" s="69" t="str">
        <f t="shared" si="0"/>
        <v/>
      </c>
      <c r="R32" s="69" t="str">
        <f t="shared" si="1"/>
        <v/>
      </c>
      <c r="S32" s="69" t="str">
        <f t="shared" si="4"/>
        <v>Yes</v>
      </c>
      <c r="T32" s="66"/>
      <c r="U32" s="71"/>
      <c r="V32" s="71"/>
      <c r="W32" s="71" t="s">
        <v>282</v>
      </c>
      <c r="X32" s="66"/>
      <c r="Y32" s="66"/>
      <c r="Z32" s="65" t="s">
        <v>99</v>
      </c>
      <c r="AA32" s="65"/>
      <c r="AB32" s="65" t="s">
        <v>99</v>
      </c>
      <c r="AC32" s="65"/>
      <c r="AD32" s="65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</row>
    <row r="33" spans="1:41" ht="16.5">
      <c r="A33" s="65" t="s">
        <v>289</v>
      </c>
      <c r="B33" s="65" t="s">
        <v>290</v>
      </c>
      <c r="C33" s="66"/>
      <c r="D33" s="66"/>
      <c r="E33" s="66"/>
      <c r="F33" s="66"/>
      <c r="G33" s="67">
        <v>1787</v>
      </c>
      <c r="H33" s="67">
        <v>1003</v>
      </c>
      <c r="I33" s="65" t="s">
        <v>173</v>
      </c>
      <c r="J33" s="65" t="s">
        <v>174</v>
      </c>
      <c r="K33" s="66"/>
      <c r="L33" s="65" t="b">
        <v>0</v>
      </c>
      <c r="M33" s="65" t="b">
        <v>0</v>
      </c>
      <c r="N33" s="65" t="b">
        <v>0</v>
      </c>
      <c r="O33" s="69">
        <v>0.99690000000000001</v>
      </c>
      <c r="P33" s="66"/>
      <c r="Q33" s="69" t="str">
        <f t="shared" si="0"/>
        <v/>
      </c>
      <c r="R33" s="69" t="str">
        <f t="shared" si="1"/>
        <v/>
      </c>
      <c r="S33" s="69" t="str">
        <f t="shared" si="4"/>
        <v>Yes</v>
      </c>
      <c r="T33" s="66"/>
      <c r="U33" s="71"/>
      <c r="V33" s="71"/>
      <c r="W33" s="71" t="s">
        <v>291</v>
      </c>
      <c r="X33" s="66"/>
      <c r="Y33" s="66"/>
      <c r="Z33" s="65" t="s">
        <v>99</v>
      </c>
      <c r="AA33" s="65"/>
      <c r="AB33" s="65" t="s">
        <v>99</v>
      </c>
      <c r="AC33" s="65"/>
      <c r="AD33" s="65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</row>
    <row r="34" spans="1:41" ht="16.5">
      <c r="A34" s="65" t="s">
        <v>295</v>
      </c>
      <c r="B34" s="65" t="s">
        <v>296</v>
      </c>
      <c r="C34" s="66"/>
      <c r="D34" s="66"/>
      <c r="E34" s="66"/>
      <c r="F34" s="66"/>
      <c r="G34" s="67">
        <v>1693</v>
      </c>
      <c r="H34" s="67">
        <v>1003</v>
      </c>
      <c r="I34" s="65" t="s">
        <v>173</v>
      </c>
      <c r="J34" s="65" t="s">
        <v>174</v>
      </c>
      <c r="K34" s="66"/>
      <c r="L34" s="65" t="b">
        <v>0</v>
      </c>
      <c r="M34" s="65" t="b">
        <v>0</v>
      </c>
      <c r="N34" s="65" t="b">
        <v>0</v>
      </c>
      <c r="O34" s="69">
        <v>0.99509999999999998</v>
      </c>
      <c r="P34" s="66"/>
      <c r="Q34" s="69" t="str">
        <f t="shared" si="0"/>
        <v/>
      </c>
      <c r="R34" s="69" t="str">
        <f t="shared" si="1"/>
        <v/>
      </c>
      <c r="S34" s="69" t="str">
        <f t="shared" si="4"/>
        <v>Yes</v>
      </c>
      <c r="T34" s="66"/>
      <c r="U34" s="71"/>
      <c r="V34" s="71"/>
      <c r="W34" s="71" t="s">
        <v>297</v>
      </c>
      <c r="X34" s="66"/>
      <c r="Y34" s="66"/>
      <c r="Z34" s="65" t="s">
        <v>99</v>
      </c>
      <c r="AA34" s="65"/>
      <c r="AB34" s="65" t="s">
        <v>99</v>
      </c>
      <c r="AC34" s="65"/>
      <c r="AD34" s="65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</row>
    <row r="35" spans="1:41" ht="16.5">
      <c r="A35" s="65" t="s">
        <v>298</v>
      </c>
      <c r="B35" s="65" t="s">
        <v>299</v>
      </c>
      <c r="C35" s="66"/>
      <c r="D35" s="66"/>
      <c r="E35" s="66"/>
      <c r="F35" s="66"/>
      <c r="G35" s="67">
        <v>1827</v>
      </c>
      <c r="H35" s="67">
        <v>1003</v>
      </c>
      <c r="I35" s="65" t="s">
        <v>173</v>
      </c>
      <c r="J35" s="65" t="s">
        <v>174</v>
      </c>
      <c r="K35" s="66"/>
      <c r="L35" s="65" t="b">
        <v>0</v>
      </c>
      <c r="M35" s="65" t="b">
        <v>0</v>
      </c>
      <c r="N35" s="65" t="b">
        <v>0</v>
      </c>
      <c r="O35" s="69">
        <v>0.99509999999999998</v>
      </c>
      <c r="P35" s="66"/>
      <c r="Q35" s="69" t="str">
        <f t="shared" si="0"/>
        <v/>
      </c>
      <c r="R35" s="69" t="str">
        <f t="shared" si="1"/>
        <v/>
      </c>
      <c r="S35" s="69" t="str">
        <f t="shared" si="4"/>
        <v>Yes</v>
      </c>
      <c r="T35" s="66"/>
      <c r="U35" s="71"/>
      <c r="V35" s="71"/>
      <c r="W35" s="71" t="s">
        <v>300</v>
      </c>
      <c r="X35" s="66"/>
      <c r="Y35" s="66"/>
      <c r="Z35" s="65" t="s">
        <v>99</v>
      </c>
      <c r="AA35" s="65"/>
      <c r="AB35" s="65" t="s">
        <v>99</v>
      </c>
      <c r="AC35" s="65"/>
      <c r="AD35" s="65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</row>
    <row r="36" spans="1:41" ht="16.5">
      <c r="A36" s="65" t="s">
        <v>301</v>
      </c>
      <c r="B36" s="65" t="s">
        <v>302</v>
      </c>
      <c r="C36" s="66"/>
      <c r="D36" s="66"/>
      <c r="E36" s="66"/>
      <c r="F36" s="66"/>
      <c r="G36" s="67">
        <v>1822</v>
      </c>
      <c r="H36" s="67">
        <v>1003</v>
      </c>
      <c r="I36" s="65" t="s">
        <v>173</v>
      </c>
      <c r="J36" s="65" t="s">
        <v>174</v>
      </c>
      <c r="K36" s="66"/>
      <c r="L36" s="65" t="b">
        <v>0</v>
      </c>
      <c r="M36" s="65" t="b">
        <v>0</v>
      </c>
      <c r="N36" s="65" t="b">
        <v>0</v>
      </c>
      <c r="O36" s="69">
        <v>0.99619999999999997</v>
      </c>
      <c r="P36" s="66"/>
      <c r="Q36" s="69" t="str">
        <f t="shared" si="0"/>
        <v/>
      </c>
      <c r="R36" s="69" t="str">
        <f t="shared" si="1"/>
        <v/>
      </c>
      <c r="S36" s="69" t="str">
        <f t="shared" si="4"/>
        <v>Yes</v>
      </c>
      <c r="T36" s="66"/>
      <c r="U36" s="71"/>
      <c r="V36" s="71"/>
      <c r="W36" s="71" t="s">
        <v>303</v>
      </c>
      <c r="X36" s="66"/>
      <c r="Y36" s="66"/>
      <c r="Z36" s="65" t="s">
        <v>99</v>
      </c>
      <c r="AA36" s="65"/>
      <c r="AB36" s="65" t="s">
        <v>99</v>
      </c>
      <c r="AC36" s="65"/>
      <c r="AD36" s="65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</row>
    <row r="37" spans="1:41" ht="16.5">
      <c r="A37" s="65" t="s">
        <v>307</v>
      </c>
      <c r="B37" s="65" t="s">
        <v>308</v>
      </c>
      <c r="C37" s="66"/>
      <c r="D37" s="66"/>
      <c r="E37" s="66"/>
      <c r="F37" s="66"/>
      <c r="G37" s="67">
        <v>1843</v>
      </c>
      <c r="H37" s="67">
        <v>1003</v>
      </c>
      <c r="I37" s="65" t="s">
        <v>173</v>
      </c>
      <c r="J37" s="65" t="s">
        <v>174</v>
      </c>
      <c r="K37" s="66"/>
      <c r="L37" s="65" t="b">
        <v>0</v>
      </c>
      <c r="M37" s="65" t="b">
        <v>0</v>
      </c>
      <c r="N37" s="65" t="b">
        <v>0</v>
      </c>
      <c r="O37" s="69">
        <v>0.99650000000000005</v>
      </c>
      <c r="P37" s="66"/>
      <c r="Q37" s="69" t="str">
        <f t="shared" si="0"/>
        <v/>
      </c>
      <c r="R37" s="69" t="str">
        <f t="shared" si="1"/>
        <v/>
      </c>
      <c r="S37" s="69" t="str">
        <f t="shared" si="4"/>
        <v>Yes</v>
      </c>
      <c r="T37" s="66"/>
      <c r="U37" s="71"/>
      <c r="V37" s="71"/>
      <c r="W37" s="71" t="s">
        <v>309</v>
      </c>
      <c r="X37" s="66"/>
      <c r="Y37" s="66"/>
      <c r="Z37" s="65" t="s">
        <v>99</v>
      </c>
      <c r="AA37" s="65"/>
      <c r="AB37" s="65" t="s">
        <v>99</v>
      </c>
      <c r="AC37" s="65"/>
      <c r="AD37" s="65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</row>
    <row r="38" spans="1:41" ht="16.5">
      <c r="A38" s="65" t="s">
        <v>310</v>
      </c>
      <c r="B38" s="65" t="s">
        <v>311</v>
      </c>
      <c r="C38" s="66"/>
      <c r="D38" s="66"/>
      <c r="E38" s="66"/>
      <c r="F38" s="66"/>
      <c r="G38" s="67">
        <v>1742</v>
      </c>
      <c r="H38" s="67">
        <v>1003</v>
      </c>
      <c r="I38" s="65" t="s">
        <v>173</v>
      </c>
      <c r="J38" s="65" t="s">
        <v>174</v>
      </c>
      <c r="K38" s="66"/>
      <c r="L38" s="65" t="b">
        <v>0</v>
      </c>
      <c r="M38" s="65" t="b">
        <v>0</v>
      </c>
      <c r="N38" s="65" t="b">
        <v>0</v>
      </c>
      <c r="O38" s="69">
        <v>0.99650000000000005</v>
      </c>
      <c r="P38" s="66"/>
      <c r="Q38" s="69" t="str">
        <f t="shared" si="0"/>
        <v/>
      </c>
      <c r="R38" s="69" t="str">
        <f t="shared" si="1"/>
        <v/>
      </c>
      <c r="S38" s="69" t="str">
        <f t="shared" si="4"/>
        <v>Yes</v>
      </c>
      <c r="T38" s="66"/>
      <c r="U38" s="71"/>
      <c r="V38" s="71"/>
      <c r="W38" s="71" t="s">
        <v>312</v>
      </c>
      <c r="X38" s="66"/>
      <c r="Y38" s="66"/>
      <c r="Z38" s="65" t="s">
        <v>99</v>
      </c>
      <c r="AA38" s="65"/>
      <c r="AB38" s="65" t="s">
        <v>99</v>
      </c>
      <c r="AC38" s="65"/>
      <c r="AD38" s="65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</row>
    <row r="39" spans="1:41" ht="16.5">
      <c r="A39" s="65" t="s">
        <v>313</v>
      </c>
      <c r="B39" s="65" t="s">
        <v>314</v>
      </c>
      <c r="C39" s="66"/>
      <c r="D39" s="66"/>
      <c r="E39" s="66"/>
      <c r="F39" s="66"/>
      <c r="G39" s="67">
        <v>1820</v>
      </c>
      <c r="H39" s="67">
        <v>1003</v>
      </c>
      <c r="I39" s="65" t="s">
        <v>173</v>
      </c>
      <c r="J39" s="65" t="s">
        <v>174</v>
      </c>
      <c r="K39" s="66"/>
      <c r="L39" s="65" t="b">
        <v>0</v>
      </c>
      <c r="M39" s="65" t="b">
        <v>0</v>
      </c>
      <c r="N39" s="65" t="b">
        <v>0</v>
      </c>
      <c r="O39" s="69">
        <v>0.99690000000000001</v>
      </c>
      <c r="P39" s="66"/>
      <c r="Q39" s="69" t="str">
        <f t="shared" si="0"/>
        <v/>
      </c>
      <c r="R39" s="69" t="str">
        <f t="shared" si="1"/>
        <v/>
      </c>
      <c r="S39" s="69" t="str">
        <f t="shared" si="4"/>
        <v>Yes</v>
      </c>
      <c r="T39" s="66"/>
      <c r="U39" s="71"/>
      <c r="V39" s="71"/>
      <c r="W39" s="71" t="s">
        <v>315</v>
      </c>
      <c r="X39" s="66"/>
      <c r="Y39" s="66"/>
      <c r="Z39" s="65" t="s">
        <v>99</v>
      </c>
      <c r="AA39" s="65"/>
      <c r="AB39" s="65" t="s">
        <v>99</v>
      </c>
      <c r="AC39" s="65"/>
      <c r="AD39" s="65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</row>
    <row r="40" spans="1:41" ht="16.5">
      <c r="A40" s="65" t="s">
        <v>337</v>
      </c>
      <c r="B40" s="65" t="s">
        <v>338</v>
      </c>
      <c r="C40" s="66"/>
      <c r="D40" s="66"/>
      <c r="E40" s="66"/>
      <c r="F40" s="66"/>
      <c r="G40" s="67">
        <v>1810</v>
      </c>
      <c r="H40" s="67">
        <v>1003</v>
      </c>
      <c r="I40" s="65" t="s">
        <v>173</v>
      </c>
      <c r="J40" s="65" t="s">
        <v>174</v>
      </c>
      <c r="K40" s="66"/>
      <c r="L40" s="65" t="b">
        <v>0</v>
      </c>
      <c r="M40" s="65" t="b">
        <v>0</v>
      </c>
      <c r="N40" s="65" t="b">
        <v>0</v>
      </c>
      <c r="O40" s="69">
        <v>0.99099999999999999</v>
      </c>
      <c r="P40" s="66"/>
      <c r="Q40" s="69" t="str">
        <f t="shared" si="0"/>
        <v/>
      </c>
      <c r="R40" s="69" t="str">
        <f t="shared" si="1"/>
        <v/>
      </c>
      <c r="S40" s="69" t="str">
        <f t="shared" si="4"/>
        <v>Yes</v>
      </c>
      <c r="T40" s="66"/>
      <c r="U40" s="71"/>
      <c r="V40" s="71"/>
      <c r="W40" s="71" t="s">
        <v>339</v>
      </c>
      <c r="X40" s="66"/>
      <c r="Y40" s="66"/>
      <c r="Z40" s="65" t="s">
        <v>99</v>
      </c>
      <c r="AA40" s="65"/>
      <c r="AB40" s="65" t="s">
        <v>99</v>
      </c>
      <c r="AC40" s="65"/>
      <c r="AD40" s="65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</row>
    <row r="41" spans="1:41" ht="16.5">
      <c r="A41" s="65" t="s">
        <v>343</v>
      </c>
      <c r="B41" s="65" t="s">
        <v>344</v>
      </c>
      <c r="C41" s="66"/>
      <c r="D41" s="66"/>
      <c r="E41" s="66"/>
      <c r="F41" s="66"/>
      <c r="G41" s="67">
        <v>1801</v>
      </c>
      <c r="H41" s="67">
        <v>1003</v>
      </c>
      <c r="I41" s="65" t="s">
        <v>173</v>
      </c>
      <c r="J41" s="65" t="s">
        <v>174</v>
      </c>
      <c r="K41" s="66"/>
      <c r="L41" s="65" t="b">
        <v>0</v>
      </c>
      <c r="M41" s="65" t="b">
        <v>0</v>
      </c>
      <c r="N41" s="65" t="b">
        <v>0</v>
      </c>
      <c r="O41" s="69">
        <v>0.99619999999999997</v>
      </c>
      <c r="P41" s="66"/>
      <c r="Q41" s="69" t="str">
        <f t="shared" si="0"/>
        <v/>
      </c>
      <c r="R41" s="69" t="str">
        <f t="shared" si="1"/>
        <v/>
      </c>
      <c r="S41" s="69" t="str">
        <f t="shared" si="4"/>
        <v>Yes</v>
      </c>
      <c r="T41" s="66"/>
      <c r="U41" s="71"/>
      <c r="V41" s="71"/>
      <c r="W41" s="71" t="s">
        <v>345</v>
      </c>
      <c r="X41" s="66"/>
      <c r="Y41" s="66"/>
      <c r="Z41" s="65" t="s">
        <v>99</v>
      </c>
      <c r="AA41" s="65"/>
      <c r="AB41" s="65" t="s">
        <v>99</v>
      </c>
      <c r="AC41" s="65"/>
      <c r="AD41" s="65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</row>
    <row r="42" spans="1:41" ht="16.5">
      <c r="A42" s="65" t="s">
        <v>346</v>
      </c>
      <c r="B42" s="65" t="s">
        <v>347</v>
      </c>
      <c r="C42" s="66"/>
      <c r="D42" s="66"/>
      <c r="E42" s="66"/>
      <c r="F42" s="66"/>
      <c r="G42" s="67">
        <v>1716</v>
      </c>
      <c r="H42" s="67">
        <v>1003</v>
      </c>
      <c r="I42" s="65" t="s">
        <v>173</v>
      </c>
      <c r="J42" s="65" t="s">
        <v>174</v>
      </c>
      <c r="K42" s="66"/>
      <c r="L42" s="65" t="b">
        <v>0</v>
      </c>
      <c r="M42" s="65" t="b">
        <v>0</v>
      </c>
      <c r="N42" s="65" t="b">
        <v>0</v>
      </c>
      <c r="O42" s="69">
        <v>0.99619999999999997</v>
      </c>
      <c r="P42" s="66"/>
      <c r="Q42" s="69" t="str">
        <f t="shared" si="0"/>
        <v/>
      </c>
      <c r="R42" s="69" t="str">
        <f t="shared" si="1"/>
        <v/>
      </c>
      <c r="S42" s="69" t="str">
        <f t="shared" ref="S42:S56" si="5">IF(G42&gt;0,"Yes","")</f>
        <v>Yes</v>
      </c>
      <c r="T42" s="66"/>
      <c r="U42" s="71"/>
      <c r="V42" s="71"/>
      <c r="W42" s="71" t="s">
        <v>348</v>
      </c>
      <c r="X42" s="67">
        <v>133</v>
      </c>
      <c r="Y42" s="67">
        <v>40200</v>
      </c>
      <c r="Z42" s="65" t="s">
        <v>3241</v>
      </c>
      <c r="AA42" s="65"/>
      <c r="AB42" s="65" t="s">
        <v>3241</v>
      </c>
      <c r="AC42" s="65"/>
      <c r="AD42" s="65"/>
      <c r="AE42" s="65"/>
      <c r="AF42" s="65"/>
      <c r="AG42" s="65"/>
      <c r="AH42" s="65"/>
      <c r="AI42" s="66"/>
      <c r="AJ42" s="65"/>
      <c r="AK42" s="66"/>
      <c r="AL42" s="65"/>
      <c r="AM42" s="66"/>
      <c r="AN42" s="65"/>
      <c r="AO42" s="66"/>
    </row>
    <row r="43" spans="1:41" ht="16.5">
      <c r="A43" s="65" t="s">
        <v>349</v>
      </c>
      <c r="B43" s="65" t="s">
        <v>350</v>
      </c>
      <c r="C43" s="66"/>
      <c r="D43" s="66"/>
      <c r="E43" s="66"/>
      <c r="F43" s="66"/>
      <c r="G43" s="67">
        <v>1744</v>
      </c>
      <c r="H43" s="67">
        <v>1003</v>
      </c>
      <c r="I43" s="65" t="s">
        <v>173</v>
      </c>
      <c r="J43" s="65" t="s">
        <v>174</v>
      </c>
      <c r="K43" s="66"/>
      <c r="L43" s="65" t="b">
        <v>0</v>
      </c>
      <c r="M43" s="65" t="b">
        <v>0</v>
      </c>
      <c r="N43" s="65" t="b">
        <v>0</v>
      </c>
      <c r="O43" s="69">
        <v>0.99690000000000001</v>
      </c>
      <c r="P43" s="66"/>
      <c r="Q43" s="69" t="str">
        <f t="shared" si="0"/>
        <v/>
      </c>
      <c r="R43" s="69" t="str">
        <f t="shared" si="1"/>
        <v/>
      </c>
      <c r="S43" s="69" t="str">
        <f t="shared" si="5"/>
        <v>Yes</v>
      </c>
      <c r="T43" s="66"/>
      <c r="U43" s="71"/>
      <c r="V43" s="71"/>
      <c r="W43" s="71" t="s">
        <v>351</v>
      </c>
      <c r="X43" s="66"/>
      <c r="Y43" s="66"/>
      <c r="Z43" s="65" t="s">
        <v>99</v>
      </c>
      <c r="AA43" s="65"/>
      <c r="AB43" s="65" t="s">
        <v>99</v>
      </c>
      <c r="AC43" s="65"/>
      <c r="AD43" s="65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</row>
    <row r="44" spans="1:41" ht="16.5">
      <c r="A44" s="65" t="s">
        <v>352</v>
      </c>
      <c r="B44" s="65" t="s">
        <v>353</v>
      </c>
      <c r="C44" s="67">
        <v>1363</v>
      </c>
      <c r="D44" s="67">
        <v>1001</v>
      </c>
      <c r="E44" s="66"/>
      <c r="F44" s="66"/>
      <c r="G44" s="67">
        <v>1363</v>
      </c>
      <c r="H44" s="67">
        <v>1003</v>
      </c>
      <c r="I44" s="65" t="s">
        <v>173</v>
      </c>
      <c r="J44" s="65" t="s">
        <v>174</v>
      </c>
      <c r="K44" s="66"/>
      <c r="L44" s="65" t="b">
        <v>0</v>
      </c>
      <c r="M44" s="65" t="b">
        <v>0</v>
      </c>
      <c r="N44" s="65" t="b">
        <v>0</v>
      </c>
      <c r="O44" s="69">
        <v>0.99690000000000001</v>
      </c>
      <c r="P44" s="65" t="s">
        <v>354</v>
      </c>
      <c r="Q44" s="69" t="str">
        <f t="shared" si="0"/>
        <v>Yes</v>
      </c>
      <c r="R44" s="69" t="str">
        <f t="shared" si="1"/>
        <v/>
      </c>
      <c r="S44" s="69" t="str">
        <f t="shared" si="5"/>
        <v>Yes</v>
      </c>
      <c r="T44" s="65" t="s">
        <v>355</v>
      </c>
      <c r="U44" s="71" t="s">
        <v>356</v>
      </c>
      <c r="V44" s="71"/>
      <c r="W44" s="71" t="s">
        <v>357</v>
      </c>
      <c r="X44" s="67">
        <v>136</v>
      </c>
      <c r="Y44" s="67">
        <v>10001</v>
      </c>
      <c r="Z44" s="65" t="s">
        <v>3243</v>
      </c>
      <c r="AA44" s="65"/>
      <c r="AB44" s="65" t="s">
        <v>99</v>
      </c>
      <c r="AC44" s="65" t="s">
        <v>3018</v>
      </c>
      <c r="AD44" s="66"/>
      <c r="AE44" s="65" t="s">
        <v>3018</v>
      </c>
      <c r="AF44" s="65"/>
      <c r="AG44" s="65" t="s">
        <v>3018</v>
      </c>
      <c r="AH44" s="66"/>
      <c r="AI44" s="66" t="s">
        <v>124</v>
      </c>
      <c r="AJ44" s="66"/>
      <c r="AK44" s="66"/>
      <c r="AL44" s="66"/>
      <c r="AM44" s="66"/>
      <c r="AN44" s="66"/>
      <c r="AO44" s="66"/>
    </row>
    <row r="45" spans="1:41" ht="16.5">
      <c r="A45" s="65" t="s">
        <v>361</v>
      </c>
      <c r="B45" s="65" t="s">
        <v>362</v>
      </c>
      <c r="C45" s="67">
        <v>1295</v>
      </c>
      <c r="D45" s="67">
        <v>1001</v>
      </c>
      <c r="E45" s="66"/>
      <c r="F45" s="66"/>
      <c r="G45" s="67">
        <v>1295</v>
      </c>
      <c r="H45" s="67">
        <v>1003</v>
      </c>
      <c r="I45" s="65" t="s">
        <v>173</v>
      </c>
      <c r="J45" s="65" t="s">
        <v>174</v>
      </c>
      <c r="K45" s="66"/>
      <c r="L45" s="65" t="b">
        <v>0</v>
      </c>
      <c r="M45" s="65" t="b">
        <v>0</v>
      </c>
      <c r="N45" s="65" t="b">
        <v>0</v>
      </c>
      <c r="O45" s="69">
        <v>0.99650000000000005</v>
      </c>
      <c r="P45" s="65" t="s">
        <v>363</v>
      </c>
      <c r="Q45" s="69" t="str">
        <f t="shared" si="0"/>
        <v>Yes</v>
      </c>
      <c r="R45" s="69" t="str">
        <f t="shared" si="1"/>
        <v/>
      </c>
      <c r="S45" s="69" t="str">
        <f t="shared" si="5"/>
        <v>Yes</v>
      </c>
      <c r="T45" s="65" t="s">
        <v>364</v>
      </c>
      <c r="U45" s="71" t="s">
        <v>365</v>
      </c>
      <c r="V45" s="71"/>
      <c r="W45" s="71" t="s">
        <v>366</v>
      </c>
      <c r="X45" s="67">
        <v>132</v>
      </c>
      <c r="Y45" s="67">
        <v>10001</v>
      </c>
      <c r="Z45" s="65" t="s">
        <v>3243</v>
      </c>
      <c r="AA45" s="65"/>
      <c r="AB45" s="65" t="s">
        <v>99</v>
      </c>
      <c r="AC45" s="65" t="s">
        <v>3018</v>
      </c>
      <c r="AD45" s="66"/>
      <c r="AE45" s="65" t="s">
        <v>3018</v>
      </c>
      <c r="AF45" s="65"/>
      <c r="AG45" s="65" t="s">
        <v>3018</v>
      </c>
      <c r="AH45" s="66"/>
      <c r="AI45" s="66" t="s">
        <v>124</v>
      </c>
      <c r="AJ45" s="66"/>
      <c r="AK45" s="66"/>
      <c r="AL45" s="66"/>
      <c r="AM45" s="66"/>
      <c r="AN45" s="66"/>
      <c r="AO45" s="66"/>
    </row>
    <row r="46" spans="1:41" ht="16.5">
      <c r="A46" s="24" t="s">
        <v>367</v>
      </c>
      <c r="B46" s="24" t="s">
        <v>368</v>
      </c>
      <c r="C46" s="25">
        <v>1302</v>
      </c>
      <c r="D46" s="25">
        <v>1001</v>
      </c>
      <c r="E46" s="22">
        <v>1302</v>
      </c>
      <c r="F46" s="22">
        <v>1002</v>
      </c>
      <c r="G46" s="22">
        <v>1302</v>
      </c>
      <c r="H46" s="22">
        <v>1003</v>
      </c>
      <c r="I46" s="24" t="s">
        <v>83</v>
      </c>
      <c r="J46" s="24" t="s">
        <v>38</v>
      </c>
      <c r="K46" s="24" t="s">
        <v>3169</v>
      </c>
      <c r="L46" s="24" t="b">
        <v>0</v>
      </c>
      <c r="M46" s="24" t="b">
        <v>0</v>
      </c>
      <c r="N46" s="24" t="b">
        <v>0</v>
      </c>
      <c r="O46" s="29">
        <v>0.96560000000000001</v>
      </c>
      <c r="P46" s="24" t="s">
        <v>369</v>
      </c>
      <c r="Q46" s="92" t="str">
        <f t="shared" si="0"/>
        <v>Yes</v>
      </c>
      <c r="R46" s="92" t="str">
        <f t="shared" si="1"/>
        <v>Yes</v>
      </c>
      <c r="S46" s="92" t="str">
        <f t="shared" si="5"/>
        <v>Yes</v>
      </c>
      <c r="T46" s="24" t="s">
        <v>370</v>
      </c>
      <c r="U46" s="30" t="s">
        <v>371</v>
      </c>
      <c r="V46" s="30" t="s">
        <v>372</v>
      </c>
      <c r="W46" s="30" t="s">
        <v>371</v>
      </c>
      <c r="X46" s="25">
        <v>12518</v>
      </c>
      <c r="Y46" s="25">
        <v>10003</v>
      </c>
      <c r="Z46" s="24" t="s">
        <v>195</v>
      </c>
      <c r="AA46" s="24"/>
      <c r="AB46" s="24" t="s">
        <v>195</v>
      </c>
      <c r="AC46" s="24"/>
      <c r="AD46" s="24" t="s">
        <v>64</v>
      </c>
      <c r="AE46" s="22"/>
      <c r="AF46" s="24" t="s">
        <v>64</v>
      </c>
      <c r="AG46" s="22"/>
      <c r="AH46" s="81" t="s">
        <v>64</v>
      </c>
      <c r="AI46" s="22"/>
      <c r="AJ46" s="22"/>
      <c r="AK46" s="22"/>
      <c r="AL46" s="22"/>
      <c r="AM46" s="22"/>
      <c r="AN46" s="22"/>
      <c r="AO46" s="22"/>
    </row>
    <row r="47" spans="1:41" ht="16.5">
      <c r="A47" s="22" t="s">
        <v>373</v>
      </c>
      <c r="B47" s="22" t="s">
        <v>374</v>
      </c>
      <c r="C47" s="22">
        <v>1897</v>
      </c>
      <c r="D47" s="22">
        <v>1001</v>
      </c>
      <c r="E47" s="22">
        <v>1897</v>
      </c>
      <c r="F47" s="22">
        <v>1002</v>
      </c>
      <c r="G47" s="22">
        <v>1897</v>
      </c>
      <c r="H47" s="22">
        <v>1003</v>
      </c>
      <c r="I47" s="22" t="s">
        <v>37</v>
      </c>
      <c r="J47" s="22" t="s">
        <v>38</v>
      </c>
      <c r="K47" s="22" t="s">
        <v>2957</v>
      </c>
      <c r="L47" s="24" t="b">
        <v>0</v>
      </c>
      <c r="M47" s="24" t="b">
        <v>0</v>
      </c>
      <c r="N47" s="24" t="b">
        <v>0</v>
      </c>
      <c r="O47" s="29">
        <v>0.96150000000000002</v>
      </c>
      <c r="P47" s="22" t="s">
        <v>376</v>
      </c>
      <c r="Q47" s="92" t="str">
        <f t="shared" si="0"/>
        <v>Yes</v>
      </c>
      <c r="R47" s="92" t="str">
        <f t="shared" si="1"/>
        <v>Yes</v>
      </c>
      <c r="S47" s="92" t="str">
        <f t="shared" si="5"/>
        <v>Yes</v>
      </c>
      <c r="T47" s="22" t="s">
        <v>377</v>
      </c>
      <c r="U47" s="30" t="s">
        <v>378</v>
      </c>
      <c r="V47" s="30" t="s">
        <v>379</v>
      </c>
      <c r="W47" s="30" t="s">
        <v>378</v>
      </c>
      <c r="X47" s="22">
        <v>10539</v>
      </c>
      <c r="Y47" s="22">
        <v>50302</v>
      </c>
      <c r="Z47" s="22" t="s">
        <v>195</v>
      </c>
      <c r="AA47" s="22"/>
      <c r="AB47" s="22" t="s">
        <v>195</v>
      </c>
      <c r="AC47" s="22"/>
      <c r="AD47" s="22" t="s">
        <v>64</v>
      </c>
      <c r="AE47" s="22"/>
      <c r="AF47" s="22" t="s">
        <v>64</v>
      </c>
      <c r="AG47" s="22"/>
      <c r="AH47" s="82" t="s">
        <v>64</v>
      </c>
      <c r="AI47" s="22"/>
      <c r="AJ47" s="22"/>
      <c r="AK47" s="22"/>
      <c r="AL47" s="22"/>
      <c r="AM47" s="22"/>
      <c r="AN47" s="22"/>
      <c r="AO47" s="22"/>
    </row>
    <row r="48" spans="1:41" ht="16.5">
      <c r="A48" s="24" t="s">
        <v>395</v>
      </c>
      <c r="B48" s="24" t="s">
        <v>396</v>
      </c>
      <c r="C48" s="25">
        <v>1035</v>
      </c>
      <c r="D48" s="25">
        <v>1001</v>
      </c>
      <c r="E48" s="25">
        <v>1035</v>
      </c>
      <c r="F48" s="25">
        <v>1002</v>
      </c>
      <c r="G48" s="25">
        <v>1035</v>
      </c>
      <c r="H48" s="25">
        <v>1003</v>
      </c>
      <c r="I48" s="24" t="s">
        <v>37</v>
      </c>
      <c r="J48" s="24" t="s">
        <v>38</v>
      </c>
      <c r="K48" s="24" t="s">
        <v>375</v>
      </c>
      <c r="L48" s="24" t="b">
        <v>0</v>
      </c>
      <c r="M48" s="24" t="b">
        <v>0</v>
      </c>
      <c r="N48" s="24" t="b">
        <v>0</v>
      </c>
      <c r="O48" s="29">
        <v>0.96950000000000003</v>
      </c>
      <c r="P48" s="24" t="s">
        <v>397</v>
      </c>
      <c r="Q48" s="92" t="str">
        <f t="shared" si="0"/>
        <v>Yes</v>
      </c>
      <c r="R48" s="92" t="str">
        <f t="shared" si="1"/>
        <v>Yes</v>
      </c>
      <c r="S48" s="92" t="str">
        <f t="shared" si="5"/>
        <v>Yes</v>
      </c>
      <c r="T48" s="24" t="s">
        <v>398</v>
      </c>
      <c r="U48" s="30" t="s">
        <v>399</v>
      </c>
      <c r="V48" s="30" t="s">
        <v>400</v>
      </c>
      <c r="W48" s="30" t="s">
        <v>399</v>
      </c>
      <c r="X48" s="25">
        <v>10008</v>
      </c>
      <c r="Y48" s="25">
        <v>10001</v>
      </c>
      <c r="Z48" s="24" t="s">
        <v>195</v>
      </c>
      <c r="AA48" s="24"/>
      <c r="AB48" s="24" t="s">
        <v>132</v>
      </c>
      <c r="AC48" s="24" t="s">
        <v>167</v>
      </c>
      <c r="AD48" s="24" t="s">
        <v>124</v>
      </c>
      <c r="AE48" s="24" t="s">
        <v>167</v>
      </c>
      <c r="AF48" s="24" t="s">
        <v>124</v>
      </c>
      <c r="AG48" s="24" t="s">
        <v>167</v>
      </c>
      <c r="AH48" s="81" t="s">
        <v>124</v>
      </c>
      <c r="AI48" s="24" t="s">
        <v>167</v>
      </c>
      <c r="AJ48" s="22"/>
      <c r="AK48" s="22" t="s">
        <v>124</v>
      </c>
      <c r="AL48" s="22"/>
      <c r="AM48" s="22" t="s">
        <v>124</v>
      </c>
      <c r="AN48" s="22"/>
      <c r="AO48" s="22" t="s">
        <v>124</v>
      </c>
    </row>
    <row r="49" spans="1:41" ht="16.5">
      <c r="A49" s="24" t="s">
        <v>401</v>
      </c>
      <c r="B49" s="24" t="s">
        <v>402</v>
      </c>
      <c r="C49" s="22"/>
      <c r="D49" s="22"/>
      <c r="E49" s="22"/>
      <c r="F49" s="22"/>
      <c r="G49" s="25">
        <v>1770</v>
      </c>
      <c r="H49" s="25">
        <v>1003</v>
      </c>
      <c r="I49" s="24" t="s">
        <v>97</v>
      </c>
      <c r="J49" s="24" t="s">
        <v>97</v>
      </c>
      <c r="K49" s="22"/>
      <c r="L49" s="24" t="b">
        <v>0</v>
      </c>
      <c r="M49" s="24" t="b">
        <v>0</v>
      </c>
      <c r="N49" s="24" t="b">
        <v>0</v>
      </c>
      <c r="O49" s="29">
        <v>0.98099999999999998</v>
      </c>
      <c r="P49" s="22"/>
      <c r="Q49" s="92" t="str">
        <f t="shared" si="0"/>
        <v/>
      </c>
      <c r="R49" s="92" t="str">
        <f t="shared" si="1"/>
        <v/>
      </c>
      <c r="S49" s="92" t="str">
        <f t="shared" si="5"/>
        <v>Yes</v>
      </c>
      <c r="T49" s="22"/>
      <c r="U49" s="30"/>
      <c r="V49" s="30"/>
      <c r="W49" s="30" t="s">
        <v>403</v>
      </c>
      <c r="X49" s="25">
        <v>27704</v>
      </c>
      <c r="Y49" s="25">
        <v>1</v>
      </c>
      <c r="Z49" s="24" t="s">
        <v>99</v>
      </c>
      <c r="AA49" s="24"/>
      <c r="AB49" s="24" t="s">
        <v>99</v>
      </c>
      <c r="AC49" s="24"/>
      <c r="AD49" s="24"/>
      <c r="AE49" s="22"/>
      <c r="AF49" s="22"/>
      <c r="AG49" s="22"/>
      <c r="AH49" s="82"/>
      <c r="AI49" s="22"/>
      <c r="AJ49" s="22"/>
      <c r="AK49" s="22"/>
      <c r="AL49" s="22"/>
      <c r="AM49" s="22"/>
      <c r="AN49" s="22"/>
      <c r="AO49" s="22"/>
    </row>
    <row r="50" spans="1:41" ht="16.5">
      <c r="A50" s="24" t="s">
        <v>417</v>
      </c>
      <c r="B50" s="24" t="s">
        <v>418</v>
      </c>
      <c r="C50" s="22">
        <v>2076</v>
      </c>
      <c r="D50" s="22">
        <v>1001</v>
      </c>
      <c r="E50" s="22">
        <v>2076</v>
      </c>
      <c r="F50" s="22">
        <v>1002</v>
      </c>
      <c r="G50" s="25">
        <v>2076</v>
      </c>
      <c r="H50" s="25">
        <v>1003</v>
      </c>
      <c r="I50" s="24" t="s">
        <v>37</v>
      </c>
      <c r="J50" s="24" t="s">
        <v>38</v>
      </c>
      <c r="K50" s="22" t="s">
        <v>419</v>
      </c>
      <c r="L50" s="24" t="b">
        <v>0</v>
      </c>
      <c r="M50" s="24" t="b">
        <v>0</v>
      </c>
      <c r="N50" s="37" t="b">
        <v>0</v>
      </c>
      <c r="O50" s="29">
        <v>0.96030000000000004</v>
      </c>
      <c r="P50" s="22" t="s">
        <v>420</v>
      </c>
      <c r="Q50" s="92" t="str">
        <f t="shared" si="0"/>
        <v>Yes</v>
      </c>
      <c r="R50" s="92" t="str">
        <f t="shared" si="1"/>
        <v>Yes</v>
      </c>
      <c r="S50" s="92" t="str">
        <f t="shared" si="5"/>
        <v>Yes</v>
      </c>
      <c r="T50" s="24" t="s">
        <v>421</v>
      </c>
      <c r="U50" s="30" t="s">
        <v>422</v>
      </c>
      <c r="V50" s="30" t="s">
        <v>423</v>
      </c>
      <c r="W50" s="30" t="s">
        <v>422</v>
      </c>
      <c r="X50" s="22">
        <v>10729</v>
      </c>
      <c r="Y50" s="22">
        <v>50300</v>
      </c>
      <c r="Z50" s="24" t="s">
        <v>195</v>
      </c>
      <c r="AA50" s="24"/>
      <c r="AB50" s="24" t="s">
        <v>195</v>
      </c>
      <c r="AC50" s="24"/>
      <c r="AD50" s="24" t="s">
        <v>64</v>
      </c>
      <c r="AE50" s="22"/>
      <c r="AF50" s="24" t="s">
        <v>64</v>
      </c>
      <c r="AG50" s="22"/>
      <c r="AH50" s="22"/>
      <c r="AI50" s="22"/>
      <c r="AJ50" s="24" t="s">
        <v>64</v>
      </c>
      <c r="AK50" s="22"/>
      <c r="AL50" s="24" t="s">
        <v>64</v>
      </c>
      <c r="AM50" s="22"/>
      <c r="AN50" s="22"/>
      <c r="AO50" s="22"/>
    </row>
    <row r="51" spans="1:41" ht="16.5">
      <c r="A51" s="24" t="s">
        <v>430</v>
      </c>
      <c r="B51" s="24" t="s">
        <v>431</v>
      </c>
      <c r="C51" s="25">
        <v>1246</v>
      </c>
      <c r="D51" s="25">
        <v>1001</v>
      </c>
      <c r="E51" s="25">
        <v>1246</v>
      </c>
      <c r="F51" s="25">
        <v>1002</v>
      </c>
      <c r="G51" s="25">
        <v>1246</v>
      </c>
      <c r="H51" s="25">
        <v>1003</v>
      </c>
      <c r="I51" s="24" t="s">
        <v>83</v>
      </c>
      <c r="J51" s="24" t="s">
        <v>38</v>
      </c>
      <c r="K51" s="24" t="s">
        <v>68</v>
      </c>
      <c r="L51" s="24" t="b">
        <v>0</v>
      </c>
      <c r="M51" s="24" t="b">
        <v>0</v>
      </c>
      <c r="N51" s="22" t="b">
        <v>1</v>
      </c>
      <c r="O51" s="29">
        <v>0.96619999999999995</v>
      </c>
      <c r="P51" s="24" t="s">
        <v>432</v>
      </c>
      <c r="Q51" s="92" t="str">
        <f t="shared" si="0"/>
        <v>Yes</v>
      </c>
      <c r="R51" s="92" t="str">
        <f t="shared" si="1"/>
        <v>Yes</v>
      </c>
      <c r="S51" s="92" t="str">
        <f t="shared" si="5"/>
        <v>Yes</v>
      </c>
      <c r="T51" s="24" t="s">
        <v>433</v>
      </c>
      <c r="U51" s="30" t="s">
        <v>434</v>
      </c>
      <c r="V51" s="30" t="s">
        <v>435</v>
      </c>
      <c r="W51" s="30" t="s">
        <v>436</v>
      </c>
      <c r="X51" s="25">
        <v>12530</v>
      </c>
      <c r="Y51" s="25">
        <v>10003</v>
      </c>
      <c r="Z51" s="24" t="s">
        <v>195</v>
      </c>
      <c r="AA51" s="24"/>
      <c r="AB51" s="24" t="s">
        <v>99</v>
      </c>
      <c r="AC51" s="24" t="s">
        <v>167</v>
      </c>
      <c r="AD51" s="24"/>
      <c r="AE51" s="24" t="s">
        <v>167</v>
      </c>
      <c r="AF51" s="24"/>
      <c r="AG51" s="24" t="s">
        <v>167</v>
      </c>
      <c r="AH51" s="24"/>
      <c r="AI51" s="24" t="s">
        <v>167</v>
      </c>
      <c r="AJ51" s="24"/>
      <c r="AK51" s="31" t="s">
        <v>64</v>
      </c>
      <c r="AL51" s="24"/>
      <c r="AM51" s="24" t="s">
        <v>64</v>
      </c>
      <c r="AN51" s="24"/>
      <c r="AO51" s="24" t="s">
        <v>64</v>
      </c>
    </row>
    <row r="52" spans="1:41" ht="16.5">
      <c r="A52" s="24" t="s">
        <v>437</v>
      </c>
      <c r="B52" s="24" t="s">
        <v>438</v>
      </c>
      <c r="C52" s="25">
        <v>1155</v>
      </c>
      <c r="D52" s="25">
        <v>1001</v>
      </c>
      <c r="E52" s="25">
        <v>1155</v>
      </c>
      <c r="F52" s="25">
        <v>1002</v>
      </c>
      <c r="G52" s="25">
        <v>1155</v>
      </c>
      <c r="H52" s="25">
        <v>1003</v>
      </c>
      <c r="I52" s="24" t="s">
        <v>439</v>
      </c>
      <c r="J52" s="24" t="s">
        <v>38</v>
      </c>
      <c r="K52" s="24" t="s">
        <v>375</v>
      </c>
      <c r="L52" s="24" t="b">
        <v>0</v>
      </c>
      <c r="M52" s="24" t="b">
        <v>0</v>
      </c>
      <c r="N52" s="24" t="b">
        <v>0</v>
      </c>
      <c r="O52" s="29">
        <v>0.96099999999999997</v>
      </c>
      <c r="P52" s="24" t="s">
        <v>440</v>
      </c>
      <c r="Q52" s="92" t="str">
        <f t="shared" si="0"/>
        <v>Yes</v>
      </c>
      <c r="R52" s="92" t="str">
        <f t="shared" si="1"/>
        <v>Yes</v>
      </c>
      <c r="S52" s="92" t="str">
        <f t="shared" si="5"/>
        <v>Yes</v>
      </c>
      <c r="T52" s="24" t="s">
        <v>441</v>
      </c>
      <c r="U52" s="30" t="s">
        <v>442</v>
      </c>
      <c r="V52" s="30" t="s">
        <v>443</v>
      </c>
      <c r="W52" s="30" t="s">
        <v>442</v>
      </c>
      <c r="X52" s="25">
        <v>10025</v>
      </c>
      <c r="Y52" s="25">
        <v>10008</v>
      </c>
      <c r="Z52" s="24" t="s">
        <v>195</v>
      </c>
      <c r="AA52" s="24"/>
      <c r="AB52" s="24" t="s">
        <v>99</v>
      </c>
      <c r="AC52" s="24" t="s">
        <v>64</v>
      </c>
      <c r="AD52" s="24"/>
      <c r="AE52" s="24" t="s">
        <v>64</v>
      </c>
      <c r="AF52" s="24"/>
      <c r="AG52" s="24" t="s">
        <v>64</v>
      </c>
      <c r="AH52" s="24"/>
      <c r="AI52" s="24" t="s">
        <v>64</v>
      </c>
      <c r="AJ52" s="24"/>
      <c r="AK52" s="24" t="s">
        <v>64</v>
      </c>
      <c r="AL52" s="24"/>
      <c r="AM52" s="24" t="s">
        <v>64</v>
      </c>
      <c r="AN52" s="24"/>
      <c r="AO52" s="31" t="s">
        <v>64</v>
      </c>
    </row>
    <row r="53" spans="1:41" ht="16.5">
      <c r="A53" s="80" t="s">
        <v>444</v>
      </c>
      <c r="B53" s="80" t="s">
        <v>445</v>
      </c>
      <c r="C53" s="80">
        <v>2088</v>
      </c>
      <c r="D53" s="80">
        <v>1001</v>
      </c>
      <c r="E53" s="80">
        <v>2088</v>
      </c>
      <c r="F53" s="80">
        <v>1002</v>
      </c>
      <c r="G53" s="80">
        <v>2088</v>
      </c>
      <c r="H53" s="80">
        <v>1003</v>
      </c>
      <c r="I53" s="80" t="s">
        <v>37</v>
      </c>
      <c r="J53" s="24" t="s">
        <v>38</v>
      </c>
      <c r="K53" s="80" t="s">
        <v>203</v>
      </c>
      <c r="L53" s="24" t="b">
        <v>0</v>
      </c>
      <c r="M53" s="24" t="b">
        <v>0</v>
      </c>
      <c r="N53" s="80" t="b">
        <v>0</v>
      </c>
      <c r="O53" s="87">
        <v>0.96450000000000002</v>
      </c>
      <c r="P53" s="80" t="s">
        <v>446</v>
      </c>
      <c r="Q53" s="92" t="str">
        <f t="shared" si="0"/>
        <v>Yes</v>
      </c>
      <c r="R53" s="92" t="str">
        <f t="shared" si="1"/>
        <v>Yes</v>
      </c>
      <c r="S53" s="92" t="str">
        <f t="shared" si="5"/>
        <v>Yes</v>
      </c>
      <c r="T53" s="80" t="s">
        <v>447</v>
      </c>
      <c r="U53" s="80" t="s">
        <v>448</v>
      </c>
      <c r="V53" s="80" t="s">
        <v>449</v>
      </c>
      <c r="W53" s="80" t="s">
        <v>448</v>
      </c>
      <c r="X53" s="80">
        <v>10702</v>
      </c>
      <c r="Y53" s="80">
        <v>50300</v>
      </c>
      <c r="Z53" s="24" t="s">
        <v>195</v>
      </c>
      <c r="AA53" s="80"/>
      <c r="AB53" s="24" t="s">
        <v>195</v>
      </c>
      <c r="AC53" s="80"/>
      <c r="AD53" s="24" t="s">
        <v>64</v>
      </c>
      <c r="AE53" s="80"/>
      <c r="AF53" s="24" t="s">
        <v>64</v>
      </c>
      <c r="AG53" s="80"/>
      <c r="AH53" s="80"/>
      <c r="AI53" s="80"/>
      <c r="AJ53" s="24" t="s">
        <v>64</v>
      </c>
      <c r="AK53" s="80"/>
      <c r="AL53" s="24" t="s">
        <v>64</v>
      </c>
      <c r="AM53" s="80"/>
      <c r="AN53" s="24" t="s">
        <v>64</v>
      </c>
      <c r="AO53" s="80"/>
    </row>
    <row r="54" spans="1:41" ht="16.5">
      <c r="A54" s="24" t="s">
        <v>462</v>
      </c>
      <c r="B54" s="24" t="s">
        <v>463</v>
      </c>
      <c r="C54" s="25"/>
      <c r="D54" s="25"/>
      <c r="E54" s="22"/>
      <c r="F54" s="22"/>
      <c r="G54" s="25">
        <v>1773</v>
      </c>
      <c r="H54" s="25">
        <v>1003</v>
      </c>
      <c r="I54" s="24" t="s">
        <v>83</v>
      </c>
      <c r="J54" s="24" t="s">
        <v>38</v>
      </c>
      <c r="K54" s="24" t="s">
        <v>375</v>
      </c>
      <c r="L54" s="24" t="b">
        <v>0</v>
      </c>
      <c r="M54" s="24" t="b">
        <v>0</v>
      </c>
      <c r="N54" s="24" t="b">
        <v>0</v>
      </c>
      <c r="O54" s="29">
        <v>0.95020000000000004</v>
      </c>
      <c r="P54" s="24"/>
      <c r="Q54" s="92" t="str">
        <f t="shared" si="0"/>
        <v/>
      </c>
      <c r="R54" s="92" t="str">
        <f t="shared" si="1"/>
        <v/>
      </c>
      <c r="S54" s="92" t="str">
        <f t="shared" si="5"/>
        <v>Yes</v>
      </c>
      <c r="T54" s="24"/>
      <c r="U54" s="30"/>
      <c r="V54" s="30"/>
      <c r="W54" s="30" t="s">
        <v>464</v>
      </c>
      <c r="X54" s="25"/>
      <c r="Y54" s="25"/>
      <c r="Z54" s="24" t="s">
        <v>99</v>
      </c>
      <c r="AA54" s="24"/>
      <c r="AB54" s="24" t="s">
        <v>99</v>
      </c>
      <c r="AC54" s="24"/>
      <c r="AD54" s="24"/>
      <c r="AE54" s="24"/>
      <c r="AF54" s="24"/>
      <c r="AG54" s="24"/>
      <c r="AH54" s="81"/>
      <c r="AI54" s="24"/>
      <c r="AJ54" s="24"/>
      <c r="AK54" s="24"/>
      <c r="AL54" s="24"/>
      <c r="AM54" s="24"/>
      <c r="AN54" s="24"/>
      <c r="AO54" s="24"/>
    </row>
    <row r="55" spans="1:41" ht="16.5">
      <c r="A55" s="80" t="s">
        <v>470</v>
      </c>
      <c r="B55" s="80" t="s">
        <v>471</v>
      </c>
      <c r="C55" s="80">
        <v>4111</v>
      </c>
      <c r="D55" s="80">
        <v>1001</v>
      </c>
      <c r="E55" s="80">
        <v>4111</v>
      </c>
      <c r="F55" s="80">
        <v>1002</v>
      </c>
      <c r="G55" s="80">
        <v>4111</v>
      </c>
      <c r="H55" s="80">
        <v>1003</v>
      </c>
      <c r="I55" s="80" t="s">
        <v>37</v>
      </c>
      <c r="J55" s="24" t="s">
        <v>38</v>
      </c>
      <c r="K55" s="80" t="s">
        <v>75</v>
      </c>
      <c r="L55" s="24" t="b">
        <v>0</v>
      </c>
      <c r="M55" s="24" t="b">
        <v>0</v>
      </c>
      <c r="N55" s="80" t="b">
        <v>0</v>
      </c>
      <c r="O55" s="87">
        <v>0.96020000000000005</v>
      </c>
      <c r="P55" s="80" t="s">
        <v>472</v>
      </c>
      <c r="Q55" s="92" t="str">
        <f t="shared" si="0"/>
        <v>Yes</v>
      </c>
      <c r="R55" s="92" t="str">
        <f t="shared" si="1"/>
        <v>Yes</v>
      </c>
      <c r="S55" s="92" t="str">
        <f t="shared" si="5"/>
        <v>Yes</v>
      </c>
      <c r="T55" s="80" t="s">
        <v>473</v>
      </c>
      <c r="U55" s="80" t="s">
        <v>474</v>
      </c>
      <c r="V55" s="80" t="s">
        <v>475</v>
      </c>
      <c r="W55" s="80" t="s">
        <v>474</v>
      </c>
      <c r="X55" s="80">
        <v>10559</v>
      </c>
      <c r="Y55" s="80">
        <v>50300</v>
      </c>
      <c r="Z55" s="24" t="s">
        <v>195</v>
      </c>
      <c r="AA55" s="80"/>
      <c r="AB55" s="24" t="s">
        <v>195</v>
      </c>
      <c r="AC55" s="80"/>
      <c r="AD55" s="80" t="s">
        <v>64</v>
      </c>
      <c r="AE55" s="80"/>
      <c r="AF55" s="24" t="s">
        <v>64</v>
      </c>
      <c r="AG55" s="80"/>
      <c r="AH55" s="100"/>
      <c r="AI55" s="80"/>
      <c r="AJ55" s="24" t="s">
        <v>64</v>
      </c>
      <c r="AK55" s="80"/>
      <c r="AL55" s="80" t="s">
        <v>64</v>
      </c>
      <c r="AM55" s="80"/>
      <c r="AN55" s="80"/>
      <c r="AO55" s="80"/>
    </row>
    <row r="56" spans="1:41" ht="16.5">
      <c r="A56" s="24" t="s">
        <v>483</v>
      </c>
      <c r="B56" s="24" t="s">
        <v>484</v>
      </c>
      <c r="C56" s="25">
        <v>1021</v>
      </c>
      <c r="D56" s="25">
        <v>1001</v>
      </c>
      <c r="E56" s="22">
        <v>1021</v>
      </c>
      <c r="F56" s="22">
        <v>1002</v>
      </c>
      <c r="G56" s="25">
        <v>1021</v>
      </c>
      <c r="H56" s="25">
        <v>1003</v>
      </c>
      <c r="I56" s="24" t="s">
        <v>37</v>
      </c>
      <c r="J56" s="24" t="s">
        <v>38</v>
      </c>
      <c r="K56" s="24" t="s">
        <v>68</v>
      </c>
      <c r="L56" s="24" t="b">
        <v>0</v>
      </c>
      <c r="M56" s="24" t="b">
        <v>0</v>
      </c>
      <c r="N56" s="24" t="b">
        <v>0</v>
      </c>
      <c r="O56" s="29">
        <v>0.95479999999999998</v>
      </c>
      <c r="P56" s="24" t="s">
        <v>483</v>
      </c>
      <c r="Q56" s="92" t="str">
        <f t="shared" si="0"/>
        <v>Yes</v>
      </c>
      <c r="R56" s="92" t="str">
        <f t="shared" si="1"/>
        <v>Yes</v>
      </c>
      <c r="S56" s="92" t="str">
        <f t="shared" si="5"/>
        <v>Yes</v>
      </c>
      <c r="T56" s="24" t="s">
        <v>485</v>
      </c>
      <c r="U56" s="30" t="s">
        <v>486</v>
      </c>
      <c r="V56" s="30"/>
      <c r="W56" s="30" t="s">
        <v>487</v>
      </c>
      <c r="X56" s="25">
        <v>10376</v>
      </c>
      <c r="Y56" s="25">
        <v>10001</v>
      </c>
      <c r="Z56" s="24" t="s">
        <v>195</v>
      </c>
      <c r="AA56" s="96"/>
      <c r="AB56" s="24" t="s">
        <v>195</v>
      </c>
      <c r="AC56" s="96"/>
      <c r="AD56" s="96"/>
      <c r="AE56" s="24" t="s">
        <v>64</v>
      </c>
      <c r="AF56" s="96"/>
      <c r="AG56" s="24" t="s">
        <v>64</v>
      </c>
      <c r="AH56" s="97"/>
      <c r="AI56" s="24" t="s">
        <v>64</v>
      </c>
      <c r="AJ56" s="96"/>
      <c r="AK56" s="22" t="s">
        <v>124</v>
      </c>
      <c r="AL56" s="96"/>
      <c r="AM56" s="22" t="s">
        <v>124</v>
      </c>
      <c r="AN56" s="96"/>
      <c r="AO56" s="22" t="s">
        <v>124</v>
      </c>
    </row>
    <row r="57" spans="1:41" ht="16.5">
      <c r="A57" s="78" t="s">
        <v>502</v>
      </c>
      <c r="B57" s="78" t="s">
        <v>503</v>
      </c>
      <c r="C57" s="79">
        <v>4328</v>
      </c>
      <c r="D57" s="79">
        <v>1001</v>
      </c>
      <c r="E57" s="78">
        <v>4328</v>
      </c>
      <c r="F57" s="78">
        <v>1002</v>
      </c>
      <c r="G57" s="79">
        <v>4328</v>
      </c>
      <c r="H57" s="79">
        <v>1003</v>
      </c>
      <c r="I57" s="78" t="s">
        <v>83</v>
      </c>
      <c r="J57" s="78" t="s">
        <v>38</v>
      </c>
      <c r="K57" s="78" t="s">
        <v>419</v>
      </c>
      <c r="L57" s="24" t="b">
        <v>0</v>
      </c>
      <c r="M57" s="24" t="b">
        <v>0</v>
      </c>
      <c r="N57" s="78" t="b">
        <v>0</v>
      </c>
      <c r="O57" s="85">
        <v>0.96199999999999997</v>
      </c>
      <c r="P57" s="78" t="s">
        <v>504</v>
      </c>
      <c r="Q57" s="92" t="str">
        <f t="shared" si="0"/>
        <v>Yes</v>
      </c>
      <c r="R57" s="92" t="str">
        <f t="shared" si="1"/>
        <v>Yes</v>
      </c>
      <c r="S57" s="92" t="str">
        <f t="shared" ref="S57:S69" si="6">IF(G57&gt;0,"Yes","")</f>
        <v>Yes</v>
      </c>
      <c r="T57" s="78" t="s">
        <v>505</v>
      </c>
      <c r="U57" s="93" t="s">
        <v>506</v>
      </c>
      <c r="V57" s="93" t="s">
        <v>507</v>
      </c>
      <c r="W57" s="94" t="s">
        <v>506</v>
      </c>
      <c r="X57" s="79">
        <v>10752</v>
      </c>
      <c r="Y57" s="79">
        <v>50300</v>
      </c>
      <c r="Z57" s="78" t="s">
        <v>195</v>
      </c>
      <c r="AA57" s="78"/>
      <c r="AB57" s="78" t="s">
        <v>195</v>
      </c>
      <c r="AC57" s="78"/>
      <c r="AD57" s="78" t="s">
        <v>64</v>
      </c>
      <c r="AE57" s="78"/>
      <c r="AF57" s="78" t="s">
        <v>64</v>
      </c>
      <c r="AG57" s="78"/>
      <c r="AH57" s="90"/>
      <c r="AI57" s="78"/>
      <c r="AJ57" s="78" t="s">
        <v>64</v>
      </c>
      <c r="AK57" s="78"/>
      <c r="AL57" s="78" t="s">
        <v>64</v>
      </c>
      <c r="AM57" s="78"/>
      <c r="AN57" s="78" t="s">
        <v>64</v>
      </c>
      <c r="AO57" s="78"/>
    </row>
    <row r="58" spans="1:41" ht="16.5">
      <c r="A58" s="24" t="s">
        <v>508</v>
      </c>
      <c r="B58" s="24" t="s">
        <v>509</v>
      </c>
      <c r="C58" s="25">
        <v>1013</v>
      </c>
      <c r="D58" s="25">
        <v>1001</v>
      </c>
      <c r="E58" s="25">
        <v>1013</v>
      </c>
      <c r="F58" s="25">
        <v>1002</v>
      </c>
      <c r="G58" s="25">
        <v>1013</v>
      </c>
      <c r="H58" s="25">
        <v>1003</v>
      </c>
      <c r="I58" s="24" t="s">
        <v>37</v>
      </c>
      <c r="J58" s="24" t="s">
        <v>38</v>
      </c>
      <c r="K58" s="24" t="s">
        <v>39</v>
      </c>
      <c r="L58" s="24" t="b">
        <v>0</v>
      </c>
      <c r="M58" s="24" t="b">
        <v>0</v>
      </c>
      <c r="N58" s="22" t="b">
        <v>1</v>
      </c>
      <c r="O58" s="29">
        <v>0.96009999999999995</v>
      </c>
      <c r="P58" s="31" t="s">
        <v>510</v>
      </c>
      <c r="Q58" s="92" t="str">
        <f t="shared" si="0"/>
        <v>Yes</v>
      </c>
      <c r="R58" s="92" t="str">
        <f t="shared" si="1"/>
        <v>Yes</v>
      </c>
      <c r="S58" s="92" t="str">
        <f t="shared" si="6"/>
        <v>Yes</v>
      </c>
      <c r="T58" s="24" t="s">
        <v>511</v>
      </c>
      <c r="U58" s="30" t="s">
        <v>512</v>
      </c>
      <c r="V58" s="30" t="s">
        <v>513</v>
      </c>
      <c r="W58" s="30" t="s">
        <v>512</v>
      </c>
      <c r="X58" s="25">
        <v>10044</v>
      </c>
      <c r="Y58" s="25">
        <v>10001</v>
      </c>
      <c r="Z58" s="24" t="s">
        <v>195</v>
      </c>
      <c r="AA58" s="24"/>
      <c r="AB58" s="24" t="s">
        <v>195</v>
      </c>
      <c r="AC58" s="24"/>
      <c r="AD58" s="24"/>
      <c r="AE58" s="24" t="s">
        <v>64</v>
      </c>
      <c r="AF58" s="24"/>
      <c r="AG58" s="24" t="s">
        <v>64</v>
      </c>
      <c r="AH58" s="81"/>
      <c r="AI58" s="24" t="s">
        <v>64</v>
      </c>
      <c r="AJ58" s="24"/>
      <c r="AK58" s="24" t="s">
        <v>64</v>
      </c>
      <c r="AL58" s="24"/>
      <c r="AM58" s="24" t="s">
        <v>64</v>
      </c>
      <c r="AN58" s="24"/>
      <c r="AO58" s="24" t="s">
        <v>64</v>
      </c>
    </row>
    <row r="59" spans="1:41" ht="16.5">
      <c r="A59" s="24" t="s">
        <v>523</v>
      </c>
      <c r="B59" s="24" t="s">
        <v>524</v>
      </c>
      <c r="C59" s="22">
        <v>2061</v>
      </c>
      <c r="D59" s="22">
        <v>1001</v>
      </c>
      <c r="E59" s="22">
        <v>2061</v>
      </c>
      <c r="F59" s="22">
        <v>1002</v>
      </c>
      <c r="G59" s="22">
        <v>2061</v>
      </c>
      <c r="H59" s="22">
        <v>1003</v>
      </c>
      <c r="I59" s="24" t="s">
        <v>37</v>
      </c>
      <c r="J59" s="24" t="s">
        <v>38</v>
      </c>
      <c r="K59" s="24" t="s">
        <v>75</v>
      </c>
      <c r="L59" s="24" t="b">
        <v>0</v>
      </c>
      <c r="M59" s="24" t="b">
        <v>0</v>
      </c>
      <c r="N59" s="37" t="b">
        <v>0</v>
      </c>
      <c r="O59" s="29">
        <v>0.96450000000000002</v>
      </c>
      <c r="P59" s="24" t="s">
        <v>525</v>
      </c>
      <c r="Q59" s="92" t="str">
        <f t="shared" si="0"/>
        <v>Yes</v>
      </c>
      <c r="R59" s="92" t="str">
        <f t="shared" si="1"/>
        <v>Yes</v>
      </c>
      <c r="S59" s="92" t="str">
        <f t="shared" si="6"/>
        <v>Yes</v>
      </c>
      <c r="T59" s="24" t="s">
        <v>526</v>
      </c>
      <c r="U59" s="95" t="s">
        <v>527</v>
      </c>
      <c r="V59" s="95" t="s">
        <v>528</v>
      </c>
      <c r="W59" s="95" t="s">
        <v>527</v>
      </c>
      <c r="X59" s="95">
        <v>10430</v>
      </c>
      <c r="Y59" s="95">
        <v>50302</v>
      </c>
      <c r="Z59" s="24" t="s">
        <v>195</v>
      </c>
      <c r="AA59" s="98"/>
      <c r="AB59" s="24" t="s">
        <v>195</v>
      </c>
      <c r="AC59" s="98"/>
      <c r="AD59" s="24" t="s">
        <v>64</v>
      </c>
      <c r="AE59" s="98"/>
      <c r="AF59" s="24" t="s">
        <v>64</v>
      </c>
      <c r="AG59" s="98"/>
      <c r="AH59" s="159"/>
      <c r="AI59" s="98"/>
      <c r="AJ59" s="24" t="s">
        <v>64</v>
      </c>
      <c r="AK59" s="98"/>
      <c r="AL59" s="24" t="s">
        <v>64</v>
      </c>
      <c r="AM59" s="98"/>
      <c r="AN59" s="98"/>
      <c r="AO59" s="98"/>
    </row>
    <row r="60" spans="1:41" ht="16.5">
      <c r="A60" s="78" t="s">
        <v>529</v>
      </c>
      <c r="B60" s="78" t="s">
        <v>530</v>
      </c>
      <c r="C60" s="78">
        <v>4296</v>
      </c>
      <c r="D60" s="78">
        <v>1001</v>
      </c>
      <c r="E60" s="78">
        <v>4296</v>
      </c>
      <c r="F60" s="78">
        <v>1002</v>
      </c>
      <c r="G60" s="78">
        <v>4296</v>
      </c>
      <c r="H60" s="78">
        <v>1003</v>
      </c>
      <c r="I60" s="78" t="s">
        <v>83</v>
      </c>
      <c r="J60" s="78" t="s">
        <v>38</v>
      </c>
      <c r="K60" s="78" t="s">
        <v>419</v>
      </c>
      <c r="L60" s="24" t="b">
        <v>0</v>
      </c>
      <c r="M60" s="24" t="b">
        <v>0</v>
      </c>
      <c r="N60" s="78" t="b">
        <v>0</v>
      </c>
      <c r="O60" s="88">
        <v>0.96309999999999996</v>
      </c>
      <c r="P60" s="78" t="s">
        <v>531</v>
      </c>
      <c r="Q60" s="92" t="str">
        <f t="shared" si="0"/>
        <v>Yes</v>
      </c>
      <c r="R60" s="92" t="str">
        <f t="shared" si="1"/>
        <v>Yes</v>
      </c>
      <c r="S60" s="92" t="str">
        <f t="shared" si="6"/>
        <v>Yes</v>
      </c>
      <c r="T60" s="78" t="s">
        <v>532</v>
      </c>
      <c r="U60" s="78" t="s">
        <v>533</v>
      </c>
      <c r="V60" s="78" t="s">
        <v>534</v>
      </c>
      <c r="W60" s="78" t="s">
        <v>533</v>
      </c>
      <c r="X60" s="79">
        <v>10726</v>
      </c>
      <c r="Y60" s="79">
        <v>50300</v>
      </c>
      <c r="Z60" s="78" t="s">
        <v>195</v>
      </c>
      <c r="AA60" s="78"/>
      <c r="AB60" s="78" t="s">
        <v>195</v>
      </c>
      <c r="AC60" s="78"/>
      <c r="AD60" s="78" t="s">
        <v>64</v>
      </c>
      <c r="AE60" s="78"/>
      <c r="AF60" s="78" t="s">
        <v>64</v>
      </c>
      <c r="AG60" s="78"/>
      <c r="AH60" s="90" t="s">
        <v>64</v>
      </c>
      <c r="AI60" s="78"/>
      <c r="AJ60" s="78" t="s">
        <v>64</v>
      </c>
      <c r="AK60" s="78"/>
      <c r="AL60" s="78" t="s">
        <v>64</v>
      </c>
      <c r="AM60" s="78"/>
      <c r="AN60" s="78" t="s">
        <v>64</v>
      </c>
      <c r="AO60" s="78"/>
    </row>
    <row r="61" spans="1:41" ht="16.5">
      <c r="A61" s="24" t="s">
        <v>535</v>
      </c>
      <c r="B61" s="24" t="s">
        <v>536</v>
      </c>
      <c r="C61" s="22"/>
      <c r="D61" s="22"/>
      <c r="E61" s="24"/>
      <c r="F61" s="24"/>
      <c r="G61" s="25">
        <v>1753</v>
      </c>
      <c r="H61" s="25">
        <v>1003</v>
      </c>
      <c r="I61" s="24" t="s">
        <v>439</v>
      </c>
      <c r="J61" s="24" t="s">
        <v>382</v>
      </c>
      <c r="K61" s="24" t="s">
        <v>500</v>
      </c>
      <c r="L61" s="24" t="b">
        <v>0</v>
      </c>
      <c r="M61" s="24" t="b">
        <v>0</v>
      </c>
      <c r="N61" s="24" t="b">
        <v>0</v>
      </c>
      <c r="O61" s="29">
        <v>0.95030000000000003</v>
      </c>
      <c r="P61" s="22"/>
      <c r="Q61" s="92" t="str">
        <f t="shared" si="0"/>
        <v/>
      </c>
      <c r="R61" s="92" t="str">
        <f t="shared" si="1"/>
        <v/>
      </c>
      <c r="S61" s="92" t="str">
        <f t="shared" si="6"/>
        <v>Yes</v>
      </c>
      <c r="T61" s="22" t="s">
        <v>537</v>
      </c>
      <c r="U61" s="30"/>
      <c r="V61" s="30"/>
      <c r="W61" s="30" t="s">
        <v>538</v>
      </c>
      <c r="X61" s="22"/>
      <c r="Y61" s="22"/>
      <c r="Z61" s="24" t="s">
        <v>99</v>
      </c>
      <c r="AA61" s="24"/>
      <c r="AB61" s="24" t="s">
        <v>99</v>
      </c>
      <c r="AC61" s="24"/>
      <c r="AD61" s="24"/>
      <c r="AE61" s="22"/>
      <c r="AF61" s="22"/>
      <c r="AG61" s="22"/>
      <c r="AH61" s="82"/>
      <c r="AI61" s="22"/>
      <c r="AJ61" s="22"/>
      <c r="AK61" s="22"/>
      <c r="AL61" s="22"/>
      <c r="AM61" s="22"/>
      <c r="AN61" s="22"/>
      <c r="AO61" s="22"/>
    </row>
    <row r="62" spans="1:41" ht="16.5">
      <c r="A62" s="24" t="s">
        <v>539</v>
      </c>
      <c r="B62" s="24" t="s">
        <v>540</v>
      </c>
      <c r="C62" s="22">
        <v>1788</v>
      </c>
      <c r="D62" s="22">
        <v>1001</v>
      </c>
      <c r="E62" s="22">
        <v>1788</v>
      </c>
      <c r="F62" s="22">
        <v>1002</v>
      </c>
      <c r="G62" s="25">
        <v>1788</v>
      </c>
      <c r="H62" s="25">
        <v>1003</v>
      </c>
      <c r="I62" s="24" t="s">
        <v>37</v>
      </c>
      <c r="J62" s="24" t="s">
        <v>38</v>
      </c>
      <c r="K62" s="24" t="s">
        <v>203</v>
      </c>
      <c r="L62" s="24" t="b">
        <v>0</v>
      </c>
      <c r="M62" s="24" t="b">
        <v>0</v>
      </c>
      <c r="N62" s="24" t="b">
        <v>0</v>
      </c>
      <c r="O62" s="29">
        <v>0.95320000000000005</v>
      </c>
      <c r="P62" s="22" t="s">
        <v>541</v>
      </c>
      <c r="Q62" s="92" t="str">
        <f t="shared" si="0"/>
        <v>Yes</v>
      </c>
      <c r="R62" s="92" t="str">
        <f t="shared" si="1"/>
        <v>Yes</v>
      </c>
      <c r="S62" s="92" t="str">
        <f t="shared" si="6"/>
        <v>Yes</v>
      </c>
      <c r="T62" s="22" t="s">
        <v>542</v>
      </c>
      <c r="U62" s="30"/>
      <c r="V62" s="30"/>
      <c r="W62" s="30" t="s">
        <v>543</v>
      </c>
      <c r="X62" s="22">
        <v>10413</v>
      </c>
      <c r="Y62" s="22">
        <v>1</v>
      </c>
      <c r="Z62" s="24" t="s">
        <v>195</v>
      </c>
      <c r="AA62" s="96"/>
      <c r="AB62" s="24" t="s">
        <v>195</v>
      </c>
      <c r="AC62" s="96"/>
      <c r="AD62" s="96"/>
      <c r="AE62" s="24" t="s">
        <v>64</v>
      </c>
      <c r="AF62" s="103"/>
      <c r="AG62" s="24" t="s">
        <v>64</v>
      </c>
      <c r="AH62" s="99"/>
      <c r="AI62" s="24" t="s">
        <v>64</v>
      </c>
      <c r="AJ62" s="103"/>
      <c r="AK62" s="24" t="s">
        <v>124</v>
      </c>
      <c r="AL62" s="103"/>
      <c r="AM62" s="24" t="s">
        <v>124</v>
      </c>
      <c r="AN62" s="103"/>
      <c r="AO62" s="24" t="s">
        <v>124</v>
      </c>
    </row>
    <row r="63" spans="1:41" ht="16.5">
      <c r="A63" s="24" t="s">
        <v>544</v>
      </c>
      <c r="B63" s="24" t="s">
        <v>545</v>
      </c>
      <c r="C63" s="22">
        <v>1257</v>
      </c>
      <c r="D63" s="22">
        <v>1001</v>
      </c>
      <c r="E63" s="25">
        <v>1257</v>
      </c>
      <c r="F63" s="25">
        <v>1002</v>
      </c>
      <c r="G63" s="25">
        <v>1257</v>
      </c>
      <c r="H63" s="25">
        <v>1003</v>
      </c>
      <c r="I63" s="24" t="s">
        <v>37</v>
      </c>
      <c r="J63" s="24" t="s">
        <v>38</v>
      </c>
      <c r="K63" s="24" t="s">
        <v>68</v>
      </c>
      <c r="L63" s="24" t="b">
        <v>0</v>
      </c>
      <c r="M63" s="24" t="b">
        <v>0</v>
      </c>
      <c r="N63" s="24" t="b">
        <v>0</v>
      </c>
      <c r="O63" s="29">
        <v>0.96099999999999997</v>
      </c>
      <c r="P63" s="24" t="s">
        <v>546</v>
      </c>
      <c r="Q63" s="92" t="str">
        <f t="shared" si="0"/>
        <v>Yes</v>
      </c>
      <c r="R63" s="92" t="str">
        <f t="shared" si="1"/>
        <v>Yes</v>
      </c>
      <c r="S63" s="92" t="str">
        <f t="shared" si="6"/>
        <v>Yes</v>
      </c>
      <c r="T63" s="24" t="s">
        <v>547</v>
      </c>
      <c r="U63" s="30"/>
      <c r="V63" s="30" t="s">
        <v>548</v>
      </c>
      <c r="W63" s="30" t="s">
        <v>549</v>
      </c>
      <c r="X63" s="25">
        <v>12535</v>
      </c>
      <c r="Y63" s="25">
        <v>40300</v>
      </c>
      <c r="Z63" s="24" t="s">
        <v>195</v>
      </c>
      <c r="AA63" s="24"/>
      <c r="AB63" s="24" t="s">
        <v>132</v>
      </c>
      <c r="AC63" s="24" t="s">
        <v>167</v>
      </c>
      <c r="AD63" s="24"/>
      <c r="AE63" s="24" t="s">
        <v>167</v>
      </c>
      <c r="AF63" s="24" t="s">
        <v>124</v>
      </c>
      <c r="AG63" s="24" t="s">
        <v>167</v>
      </c>
      <c r="AH63" s="81" t="s">
        <v>124</v>
      </c>
      <c r="AI63" s="24" t="s">
        <v>167</v>
      </c>
      <c r="AJ63" s="24"/>
      <c r="AK63" s="24" t="s">
        <v>167</v>
      </c>
      <c r="AL63" s="24"/>
      <c r="AM63" s="24" t="s">
        <v>167</v>
      </c>
      <c r="AN63" s="24"/>
      <c r="AO63" s="24" t="s">
        <v>167</v>
      </c>
    </row>
    <row r="64" spans="1:41" ht="16.5">
      <c r="A64" s="24" t="s">
        <v>553</v>
      </c>
      <c r="B64" s="24" t="s">
        <v>554</v>
      </c>
      <c r="C64" s="25">
        <v>1159</v>
      </c>
      <c r="D64" s="25">
        <v>1001</v>
      </c>
      <c r="E64" s="25">
        <v>1159</v>
      </c>
      <c r="F64" s="25">
        <v>1002</v>
      </c>
      <c r="G64" s="25">
        <v>1159</v>
      </c>
      <c r="H64" s="25">
        <v>1003</v>
      </c>
      <c r="I64" s="24" t="s">
        <v>37</v>
      </c>
      <c r="J64" s="24" t="s">
        <v>38</v>
      </c>
      <c r="K64" s="24" t="s">
        <v>75</v>
      </c>
      <c r="L64" s="24" t="b">
        <v>0</v>
      </c>
      <c r="M64" s="24" t="b">
        <v>0</v>
      </c>
      <c r="N64" s="24" t="b">
        <v>0</v>
      </c>
      <c r="O64" s="29" t="s">
        <v>555</v>
      </c>
      <c r="P64" s="24" t="s">
        <v>556</v>
      </c>
      <c r="Q64" s="92" t="str">
        <f t="shared" si="0"/>
        <v>Yes</v>
      </c>
      <c r="R64" s="92" t="str">
        <f t="shared" si="1"/>
        <v>Yes</v>
      </c>
      <c r="S64" s="92" t="str">
        <f t="shared" si="6"/>
        <v>Yes</v>
      </c>
      <c r="T64" s="24" t="s">
        <v>557</v>
      </c>
      <c r="U64" s="30" t="s">
        <v>558</v>
      </c>
      <c r="V64" s="30" t="s">
        <v>559</v>
      </c>
      <c r="W64" s="30" t="s">
        <v>558</v>
      </c>
      <c r="X64" s="25">
        <v>10430</v>
      </c>
      <c r="Y64" s="25">
        <v>10002</v>
      </c>
      <c r="Z64" s="24" t="s">
        <v>195</v>
      </c>
      <c r="AA64" s="24"/>
      <c r="AB64" s="24" t="s">
        <v>195</v>
      </c>
      <c r="AC64" s="24"/>
      <c r="AD64" s="24"/>
      <c r="AE64" s="24" t="s">
        <v>64</v>
      </c>
      <c r="AF64" s="24"/>
      <c r="AG64" s="24" t="s">
        <v>64</v>
      </c>
      <c r="AH64" s="81"/>
      <c r="AI64" s="24" t="s">
        <v>64</v>
      </c>
      <c r="AJ64" s="24"/>
      <c r="AK64" s="24" t="s">
        <v>64</v>
      </c>
      <c r="AL64" s="24"/>
      <c r="AM64" s="31" t="s">
        <v>64</v>
      </c>
      <c r="AN64" s="24"/>
      <c r="AO64" s="24" t="s">
        <v>64</v>
      </c>
    </row>
    <row r="65" spans="1:41" ht="16.5">
      <c r="A65" s="78" t="s">
        <v>560</v>
      </c>
      <c r="B65" s="78" t="s">
        <v>561</v>
      </c>
      <c r="C65" s="25">
        <v>4256</v>
      </c>
      <c r="D65" s="25">
        <v>1001</v>
      </c>
      <c r="E65" s="25">
        <v>4256</v>
      </c>
      <c r="F65" s="25">
        <v>1002</v>
      </c>
      <c r="G65" s="78">
        <v>4256</v>
      </c>
      <c r="H65" s="78">
        <v>1003</v>
      </c>
      <c r="I65" s="24" t="s">
        <v>37</v>
      </c>
      <c r="J65" s="24" t="s">
        <v>38</v>
      </c>
      <c r="K65" s="24" t="s">
        <v>59</v>
      </c>
      <c r="L65" s="24" t="b">
        <v>0</v>
      </c>
      <c r="M65" s="24" t="b">
        <v>0</v>
      </c>
      <c r="N65" s="24" t="b">
        <v>0</v>
      </c>
      <c r="O65" s="29">
        <v>0.96879999999999999</v>
      </c>
      <c r="P65" s="24" t="s">
        <v>562</v>
      </c>
      <c r="Q65" s="92" t="str">
        <f t="shared" si="0"/>
        <v>Yes</v>
      </c>
      <c r="R65" s="92" t="str">
        <f t="shared" si="1"/>
        <v>Yes</v>
      </c>
      <c r="S65" s="92" t="str">
        <f t="shared" si="6"/>
        <v>Yes</v>
      </c>
      <c r="T65" s="24" t="s">
        <v>563</v>
      </c>
      <c r="U65" s="30" t="s">
        <v>564</v>
      </c>
      <c r="V65" s="30" t="s">
        <v>565</v>
      </c>
      <c r="W65" s="30" t="s">
        <v>564</v>
      </c>
      <c r="X65" s="25">
        <v>10707</v>
      </c>
      <c r="Y65" s="25">
        <v>50301</v>
      </c>
      <c r="Z65" s="24" t="s">
        <v>195</v>
      </c>
      <c r="AA65" s="24"/>
      <c r="AB65" s="24" t="s">
        <v>195</v>
      </c>
      <c r="AC65" s="24"/>
      <c r="AD65" s="24" t="s">
        <v>64</v>
      </c>
      <c r="AE65" s="24"/>
      <c r="AF65" s="24" t="s">
        <v>64</v>
      </c>
      <c r="AG65" s="24"/>
      <c r="AH65" s="81"/>
      <c r="AI65" s="24"/>
      <c r="AJ65" s="24" t="s">
        <v>64</v>
      </c>
      <c r="AK65" s="24"/>
      <c r="AL65" s="24" t="s">
        <v>64</v>
      </c>
      <c r="AM65" s="31"/>
      <c r="AN65" s="24" t="s">
        <v>124</v>
      </c>
      <c r="AO65" s="24"/>
    </row>
    <row r="66" spans="1:41" ht="16.5">
      <c r="A66" s="30" t="s">
        <v>581</v>
      </c>
      <c r="B66" s="30" t="s">
        <v>582</v>
      </c>
      <c r="C66" s="30">
        <v>1890</v>
      </c>
      <c r="D66" s="30">
        <v>1001</v>
      </c>
      <c r="E66" s="30">
        <v>1890</v>
      </c>
      <c r="F66" s="30">
        <v>1002</v>
      </c>
      <c r="G66" s="83">
        <v>1890</v>
      </c>
      <c r="H66" s="83">
        <v>1003</v>
      </c>
      <c r="I66" s="30" t="s">
        <v>37</v>
      </c>
      <c r="J66" s="30" t="s">
        <v>38</v>
      </c>
      <c r="K66" s="30" t="s">
        <v>75</v>
      </c>
      <c r="L66" s="24" t="b">
        <v>0</v>
      </c>
      <c r="M66" s="24" t="b">
        <v>0</v>
      </c>
      <c r="N66" s="24" t="b">
        <v>0</v>
      </c>
      <c r="O66" s="29">
        <v>0.96550000000000002</v>
      </c>
      <c r="P66" s="30" t="s">
        <v>583</v>
      </c>
      <c r="Q66" s="92" t="str">
        <f t="shared" si="0"/>
        <v>Yes</v>
      </c>
      <c r="R66" s="92" t="str">
        <f t="shared" si="1"/>
        <v>Yes</v>
      </c>
      <c r="S66" s="92" t="str">
        <f t="shared" si="6"/>
        <v>Yes</v>
      </c>
      <c r="T66" s="30" t="s">
        <v>584</v>
      </c>
      <c r="U66" s="30" t="s">
        <v>585</v>
      </c>
      <c r="V66" s="30" t="s">
        <v>586</v>
      </c>
      <c r="W66" s="30" t="s">
        <v>585</v>
      </c>
      <c r="X66" s="30">
        <v>10587</v>
      </c>
      <c r="Y66" s="30">
        <v>50300</v>
      </c>
      <c r="Z66" s="24" t="s">
        <v>195</v>
      </c>
      <c r="AA66" s="30"/>
      <c r="AB66" s="24" t="s">
        <v>195</v>
      </c>
      <c r="AC66" s="30"/>
      <c r="AD66" s="30"/>
      <c r="AE66" s="24" t="s">
        <v>64</v>
      </c>
      <c r="AF66" s="30"/>
      <c r="AG66" s="24" t="s">
        <v>64</v>
      </c>
      <c r="AH66" s="166"/>
      <c r="AI66" s="30" t="s">
        <v>64</v>
      </c>
      <c r="AJ66" s="24"/>
      <c r="AK66" s="24" t="s">
        <v>124</v>
      </c>
      <c r="AL66" s="24"/>
      <c r="AM66" s="24" t="s">
        <v>124</v>
      </c>
      <c r="AN66" s="24"/>
      <c r="AO66" s="24" t="s">
        <v>124</v>
      </c>
    </row>
    <row r="67" spans="1:41" ht="16.5">
      <c r="A67" s="24" t="s">
        <v>604</v>
      </c>
      <c r="B67" s="24" t="s">
        <v>605</v>
      </c>
      <c r="C67" s="25">
        <v>1399</v>
      </c>
      <c r="D67" s="25">
        <v>1001</v>
      </c>
      <c r="E67" s="22">
        <v>1399</v>
      </c>
      <c r="F67" s="22">
        <v>1002</v>
      </c>
      <c r="G67" s="25">
        <v>1399</v>
      </c>
      <c r="H67" s="25">
        <v>1003</v>
      </c>
      <c r="I67" s="24" t="s">
        <v>83</v>
      </c>
      <c r="J67" s="24" t="s">
        <v>38</v>
      </c>
      <c r="K67" s="24" t="s">
        <v>375</v>
      </c>
      <c r="L67" s="24" t="b">
        <v>0</v>
      </c>
      <c r="M67" s="24" t="b">
        <v>0</v>
      </c>
      <c r="N67" s="24" t="b">
        <v>0</v>
      </c>
      <c r="O67" s="29" t="s">
        <v>606</v>
      </c>
      <c r="P67" s="24" t="s">
        <v>607</v>
      </c>
      <c r="Q67" s="92" t="str">
        <f t="shared" ref="Q67:Q130" si="7">IF(C67&gt;0,"Yes","")</f>
        <v>Yes</v>
      </c>
      <c r="R67" s="92" t="str">
        <f t="shared" ref="R67:R130" si="8">IF(E67&gt;0,"Yes","")</f>
        <v>Yes</v>
      </c>
      <c r="S67" s="92" t="str">
        <f t="shared" si="6"/>
        <v>Yes</v>
      </c>
      <c r="T67" s="24" t="s">
        <v>608</v>
      </c>
      <c r="U67" s="30" t="s">
        <v>609</v>
      </c>
      <c r="V67" s="30"/>
      <c r="W67" s="30" t="s">
        <v>609</v>
      </c>
      <c r="X67" s="25">
        <v>12512</v>
      </c>
      <c r="Y67" s="25">
        <v>10001</v>
      </c>
      <c r="Z67" s="24" t="s">
        <v>195</v>
      </c>
      <c r="AA67" s="96"/>
      <c r="AB67" s="24" t="s">
        <v>195</v>
      </c>
      <c r="AC67" s="96"/>
      <c r="AD67" s="22" t="s">
        <v>124</v>
      </c>
      <c r="AE67" s="24" t="s">
        <v>167</v>
      </c>
      <c r="AF67" s="22" t="s">
        <v>124</v>
      </c>
      <c r="AG67" s="24" t="s">
        <v>167</v>
      </c>
      <c r="AH67" s="82" t="s">
        <v>124</v>
      </c>
      <c r="AI67" s="24" t="s">
        <v>167</v>
      </c>
      <c r="AJ67" s="96"/>
      <c r="AK67" s="22" t="s">
        <v>124</v>
      </c>
      <c r="AL67" s="96"/>
      <c r="AM67" s="22" t="s">
        <v>124</v>
      </c>
      <c r="AN67" s="96"/>
      <c r="AO67" s="22" t="s">
        <v>124</v>
      </c>
    </row>
    <row r="68" spans="1:41" ht="16.5">
      <c r="A68" s="24" t="s">
        <v>614</v>
      </c>
      <c r="B68" s="24" t="s">
        <v>615</v>
      </c>
      <c r="C68" s="25">
        <v>1133</v>
      </c>
      <c r="D68" s="25">
        <v>1001</v>
      </c>
      <c r="E68" s="25">
        <v>1133</v>
      </c>
      <c r="F68" s="25">
        <v>1002</v>
      </c>
      <c r="G68" s="25">
        <v>1133</v>
      </c>
      <c r="H68" s="25">
        <v>1003</v>
      </c>
      <c r="I68" s="24" t="s">
        <v>37</v>
      </c>
      <c r="J68" s="24" t="s">
        <v>38</v>
      </c>
      <c r="K68" s="24" t="s">
        <v>375</v>
      </c>
      <c r="L68" s="24" t="b">
        <v>0</v>
      </c>
      <c r="M68" s="24" t="b">
        <v>0</v>
      </c>
      <c r="N68" s="24" t="b">
        <v>0</v>
      </c>
      <c r="O68" s="29" t="s">
        <v>616</v>
      </c>
      <c r="P68" s="24" t="s">
        <v>617</v>
      </c>
      <c r="Q68" s="92" t="str">
        <f t="shared" si="7"/>
        <v>Yes</v>
      </c>
      <c r="R68" s="92" t="str">
        <f t="shared" si="8"/>
        <v>Yes</v>
      </c>
      <c r="S68" s="92" t="str">
        <f t="shared" si="6"/>
        <v>Yes</v>
      </c>
      <c r="T68" s="24" t="s">
        <v>618</v>
      </c>
      <c r="U68" s="30" t="s">
        <v>619</v>
      </c>
      <c r="V68" s="30" t="s">
        <v>620</v>
      </c>
      <c r="W68" s="30" t="s">
        <v>619</v>
      </c>
      <c r="X68" s="25">
        <v>10020</v>
      </c>
      <c r="Y68" s="25">
        <v>10001</v>
      </c>
      <c r="Z68" s="24" t="s">
        <v>195</v>
      </c>
      <c r="AA68" s="24"/>
      <c r="AB68" s="24"/>
      <c r="AC68" s="24"/>
      <c r="AD68" s="24"/>
      <c r="AE68" s="24"/>
      <c r="AF68" s="24"/>
      <c r="AG68" s="24"/>
      <c r="AH68" s="81"/>
      <c r="AI68" s="24"/>
      <c r="AJ68" s="24"/>
      <c r="AK68" s="24" t="s">
        <v>64</v>
      </c>
      <c r="AL68" s="24"/>
      <c r="AM68" s="24" t="s">
        <v>64</v>
      </c>
      <c r="AN68" s="24"/>
      <c r="AO68" s="24" t="s">
        <v>64</v>
      </c>
    </row>
    <row r="69" spans="1:41" ht="16.5">
      <c r="A69" s="24" t="s">
        <v>621</v>
      </c>
      <c r="B69" s="24" t="s">
        <v>622</v>
      </c>
      <c r="C69" s="25">
        <v>1290</v>
      </c>
      <c r="D69" s="25">
        <v>1001</v>
      </c>
      <c r="E69" s="25">
        <v>1290</v>
      </c>
      <c r="F69" s="25">
        <v>1002</v>
      </c>
      <c r="G69" s="25">
        <v>1290</v>
      </c>
      <c r="H69" s="25">
        <v>1003</v>
      </c>
      <c r="I69" s="24" t="s">
        <v>37</v>
      </c>
      <c r="J69" s="24" t="s">
        <v>38</v>
      </c>
      <c r="K69" s="24" t="s">
        <v>75</v>
      </c>
      <c r="L69" s="24" t="b">
        <v>1</v>
      </c>
      <c r="M69" s="24" t="b">
        <v>0</v>
      </c>
      <c r="N69" s="24" t="b">
        <v>0</v>
      </c>
      <c r="O69" s="29" t="s">
        <v>623</v>
      </c>
      <c r="P69" s="24" t="s">
        <v>624</v>
      </c>
      <c r="Q69" s="92" t="str">
        <f t="shared" si="7"/>
        <v>Yes</v>
      </c>
      <c r="R69" s="92" t="str">
        <f t="shared" si="8"/>
        <v>Yes</v>
      </c>
      <c r="S69" s="92" t="str">
        <f t="shared" si="6"/>
        <v>Yes</v>
      </c>
      <c r="T69" s="24" t="s">
        <v>625</v>
      </c>
      <c r="U69" s="30" t="s">
        <v>626</v>
      </c>
      <c r="V69" s="30" t="s">
        <v>627</v>
      </c>
      <c r="W69" s="30" t="s">
        <v>626</v>
      </c>
      <c r="X69" s="25">
        <v>11091</v>
      </c>
      <c r="Y69" s="25">
        <v>10003</v>
      </c>
      <c r="Z69" s="24" t="s">
        <v>195</v>
      </c>
      <c r="AA69" s="24"/>
      <c r="AB69" s="24" t="s">
        <v>195</v>
      </c>
      <c r="AC69" s="24"/>
      <c r="AD69" s="24"/>
      <c r="AE69" s="24" t="s">
        <v>64</v>
      </c>
      <c r="AF69" s="24"/>
      <c r="AG69" s="24" t="s">
        <v>64</v>
      </c>
      <c r="AH69" s="24"/>
      <c r="AI69" s="24" t="s">
        <v>64</v>
      </c>
      <c r="AJ69" s="24"/>
      <c r="AK69" s="24" t="s">
        <v>124</v>
      </c>
      <c r="AL69" s="24"/>
      <c r="AM69" s="24" t="s">
        <v>124</v>
      </c>
      <c r="AN69" s="24"/>
      <c r="AO69" s="24" t="s">
        <v>124</v>
      </c>
    </row>
    <row r="70" spans="1:41" ht="16.5">
      <c r="A70" s="24" t="s">
        <v>634</v>
      </c>
      <c r="B70" s="24" t="s">
        <v>635</v>
      </c>
      <c r="C70" s="22"/>
      <c r="D70" s="22"/>
      <c r="E70" s="22"/>
      <c r="F70" s="22"/>
      <c r="G70" s="25">
        <v>1840</v>
      </c>
      <c r="H70" s="25">
        <v>1003</v>
      </c>
      <c r="I70" s="24" t="s">
        <v>173</v>
      </c>
      <c r="J70" s="24" t="s">
        <v>174</v>
      </c>
      <c r="K70" s="22"/>
      <c r="L70" s="24" t="b">
        <v>0</v>
      </c>
      <c r="M70" s="24" t="b">
        <v>0</v>
      </c>
      <c r="N70" s="24" t="b">
        <v>0</v>
      </c>
      <c r="O70" s="29">
        <v>0.95699999999999996</v>
      </c>
      <c r="P70" s="22"/>
      <c r="Q70" s="92" t="str">
        <f t="shared" si="7"/>
        <v/>
      </c>
      <c r="R70" s="92" t="str">
        <f t="shared" si="8"/>
        <v/>
      </c>
      <c r="S70" s="92" t="str">
        <f t="shared" ref="S70:S75" si="9">IF(G70&gt;0,"Yes","")</f>
        <v>Yes</v>
      </c>
      <c r="T70" s="22"/>
      <c r="U70" s="30"/>
      <c r="V70" s="30"/>
      <c r="W70" s="30" t="s">
        <v>636</v>
      </c>
      <c r="X70" s="22"/>
      <c r="Y70" s="22"/>
      <c r="Z70" s="24" t="s">
        <v>99</v>
      </c>
      <c r="AA70" s="24"/>
      <c r="AB70" s="24" t="s">
        <v>99</v>
      </c>
      <c r="AC70" s="24"/>
      <c r="AD70" s="24"/>
      <c r="AE70" s="22"/>
      <c r="AF70" s="22"/>
      <c r="AG70" s="22"/>
      <c r="AH70" s="22"/>
      <c r="AI70" s="22"/>
      <c r="AJ70" s="22"/>
      <c r="AK70" s="24"/>
      <c r="AL70" s="22"/>
      <c r="AM70" s="22"/>
      <c r="AN70" s="22"/>
      <c r="AO70" s="22"/>
    </row>
    <row r="71" spans="1:41" ht="16.5">
      <c r="A71" s="24" t="s">
        <v>641</v>
      </c>
      <c r="B71" s="24" t="s">
        <v>642</v>
      </c>
      <c r="C71" s="22">
        <v>2075</v>
      </c>
      <c r="D71" s="22">
        <v>1001</v>
      </c>
      <c r="E71" s="22">
        <v>2075</v>
      </c>
      <c r="F71" s="22">
        <v>1002</v>
      </c>
      <c r="G71" s="25">
        <v>2075</v>
      </c>
      <c r="H71" s="25">
        <v>1003</v>
      </c>
      <c r="I71" s="24" t="s">
        <v>37</v>
      </c>
      <c r="J71" s="24" t="s">
        <v>38</v>
      </c>
      <c r="K71" s="22" t="s">
        <v>419</v>
      </c>
      <c r="L71" s="24" t="b">
        <v>1</v>
      </c>
      <c r="M71" s="24" t="b">
        <v>0</v>
      </c>
      <c r="N71" s="37" t="b">
        <v>0</v>
      </c>
      <c r="O71" s="29" t="s">
        <v>643</v>
      </c>
      <c r="P71" s="22" t="s">
        <v>644</v>
      </c>
      <c r="Q71" s="92" t="str">
        <f t="shared" si="7"/>
        <v>Yes</v>
      </c>
      <c r="R71" s="92" t="str">
        <f t="shared" si="8"/>
        <v>Yes</v>
      </c>
      <c r="S71" s="92" t="str">
        <f t="shared" si="9"/>
        <v>Yes</v>
      </c>
      <c r="T71" s="24" t="s">
        <v>645</v>
      </c>
      <c r="U71" s="30" t="s">
        <v>646</v>
      </c>
      <c r="V71" s="30" t="s">
        <v>647</v>
      </c>
      <c r="W71" s="30" t="s">
        <v>646</v>
      </c>
      <c r="X71" s="22">
        <v>10728</v>
      </c>
      <c r="Y71" s="22">
        <v>50300</v>
      </c>
      <c r="Z71" s="24" t="s">
        <v>195</v>
      </c>
      <c r="AA71" s="24"/>
      <c r="AB71" s="24" t="s">
        <v>195</v>
      </c>
      <c r="AC71" s="24"/>
      <c r="AD71" s="24" t="s">
        <v>64</v>
      </c>
      <c r="AE71" s="22"/>
      <c r="AF71" s="24" t="s">
        <v>64</v>
      </c>
      <c r="AG71" s="22"/>
      <c r="AH71" s="22"/>
      <c r="AI71" s="22"/>
      <c r="AJ71" s="24" t="s">
        <v>64</v>
      </c>
      <c r="AK71" s="22"/>
      <c r="AL71" s="24" t="s">
        <v>64</v>
      </c>
      <c r="AM71" s="22"/>
      <c r="AN71" s="22"/>
      <c r="AO71" s="22"/>
    </row>
    <row r="72" spans="1:41" ht="16.5">
      <c r="A72" s="78" t="s">
        <v>648</v>
      </c>
      <c r="B72" s="78" t="s">
        <v>649</v>
      </c>
      <c r="C72" s="79">
        <v>4329</v>
      </c>
      <c r="D72" s="79">
        <v>1001</v>
      </c>
      <c r="E72" s="78">
        <v>4329</v>
      </c>
      <c r="F72" s="78">
        <v>1002</v>
      </c>
      <c r="G72" s="79">
        <v>4329</v>
      </c>
      <c r="H72" s="79">
        <v>1003</v>
      </c>
      <c r="I72" s="78" t="s">
        <v>37</v>
      </c>
      <c r="J72" s="78" t="s">
        <v>38</v>
      </c>
      <c r="K72" s="78" t="s">
        <v>419</v>
      </c>
      <c r="L72" s="24" t="b">
        <v>1</v>
      </c>
      <c r="M72" s="24" t="b">
        <v>0</v>
      </c>
      <c r="N72" s="78" t="b">
        <v>0</v>
      </c>
      <c r="O72" s="85" t="s">
        <v>650</v>
      </c>
      <c r="P72" s="78" t="s">
        <v>651</v>
      </c>
      <c r="Q72" s="92" t="str">
        <f t="shared" si="7"/>
        <v>Yes</v>
      </c>
      <c r="R72" s="92" t="str">
        <f t="shared" si="8"/>
        <v>Yes</v>
      </c>
      <c r="S72" s="92" t="str">
        <f t="shared" si="9"/>
        <v>Yes</v>
      </c>
      <c r="T72" s="78" t="s">
        <v>652</v>
      </c>
      <c r="U72" s="93" t="s">
        <v>653</v>
      </c>
      <c r="V72" s="93" t="s">
        <v>654</v>
      </c>
      <c r="W72" s="94" t="s">
        <v>653</v>
      </c>
      <c r="X72" s="79">
        <v>18633</v>
      </c>
      <c r="Y72" s="79">
        <v>50300</v>
      </c>
      <c r="Z72" s="78" t="s">
        <v>195</v>
      </c>
      <c r="AA72" s="78"/>
      <c r="AB72" s="78" t="s">
        <v>195</v>
      </c>
      <c r="AC72" s="78"/>
      <c r="AD72" s="78" t="s">
        <v>64</v>
      </c>
      <c r="AE72" s="78"/>
      <c r="AF72" s="78" t="s">
        <v>64</v>
      </c>
      <c r="AG72" s="78"/>
      <c r="AH72" s="78"/>
      <c r="AI72" s="78"/>
      <c r="AJ72" s="78" t="s">
        <v>64</v>
      </c>
      <c r="AK72" s="78"/>
      <c r="AL72" s="78" t="s">
        <v>64</v>
      </c>
      <c r="AM72" s="78"/>
      <c r="AN72" s="78" t="s">
        <v>64</v>
      </c>
      <c r="AO72" s="78"/>
    </row>
    <row r="73" spans="1:41" ht="16.5">
      <c r="A73" s="80" t="s">
        <v>655</v>
      </c>
      <c r="B73" s="80" t="s">
        <v>656</v>
      </c>
      <c r="C73" s="80">
        <v>2089</v>
      </c>
      <c r="D73" s="80">
        <v>1001</v>
      </c>
      <c r="E73" s="80">
        <v>2089</v>
      </c>
      <c r="F73" s="80">
        <v>1002</v>
      </c>
      <c r="G73" s="80">
        <v>2089</v>
      </c>
      <c r="H73" s="80">
        <v>1003</v>
      </c>
      <c r="I73" s="80" t="s">
        <v>37</v>
      </c>
      <c r="J73" s="24" t="s">
        <v>38</v>
      </c>
      <c r="K73" s="80" t="s">
        <v>419</v>
      </c>
      <c r="L73" s="24" t="b">
        <v>1</v>
      </c>
      <c r="M73" s="24" t="b">
        <v>0</v>
      </c>
      <c r="N73" s="80" t="b">
        <v>0</v>
      </c>
      <c r="O73" s="87">
        <v>0.96499999999999997</v>
      </c>
      <c r="P73" s="80" t="s">
        <v>657</v>
      </c>
      <c r="Q73" s="92" t="str">
        <f t="shared" si="7"/>
        <v>Yes</v>
      </c>
      <c r="R73" s="92" t="str">
        <f t="shared" si="8"/>
        <v>Yes</v>
      </c>
      <c r="S73" s="92" t="str">
        <f t="shared" si="9"/>
        <v>Yes</v>
      </c>
      <c r="T73" s="80" t="s">
        <v>658</v>
      </c>
      <c r="U73" s="80" t="s">
        <v>659</v>
      </c>
      <c r="V73" s="80" t="s">
        <v>660</v>
      </c>
      <c r="W73" s="80" t="s">
        <v>659</v>
      </c>
      <c r="X73" s="80">
        <v>10728</v>
      </c>
      <c r="Y73" s="80">
        <v>50301</v>
      </c>
      <c r="Z73" s="24" t="s">
        <v>195</v>
      </c>
      <c r="AA73" s="80"/>
      <c r="AB73" s="24" t="s">
        <v>195</v>
      </c>
      <c r="AC73" s="80"/>
      <c r="AD73" s="24" t="s">
        <v>64</v>
      </c>
      <c r="AE73" s="80"/>
      <c r="AF73" s="24" t="s">
        <v>64</v>
      </c>
      <c r="AG73" s="80"/>
      <c r="AH73" s="80"/>
      <c r="AI73" s="80"/>
      <c r="AJ73" s="24" t="s">
        <v>64</v>
      </c>
      <c r="AK73" s="80"/>
      <c r="AL73" s="24" t="s">
        <v>64</v>
      </c>
      <c r="AM73" s="80"/>
      <c r="AN73" s="80"/>
      <c r="AO73" s="80"/>
    </row>
    <row r="74" spans="1:41" ht="16.5">
      <c r="A74" s="24" t="s">
        <v>667</v>
      </c>
      <c r="B74" s="24" t="s">
        <v>668</v>
      </c>
      <c r="C74" s="25">
        <v>1229</v>
      </c>
      <c r="D74" s="25">
        <v>1001</v>
      </c>
      <c r="E74" s="25">
        <v>1229</v>
      </c>
      <c r="F74" s="25">
        <v>1002</v>
      </c>
      <c r="G74" s="25">
        <v>1229</v>
      </c>
      <c r="H74" s="25">
        <v>1003</v>
      </c>
      <c r="I74" s="24" t="s">
        <v>439</v>
      </c>
      <c r="J74" s="24" t="s">
        <v>38</v>
      </c>
      <c r="K74" s="24" t="s">
        <v>75</v>
      </c>
      <c r="L74" s="24" t="b">
        <v>0</v>
      </c>
      <c r="M74" s="24" t="b">
        <v>0</v>
      </c>
      <c r="N74" s="24" t="b">
        <v>0</v>
      </c>
      <c r="O74" s="29" t="s">
        <v>669</v>
      </c>
      <c r="P74" s="24" t="s">
        <v>670</v>
      </c>
      <c r="Q74" s="92" t="str">
        <f t="shared" si="7"/>
        <v>Yes</v>
      </c>
      <c r="R74" s="92" t="str">
        <f t="shared" si="8"/>
        <v>Yes</v>
      </c>
      <c r="S74" s="92" t="str">
        <f t="shared" si="9"/>
        <v>Yes</v>
      </c>
      <c r="T74" s="24" t="s">
        <v>671</v>
      </c>
      <c r="U74" s="30" t="s">
        <v>672</v>
      </c>
      <c r="V74" s="30" t="s">
        <v>673</v>
      </c>
      <c r="W74" s="30" t="s">
        <v>674</v>
      </c>
      <c r="X74" s="25">
        <v>10206</v>
      </c>
      <c r="Y74" s="25">
        <v>10001</v>
      </c>
      <c r="Z74" s="24" t="s">
        <v>195</v>
      </c>
      <c r="AA74" s="24"/>
      <c r="AB74" s="24" t="s">
        <v>195</v>
      </c>
      <c r="AC74" s="24"/>
      <c r="AD74" s="24"/>
      <c r="AE74" s="24" t="s">
        <v>64</v>
      </c>
      <c r="AF74" s="22"/>
      <c r="AG74" s="24" t="s">
        <v>64</v>
      </c>
      <c r="AH74" s="22" t="s">
        <v>124</v>
      </c>
      <c r="AI74" s="22" t="s">
        <v>167</v>
      </c>
      <c r="AJ74" s="22"/>
      <c r="AK74" s="22" t="s">
        <v>64</v>
      </c>
      <c r="AL74" s="22"/>
      <c r="AM74" s="22" t="s">
        <v>64</v>
      </c>
      <c r="AN74" s="22"/>
      <c r="AO74" s="22" t="s">
        <v>64</v>
      </c>
    </row>
    <row r="75" spans="1:41" ht="16.5">
      <c r="A75" s="24" t="s">
        <v>675</v>
      </c>
      <c r="B75" s="24" t="s">
        <v>676</v>
      </c>
      <c r="C75" s="22">
        <v>2074</v>
      </c>
      <c r="D75" s="22">
        <v>1001</v>
      </c>
      <c r="E75" s="22">
        <v>2074</v>
      </c>
      <c r="F75" s="22">
        <v>1002</v>
      </c>
      <c r="G75" s="25">
        <v>2074</v>
      </c>
      <c r="H75" s="25">
        <v>1003</v>
      </c>
      <c r="I75" s="24" t="s">
        <v>37</v>
      </c>
      <c r="J75" s="24" t="s">
        <v>38</v>
      </c>
      <c r="K75" s="22" t="s">
        <v>59</v>
      </c>
      <c r="L75" s="24" t="b">
        <v>0</v>
      </c>
      <c r="M75" s="24" t="b">
        <v>0</v>
      </c>
      <c r="N75" s="37" t="b">
        <v>0</v>
      </c>
      <c r="O75" s="29">
        <v>0.96879999999999999</v>
      </c>
      <c r="P75" s="22" t="s">
        <v>677</v>
      </c>
      <c r="Q75" s="92" t="str">
        <f t="shared" si="7"/>
        <v>Yes</v>
      </c>
      <c r="R75" s="92" t="str">
        <f t="shared" si="8"/>
        <v>Yes</v>
      </c>
      <c r="S75" s="92" t="str">
        <f t="shared" si="9"/>
        <v>Yes</v>
      </c>
      <c r="T75" s="24" t="s">
        <v>678</v>
      </c>
      <c r="U75" s="30" t="s">
        <v>679</v>
      </c>
      <c r="V75" s="30" t="s">
        <v>680</v>
      </c>
      <c r="W75" s="30" t="s">
        <v>679</v>
      </c>
      <c r="X75" s="22">
        <v>10707</v>
      </c>
      <c r="Y75" s="22">
        <v>50300</v>
      </c>
      <c r="Z75" s="24" t="s">
        <v>195</v>
      </c>
      <c r="AA75" s="24"/>
      <c r="AB75" s="24" t="s">
        <v>195</v>
      </c>
      <c r="AC75" s="24"/>
      <c r="AD75" s="24" t="s">
        <v>64</v>
      </c>
      <c r="AE75" s="22"/>
      <c r="AF75" s="24" t="s">
        <v>64</v>
      </c>
      <c r="AG75" s="22"/>
      <c r="AH75" s="82"/>
      <c r="AI75" s="22"/>
      <c r="AJ75" s="22" t="s">
        <v>64</v>
      </c>
      <c r="AK75" s="22"/>
      <c r="AL75" s="22" t="s">
        <v>64</v>
      </c>
      <c r="AM75" s="22"/>
      <c r="AN75" s="24" t="s">
        <v>64</v>
      </c>
      <c r="AO75" s="22"/>
    </row>
    <row r="76" spans="1:41" ht="16.5">
      <c r="A76" s="24" t="s">
        <v>687</v>
      </c>
      <c r="B76" s="24" t="s">
        <v>688</v>
      </c>
      <c r="C76" s="25">
        <v>1023</v>
      </c>
      <c r="D76" s="25">
        <v>1001</v>
      </c>
      <c r="E76" s="25">
        <v>1023</v>
      </c>
      <c r="F76" s="25">
        <v>1002</v>
      </c>
      <c r="G76" s="25">
        <v>1023</v>
      </c>
      <c r="H76" s="25">
        <v>1003</v>
      </c>
      <c r="I76" s="24" t="s">
        <v>499</v>
      </c>
      <c r="J76" s="24" t="s">
        <v>382</v>
      </c>
      <c r="K76" s="24" t="s">
        <v>412</v>
      </c>
      <c r="L76" s="24" t="b">
        <v>0</v>
      </c>
      <c r="M76" s="24" t="b">
        <v>0</v>
      </c>
      <c r="N76" s="24" t="b">
        <v>0</v>
      </c>
      <c r="O76" s="29">
        <v>0.95750000000000002</v>
      </c>
      <c r="P76" s="24" t="s">
        <v>689</v>
      </c>
      <c r="Q76" s="92" t="str">
        <f t="shared" si="7"/>
        <v>Yes</v>
      </c>
      <c r="R76" s="92" t="str">
        <f t="shared" si="8"/>
        <v>Yes</v>
      </c>
      <c r="S76" s="92" t="str">
        <f t="shared" ref="S76:S95" si="10">IF(G76&gt;0,"Yes","")</f>
        <v>Yes</v>
      </c>
      <c r="T76" s="24" t="s">
        <v>690</v>
      </c>
      <c r="U76" s="30" t="s">
        <v>691</v>
      </c>
      <c r="V76" s="30" t="s">
        <v>692</v>
      </c>
      <c r="W76" s="30" t="s">
        <v>691</v>
      </c>
      <c r="X76" s="25">
        <v>10001</v>
      </c>
      <c r="Y76" s="25">
        <v>10001</v>
      </c>
      <c r="Z76" s="24" t="s">
        <v>195</v>
      </c>
      <c r="AA76" s="24"/>
      <c r="AB76" s="24" t="s">
        <v>195</v>
      </c>
      <c r="AC76" s="24"/>
      <c r="AD76" s="24" t="s">
        <v>124</v>
      </c>
      <c r="AE76" s="24" t="s">
        <v>167</v>
      </c>
      <c r="AF76" s="24" t="s">
        <v>124</v>
      </c>
      <c r="AG76" s="24" t="s">
        <v>167</v>
      </c>
      <c r="AH76" s="81" t="s">
        <v>124</v>
      </c>
      <c r="AI76" s="24" t="s">
        <v>167</v>
      </c>
      <c r="AJ76" s="24"/>
      <c r="AK76" s="24" t="s">
        <v>64</v>
      </c>
      <c r="AL76" s="24"/>
      <c r="AM76" s="24" t="s">
        <v>64</v>
      </c>
      <c r="AN76" s="24"/>
      <c r="AO76" s="24" t="s">
        <v>64</v>
      </c>
    </row>
    <row r="77" spans="1:41" ht="16.5">
      <c r="A77" s="24" t="s">
        <v>693</v>
      </c>
      <c r="B77" s="24" t="s">
        <v>694</v>
      </c>
      <c r="C77" s="25">
        <v>1097</v>
      </c>
      <c r="D77" s="25">
        <v>1001</v>
      </c>
      <c r="E77" s="25">
        <v>1097</v>
      </c>
      <c r="F77" s="25">
        <v>1002</v>
      </c>
      <c r="G77" s="25">
        <v>1097</v>
      </c>
      <c r="H77" s="25">
        <v>1003</v>
      </c>
      <c r="I77" s="24" t="s">
        <v>37</v>
      </c>
      <c r="J77" s="24" t="s">
        <v>38</v>
      </c>
      <c r="K77" s="24" t="s">
        <v>375</v>
      </c>
      <c r="L77" s="24" t="b">
        <v>0</v>
      </c>
      <c r="M77" s="24" t="b">
        <v>0</v>
      </c>
      <c r="N77" s="24" t="b">
        <v>0</v>
      </c>
      <c r="O77" s="29">
        <v>0.95430000000000004</v>
      </c>
      <c r="P77" s="24" t="s">
        <v>695</v>
      </c>
      <c r="Q77" s="92" t="str">
        <f t="shared" si="7"/>
        <v>Yes</v>
      </c>
      <c r="R77" s="92" t="str">
        <f t="shared" si="8"/>
        <v>Yes</v>
      </c>
      <c r="S77" s="92" t="str">
        <f t="shared" si="10"/>
        <v>Yes</v>
      </c>
      <c r="T77" s="24" t="s">
        <v>696</v>
      </c>
      <c r="U77" s="30" t="s">
        <v>697</v>
      </c>
      <c r="V77" s="30" t="s">
        <v>698</v>
      </c>
      <c r="W77" s="30" t="s">
        <v>697</v>
      </c>
      <c r="X77" s="25">
        <v>11004</v>
      </c>
      <c r="Y77" s="25">
        <v>10001</v>
      </c>
      <c r="Z77" s="24" t="s">
        <v>195</v>
      </c>
      <c r="AA77" s="24"/>
      <c r="AB77" s="24" t="s">
        <v>99</v>
      </c>
      <c r="AC77" s="24" t="s">
        <v>64</v>
      </c>
      <c r="AD77" s="24"/>
      <c r="AE77" s="24" t="s">
        <v>64</v>
      </c>
      <c r="AF77" s="24"/>
      <c r="AG77" s="24" t="s">
        <v>64</v>
      </c>
      <c r="AH77" s="81"/>
      <c r="AI77" s="24" t="s">
        <v>64</v>
      </c>
      <c r="AJ77" s="24"/>
      <c r="AK77" s="24" t="s">
        <v>64</v>
      </c>
      <c r="AL77" s="24"/>
      <c r="AM77" s="24" t="s">
        <v>64</v>
      </c>
      <c r="AN77" s="24"/>
      <c r="AO77" s="24" t="s">
        <v>64</v>
      </c>
    </row>
    <row r="78" spans="1:41" ht="16.5">
      <c r="A78" s="78" t="s">
        <v>699</v>
      </c>
      <c r="B78" s="78" t="s">
        <v>700</v>
      </c>
      <c r="C78" s="78">
        <v>4297</v>
      </c>
      <c r="D78" s="78">
        <v>1001</v>
      </c>
      <c r="E78" s="78">
        <v>4297</v>
      </c>
      <c r="F78" s="78">
        <v>1002</v>
      </c>
      <c r="G78" s="78">
        <v>4297</v>
      </c>
      <c r="H78" s="78">
        <v>1003</v>
      </c>
      <c r="I78" s="78" t="s">
        <v>83</v>
      </c>
      <c r="J78" s="78" t="s">
        <v>38</v>
      </c>
      <c r="K78" s="78" t="s">
        <v>375</v>
      </c>
      <c r="L78" s="24" t="b">
        <v>1</v>
      </c>
      <c r="M78" s="24" t="b">
        <v>0</v>
      </c>
      <c r="N78" s="78" t="b">
        <v>0</v>
      </c>
      <c r="O78" s="88">
        <v>0.96579999999999999</v>
      </c>
      <c r="P78" s="78" t="s">
        <v>701</v>
      </c>
      <c r="Q78" s="92" t="str">
        <f t="shared" si="7"/>
        <v>Yes</v>
      </c>
      <c r="R78" s="92" t="str">
        <f t="shared" si="8"/>
        <v>Yes</v>
      </c>
      <c r="S78" s="92" t="str">
        <f t="shared" si="10"/>
        <v>Yes</v>
      </c>
      <c r="T78" s="78" t="s">
        <v>702</v>
      </c>
      <c r="U78" s="78" t="s">
        <v>703</v>
      </c>
      <c r="V78" s="78" t="s">
        <v>704</v>
      </c>
      <c r="W78" s="78" t="s">
        <v>703</v>
      </c>
      <c r="X78" s="79">
        <v>10761</v>
      </c>
      <c r="Y78" s="79">
        <v>50300</v>
      </c>
      <c r="Z78" s="78" t="s">
        <v>195</v>
      </c>
      <c r="AA78" s="78"/>
      <c r="AB78" s="78" t="s">
        <v>195</v>
      </c>
      <c r="AC78" s="78"/>
      <c r="AD78" s="78" t="s">
        <v>64</v>
      </c>
      <c r="AE78" s="78"/>
      <c r="AF78" s="78" t="s">
        <v>64</v>
      </c>
      <c r="AG78" s="78"/>
      <c r="AH78" s="90"/>
      <c r="AI78" s="78"/>
      <c r="AJ78" s="78" t="s">
        <v>64</v>
      </c>
      <c r="AK78" s="78"/>
      <c r="AL78" s="78" t="s">
        <v>64</v>
      </c>
      <c r="AM78" s="78"/>
      <c r="AN78" s="78" t="s">
        <v>64</v>
      </c>
      <c r="AO78" s="78"/>
    </row>
    <row r="79" spans="1:41" ht="16.5">
      <c r="A79" s="24" t="s">
        <v>705</v>
      </c>
      <c r="B79" s="24" t="s">
        <v>706</v>
      </c>
      <c r="C79" s="22">
        <v>1360</v>
      </c>
      <c r="D79" s="22">
        <v>1001</v>
      </c>
      <c r="E79" s="25">
        <v>1360</v>
      </c>
      <c r="F79" s="25">
        <v>1002</v>
      </c>
      <c r="G79" s="25">
        <v>1360</v>
      </c>
      <c r="H79" s="25">
        <v>1003</v>
      </c>
      <c r="I79" s="24" t="s">
        <v>37</v>
      </c>
      <c r="J79" s="24" t="s">
        <v>38</v>
      </c>
      <c r="K79" s="24" t="s">
        <v>387</v>
      </c>
      <c r="L79" s="24" t="b">
        <v>0</v>
      </c>
      <c r="M79" s="24" t="b">
        <v>0</v>
      </c>
      <c r="N79" s="24" t="b">
        <v>0</v>
      </c>
      <c r="O79" s="29">
        <v>0.96709999999999996</v>
      </c>
      <c r="P79" s="24" t="s">
        <v>707</v>
      </c>
      <c r="Q79" s="92" t="str">
        <f t="shared" si="7"/>
        <v>Yes</v>
      </c>
      <c r="R79" s="92" t="str">
        <f t="shared" si="8"/>
        <v>Yes</v>
      </c>
      <c r="S79" s="92" t="str">
        <f t="shared" si="10"/>
        <v>Yes</v>
      </c>
      <c r="T79" s="22" t="s">
        <v>708</v>
      </c>
      <c r="U79" s="30"/>
      <c r="V79" s="30" t="s">
        <v>709</v>
      </c>
      <c r="W79" s="30" t="s">
        <v>710</v>
      </c>
      <c r="X79" s="25">
        <v>10424</v>
      </c>
      <c r="Y79" s="25">
        <v>40200</v>
      </c>
      <c r="Z79" s="24" t="s">
        <v>195</v>
      </c>
      <c r="AA79" s="96"/>
      <c r="AB79" s="24" t="s">
        <v>124</v>
      </c>
      <c r="AC79" s="96"/>
      <c r="AD79" s="96"/>
      <c r="AE79" s="24" t="s">
        <v>124</v>
      </c>
      <c r="AF79" s="103"/>
      <c r="AG79" s="24" t="s">
        <v>64</v>
      </c>
      <c r="AH79" s="97"/>
      <c r="AI79" s="24" t="s">
        <v>124</v>
      </c>
      <c r="AJ79" s="96"/>
      <c r="AK79" s="24" t="s">
        <v>124</v>
      </c>
      <c r="AL79" s="96"/>
      <c r="AM79" s="24" t="s">
        <v>124</v>
      </c>
      <c r="AN79" s="96"/>
      <c r="AO79" s="24" t="s">
        <v>124</v>
      </c>
    </row>
    <row r="80" spans="1:41" ht="16.5">
      <c r="A80" s="24" t="s">
        <v>740</v>
      </c>
      <c r="B80" s="24" t="s">
        <v>741</v>
      </c>
      <c r="C80" s="25">
        <v>1204</v>
      </c>
      <c r="D80" s="25">
        <v>1001</v>
      </c>
      <c r="E80" s="25">
        <v>1204</v>
      </c>
      <c r="F80" s="25">
        <v>1002</v>
      </c>
      <c r="G80" s="25">
        <v>1204</v>
      </c>
      <c r="H80" s="25">
        <v>1003</v>
      </c>
      <c r="I80" s="24" t="s">
        <v>83</v>
      </c>
      <c r="J80" s="24" t="s">
        <v>38</v>
      </c>
      <c r="K80" s="24" t="s">
        <v>75</v>
      </c>
      <c r="L80" s="24" t="b">
        <v>0</v>
      </c>
      <c r="M80" s="24" t="b">
        <v>0</v>
      </c>
      <c r="N80" s="24" t="b">
        <v>0</v>
      </c>
      <c r="O80" s="29">
        <v>0.96750000000000003</v>
      </c>
      <c r="P80" s="24" t="s">
        <v>742</v>
      </c>
      <c r="Q80" s="92" t="str">
        <f t="shared" si="7"/>
        <v>Yes</v>
      </c>
      <c r="R80" s="92" t="str">
        <f t="shared" si="8"/>
        <v>Yes</v>
      </c>
      <c r="S80" s="92" t="str">
        <f t="shared" si="10"/>
        <v>Yes</v>
      </c>
      <c r="T80" s="24" t="s">
        <v>743</v>
      </c>
      <c r="U80" s="30" t="s">
        <v>744</v>
      </c>
      <c r="V80" s="30" t="s">
        <v>745</v>
      </c>
      <c r="W80" s="30" t="s">
        <v>746</v>
      </c>
      <c r="X80" s="25">
        <v>10231</v>
      </c>
      <c r="Y80" s="25">
        <v>10001</v>
      </c>
      <c r="Z80" s="24" t="s">
        <v>195</v>
      </c>
      <c r="AA80" s="24"/>
      <c r="AB80" s="24" t="s">
        <v>64</v>
      </c>
      <c r="AC80" s="24"/>
      <c r="AD80" s="24"/>
      <c r="AE80" s="24" t="s">
        <v>64</v>
      </c>
      <c r="AF80" s="24"/>
      <c r="AG80" s="24" t="s">
        <v>64</v>
      </c>
      <c r="AH80" s="24"/>
      <c r="AI80" s="24" t="s">
        <v>64</v>
      </c>
      <c r="AJ80" s="24"/>
      <c r="AK80" s="24" t="s">
        <v>64</v>
      </c>
      <c r="AL80" s="24"/>
      <c r="AM80" s="24" t="s">
        <v>64</v>
      </c>
      <c r="AN80" s="24"/>
      <c r="AO80" s="24" t="s">
        <v>124</v>
      </c>
    </row>
    <row r="81" spans="1:41" ht="16.5">
      <c r="A81" s="24" t="s">
        <v>747</v>
      </c>
      <c r="B81" s="24" t="s">
        <v>748</v>
      </c>
      <c r="C81" s="22"/>
      <c r="D81" s="22"/>
      <c r="E81" s="22"/>
      <c r="F81" s="22"/>
      <c r="G81" s="25">
        <v>1781</v>
      </c>
      <c r="H81" s="25">
        <v>1003</v>
      </c>
      <c r="I81" s="24" t="s">
        <v>37</v>
      </c>
      <c r="J81" s="24" t="s">
        <v>38</v>
      </c>
      <c r="K81" s="24" t="s">
        <v>419</v>
      </c>
      <c r="L81" s="24" t="b">
        <v>0</v>
      </c>
      <c r="M81" s="24" t="b">
        <v>0</v>
      </c>
      <c r="N81" s="22" t="b">
        <v>1</v>
      </c>
      <c r="O81" s="29">
        <v>0.96150000000000002</v>
      </c>
      <c r="P81" s="22"/>
      <c r="Q81" s="92" t="str">
        <f t="shared" si="7"/>
        <v/>
      </c>
      <c r="R81" s="92" t="str">
        <f t="shared" si="8"/>
        <v/>
      </c>
      <c r="S81" s="92" t="str">
        <f t="shared" si="10"/>
        <v>Yes</v>
      </c>
      <c r="T81" s="22" t="s">
        <v>749</v>
      </c>
      <c r="U81" s="30"/>
      <c r="V81" s="30"/>
      <c r="W81" s="30" t="s">
        <v>750</v>
      </c>
      <c r="X81" s="22"/>
      <c r="Y81" s="22"/>
      <c r="Z81" s="24" t="s">
        <v>99</v>
      </c>
      <c r="AA81" s="24"/>
      <c r="AB81" s="24" t="s">
        <v>99</v>
      </c>
      <c r="AC81" s="24"/>
      <c r="AD81" s="24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</row>
    <row r="82" spans="1:41" ht="16.5">
      <c r="A82" s="24" t="s">
        <v>751</v>
      </c>
      <c r="B82" s="24" t="s">
        <v>752</v>
      </c>
      <c r="C82" s="22">
        <v>1886</v>
      </c>
      <c r="D82" s="25">
        <v>1001</v>
      </c>
      <c r="E82" s="22">
        <v>1886</v>
      </c>
      <c r="F82" s="22">
        <v>1002</v>
      </c>
      <c r="G82" s="22">
        <v>1886</v>
      </c>
      <c r="H82" s="25">
        <v>1003</v>
      </c>
      <c r="I82" s="24" t="s">
        <v>37</v>
      </c>
      <c r="J82" s="24" t="s">
        <v>38</v>
      </c>
      <c r="K82" s="22" t="s">
        <v>753</v>
      </c>
      <c r="L82" s="24" t="b">
        <v>0</v>
      </c>
      <c r="M82" s="24" t="b">
        <v>0</v>
      </c>
      <c r="N82" s="24" t="b">
        <v>0</v>
      </c>
      <c r="O82" s="29">
        <v>0.96819999999999995</v>
      </c>
      <c r="P82" s="22" t="s">
        <v>754</v>
      </c>
      <c r="Q82" s="92" t="str">
        <f t="shared" si="7"/>
        <v>Yes</v>
      </c>
      <c r="R82" s="92" t="str">
        <f t="shared" si="8"/>
        <v>Yes</v>
      </c>
      <c r="S82" s="92" t="str">
        <f t="shared" si="10"/>
        <v>Yes</v>
      </c>
      <c r="T82" s="22" t="s">
        <v>755</v>
      </c>
      <c r="U82" s="30" t="s">
        <v>756</v>
      </c>
      <c r="V82" s="30" t="s">
        <v>757</v>
      </c>
      <c r="W82" s="30" t="s">
        <v>758</v>
      </c>
      <c r="X82" s="22">
        <v>10451</v>
      </c>
      <c r="Y82" s="22">
        <v>40301</v>
      </c>
      <c r="Z82" s="24" t="s">
        <v>195</v>
      </c>
      <c r="AA82" s="24"/>
      <c r="AB82" s="24" t="s">
        <v>195</v>
      </c>
      <c r="AC82" s="24"/>
      <c r="AD82" s="24"/>
      <c r="AE82" s="24" t="s">
        <v>64</v>
      </c>
      <c r="AF82" s="24"/>
      <c r="AG82" s="24" t="s">
        <v>64</v>
      </c>
      <c r="AH82" s="24"/>
      <c r="AI82" s="24" t="s">
        <v>64</v>
      </c>
      <c r="AJ82" s="24"/>
      <c r="AK82" s="24" t="s">
        <v>124</v>
      </c>
      <c r="AL82" s="24"/>
      <c r="AM82" s="24" t="s">
        <v>124</v>
      </c>
      <c r="AN82" s="24"/>
      <c r="AO82" s="24" t="s">
        <v>124</v>
      </c>
    </row>
    <row r="83" spans="1:41" ht="16.5">
      <c r="A83" s="24" t="s">
        <v>759</v>
      </c>
      <c r="B83" s="24" t="s">
        <v>760</v>
      </c>
      <c r="C83" s="25">
        <v>1117</v>
      </c>
      <c r="D83" s="25">
        <v>1001</v>
      </c>
      <c r="E83" s="25">
        <v>1117</v>
      </c>
      <c r="F83" s="25">
        <v>1002</v>
      </c>
      <c r="G83" s="25">
        <v>1117</v>
      </c>
      <c r="H83" s="25">
        <v>1003</v>
      </c>
      <c r="I83" s="24" t="s">
        <v>37</v>
      </c>
      <c r="J83" s="24" t="s">
        <v>38</v>
      </c>
      <c r="K83" s="24" t="s">
        <v>375</v>
      </c>
      <c r="L83" s="24" t="b">
        <v>0</v>
      </c>
      <c r="M83" s="24" t="b">
        <v>0</v>
      </c>
      <c r="N83" s="24" t="b">
        <v>0</v>
      </c>
      <c r="O83" s="29">
        <v>0.96940000000000004</v>
      </c>
      <c r="P83" s="24" t="s">
        <v>759</v>
      </c>
      <c r="Q83" s="92" t="str">
        <f t="shared" si="7"/>
        <v>Yes</v>
      </c>
      <c r="R83" s="92" t="str">
        <f t="shared" si="8"/>
        <v>Yes</v>
      </c>
      <c r="S83" s="92" t="str">
        <f t="shared" si="10"/>
        <v>Yes</v>
      </c>
      <c r="T83" s="24" t="s">
        <v>761</v>
      </c>
      <c r="U83" s="30" t="s">
        <v>762</v>
      </c>
      <c r="V83" s="30" t="s">
        <v>763</v>
      </c>
      <c r="W83" s="30" t="s">
        <v>762</v>
      </c>
      <c r="X83" s="25">
        <v>10020</v>
      </c>
      <c r="Y83" s="25">
        <v>10003</v>
      </c>
      <c r="Z83" s="24" t="s">
        <v>195</v>
      </c>
      <c r="AA83" s="24"/>
      <c r="AB83" s="24" t="s">
        <v>132</v>
      </c>
      <c r="AC83" s="24" t="s">
        <v>167</v>
      </c>
      <c r="AD83" s="24" t="s">
        <v>124</v>
      </c>
      <c r="AE83" s="24" t="s">
        <v>167</v>
      </c>
      <c r="AF83" s="24" t="s">
        <v>124</v>
      </c>
      <c r="AG83" s="24" t="s">
        <v>167</v>
      </c>
      <c r="AH83" s="24"/>
      <c r="AI83" s="24" t="s">
        <v>64</v>
      </c>
      <c r="AJ83" s="24"/>
      <c r="AK83" s="24" t="s">
        <v>124</v>
      </c>
      <c r="AL83" s="24"/>
      <c r="AM83" s="24" t="s">
        <v>124</v>
      </c>
      <c r="AN83" s="24"/>
      <c r="AO83" s="24" t="s">
        <v>124</v>
      </c>
    </row>
    <row r="84" spans="1:41" ht="16.5">
      <c r="A84" s="22" t="s">
        <v>767</v>
      </c>
      <c r="B84" s="22" t="s">
        <v>768</v>
      </c>
      <c r="C84" s="22">
        <v>1393</v>
      </c>
      <c r="D84" s="22">
        <v>1001</v>
      </c>
      <c r="E84" s="22">
        <v>1393</v>
      </c>
      <c r="F84" s="22">
        <v>1002</v>
      </c>
      <c r="G84" s="22">
        <v>1393</v>
      </c>
      <c r="H84" s="22">
        <v>1003</v>
      </c>
      <c r="I84" s="22" t="s">
        <v>499</v>
      </c>
      <c r="J84" s="22" t="s">
        <v>382</v>
      </c>
      <c r="K84" s="22" t="s">
        <v>500</v>
      </c>
      <c r="L84" s="24" t="b">
        <v>0</v>
      </c>
      <c r="M84" s="24" t="b">
        <v>0</v>
      </c>
      <c r="N84" s="24" t="b">
        <v>0</v>
      </c>
      <c r="O84" s="29">
        <v>0.95579999999999998</v>
      </c>
      <c r="P84" s="22" t="s">
        <v>769</v>
      </c>
      <c r="Q84" s="92" t="str">
        <f t="shared" si="7"/>
        <v>Yes</v>
      </c>
      <c r="R84" s="92" t="str">
        <f t="shared" si="8"/>
        <v>Yes</v>
      </c>
      <c r="S84" s="92" t="str">
        <f t="shared" si="10"/>
        <v>Yes</v>
      </c>
      <c r="T84" s="22" t="s">
        <v>770</v>
      </c>
      <c r="U84" s="30" t="s">
        <v>771</v>
      </c>
      <c r="V84" s="30" t="s">
        <v>772</v>
      </c>
      <c r="W84" s="30" t="s">
        <v>771</v>
      </c>
      <c r="X84" s="22">
        <v>5</v>
      </c>
      <c r="Y84" s="22">
        <v>10004</v>
      </c>
      <c r="Z84" s="22" t="s">
        <v>195</v>
      </c>
      <c r="AA84" s="22"/>
      <c r="AB84" s="22" t="s">
        <v>195</v>
      </c>
      <c r="AC84" s="22"/>
      <c r="AD84" s="22" t="s">
        <v>64</v>
      </c>
      <c r="AE84" s="22"/>
      <c r="AF84" s="22" t="s">
        <v>64</v>
      </c>
      <c r="AG84" s="22"/>
      <c r="AH84" s="82" t="s">
        <v>64</v>
      </c>
      <c r="AI84" s="22"/>
      <c r="AJ84" s="22"/>
      <c r="AK84" s="22" t="s">
        <v>124</v>
      </c>
      <c r="AL84" s="22"/>
      <c r="AM84" s="22" t="s">
        <v>124</v>
      </c>
      <c r="AN84" s="22"/>
      <c r="AO84" s="22" t="s">
        <v>124</v>
      </c>
    </row>
    <row r="85" spans="1:41" ht="16.5">
      <c r="A85" s="24" t="s">
        <v>773</v>
      </c>
      <c r="B85" s="152" t="s">
        <v>774</v>
      </c>
      <c r="C85" s="25">
        <v>2067</v>
      </c>
      <c r="D85" s="25">
        <v>1001</v>
      </c>
      <c r="E85" s="25">
        <v>2067</v>
      </c>
      <c r="F85" s="25">
        <v>1002</v>
      </c>
      <c r="G85" s="25">
        <v>2067</v>
      </c>
      <c r="H85" s="25">
        <v>1003</v>
      </c>
      <c r="I85" s="31" t="s">
        <v>37</v>
      </c>
      <c r="J85" s="31" t="s">
        <v>38</v>
      </c>
      <c r="K85" s="31" t="s">
        <v>203</v>
      </c>
      <c r="L85" s="24" t="b">
        <v>0</v>
      </c>
      <c r="M85" s="24" t="b">
        <v>0</v>
      </c>
      <c r="N85" s="37" t="b">
        <v>0</v>
      </c>
      <c r="O85" s="102">
        <v>0.96279999999999999</v>
      </c>
      <c r="P85" s="31" t="s">
        <v>775</v>
      </c>
      <c r="Q85" s="92" t="str">
        <f t="shared" si="7"/>
        <v>Yes</v>
      </c>
      <c r="R85" s="92" t="str">
        <f t="shared" si="8"/>
        <v>Yes</v>
      </c>
      <c r="S85" s="92" t="str">
        <f t="shared" si="10"/>
        <v>Yes</v>
      </c>
      <c r="T85" s="31" t="s">
        <v>776</v>
      </c>
      <c r="U85" s="31" t="s">
        <v>777</v>
      </c>
      <c r="V85" s="31" t="s">
        <v>778</v>
      </c>
      <c r="W85" s="31" t="s">
        <v>777</v>
      </c>
      <c r="X85" s="25">
        <v>10532</v>
      </c>
      <c r="Y85" s="25">
        <v>50300</v>
      </c>
      <c r="Z85" s="24" t="s">
        <v>195</v>
      </c>
      <c r="AA85" s="31"/>
      <c r="AB85" s="22" t="s">
        <v>195</v>
      </c>
      <c r="AC85" s="31"/>
      <c r="AD85" s="31" t="s">
        <v>64</v>
      </c>
      <c r="AE85" s="31"/>
      <c r="AF85" s="31" t="s">
        <v>64</v>
      </c>
      <c r="AG85" s="31"/>
      <c r="AH85" s="146" t="s">
        <v>64</v>
      </c>
      <c r="AI85" s="31"/>
      <c r="AJ85" s="31" t="s">
        <v>64</v>
      </c>
      <c r="AK85" s="31"/>
      <c r="AL85" s="31" t="s">
        <v>64</v>
      </c>
      <c r="AM85" s="31"/>
      <c r="AN85" s="31"/>
      <c r="AO85" s="31"/>
    </row>
    <row r="86" spans="1:41" ht="16.5">
      <c r="A86" s="24" t="s">
        <v>783</v>
      </c>
      <c r="B86" s="24" t="s">
        <v>784</v>
      </c>
      <c r="C86" s="25">
        <v>1366</v>
      </c>
      <c r="D86" s="25">
        <v>1001</v>
      </c>
      <c r="E86" s="25">
        <v>1366</v>
      </c>
      <c r="F86" s="25">
        <v>1002</v>
      </c>
      <c r="G86" s="25">
        <v>1366</v>
      </c>
      <c r="H86" s="25">
        <v>1003</v>
      </c>
      <c r="I86" s="24" t="s">
        <v>37</v>
      </c>
      <c r="J86" s="24" t="s">
        <v>38</v>
      </c>
      <c r="K86" s="24" t="s">
        <v>785</v>
      </c>
      <c r="L86" s="24" t="b">
        <v>0</v>
      </c>
      <c r="M86" s="24" t="b">
        <v>0</v>
      </c>
      <c r="N86" s="22" t="b">
        <v>1</v>
      </c>
      <c r="O86" s="29">
        <v>0.95130000000000003</v>
      </c>
      <c r="P86" s="24" t="s">
        <v>786</v>
      </c>
      <c r="Q86" s="92" t="str">
        <f t="shared" si="7"/>
        <v>Yes</v>
      </c>
      <c r="R86" s="92" t="str">
        <f t="shared" si="8"/>
        <v>Yes</v>
      </c>
      <c r="S86" s="92" t="str">
        <f t="shared" si="10"/>
        <v>Yes</v>
      </c>
      <c r="T86" s="24" t="s">
        <v>787</v>
      </c>
      <c r="U86" s="30" t="s">
        <v>788</v>
      </c>
      <c r="V86" s="30" t="s">
        <v>789</v>
      </c>
      <c r="W86" s="30" t="s">
        <v>788</v>
      </c>
      <c r="X86" s="25">
        <v>210010</v>
      </c>
      <c r="Y86" s="25">
        <v>10006</v>
      </c>
      <c r="Z86" s="24" t="s">
        <v>195</v>
      </c>
      <c r="AA86" s="24"/>
      <c r="AB86" s="24" t="s">
        <v>132</v>
      </c>
      <c r="AC86" s="24" t="s">
        <v>167</v>
      </c>
      <c r="AD86" s="24"/>
      <c r="AE86" s="24" t="s">
        <v>64</v>
      </c>
      <c r="AF86" s="24" t="s">
        <v>124</v>
      </c>
      <c r="AG86" s="24" t="s">
        <v>167</v>
      </c>
      <c r="AH86" s="81"/>
      <c r="AI86" s="24" t="s">
        <v>64</v>
      </c>
      <c r="AJ86" s="24"/>
      <c r="AK86" s="24" t="s">
        <v>124</v>
      </c>
      <c r="AL86" s="24"/>
      <c r="AM86" s="24" t="s">
        <v>124</v>
      </c>
      <c r="AN86" s="24"/>
      <c r="AO86" s="24" t="s">
        <v>124</v>
      </c>
    </row>
    <row r="87" spans="1:41" ht="16.5">
      <c r="A87" s="24" t="s">
        <v>798</v>
      </c>
      <c r="B87" s="24" t="s">
        <v>799</v>
      </c>
      <c r="C87" s="25">
        <v>1197</v>
      </c>
      <c r="D87" s="25">
        <v>1001</v>
      </c>
      <c r="E87" s="22">
        <v>1197</v>
      </c>
      <c r="F87" s="22">
        <v>1002</v>
      </c>
      <c r="G87" s="25">
        <v>1197</v>
      </c>
      <c r="H87" s="25">
        <v>1003</v>
      </c>
      <c r="I87" s="24" t="s">
        <v>83</v>
      </c>
      <c r="J87" s="24" t="s">
        <v>38</v>
      </c>
      <c r="K87" s="24" t="s">
        <v>39</v>
      </c>
      <c r="L87" s="24" t="b">
        <v>0</v>
      </c>
      <c r="M87" s="24" t="b">
        <v>0</v>
      </c>
      <c r="N87" s="22" t="b">
        <v>1</v>
      </c>
      <c r="O87" s="29">
        <v>0.95989999999999998</v>
      </c>
      <c r="P87" s="24" t="s">
        <v>798</v>
      </c>
      <c r="Q87" s="92" t="str">
        <f t="shared" si="7"/>
        <v>Yes</v>
      </c>
      <c r="R87" s="92" t="str">
        <f t="shared" si="8"/>
        <v>Yes</v>
      </c>
      <c r="S87" s="92" t="str">
        <f t="shared" si="10"/>
        <v>Yes</v>
      </c>
      <c r="T87" s="24" t="s">
        <v>800</v>
      </c>
      <c r="U87" s="30" t="s">
        <v>801</v>
      </c>
      <c r="V87" s="30"/>
      <c r="W87" s="30" t="s">
        <v>801</v>
      </c>
      <c r="X87" s="25">
        <v>12529</v>
      </c>
      <c r="Y87" s="25">
        <v>10001</v>
      </c>
      <c r="Z87" s="24" t="s">
        <v>64</v>
      </c>
      <c r="AA87" s="96"/>
      <c r="AB87" s="24" t="s">
        <v>252</v>
      </c>
      <c r="AC87" s="24" t="s">
        <v>124</v>
      </c>
      <c r="AD87" s="96"/>
      <c r="AE87" s="22" t="s">
        <v>64</v>
      </c>
      <c r="AF87" s="103"/>
      <c r="AG87" s="22" t="s">
        <v>64</v>
      </c>
      <c r="AH87" s="82" t="s">
        <v>64</v>
      </c>
      <c r="AI87" s="96"/>
      <c r="AJ87" s="103"/>
      <c r="AK87" s="24" t="s">
        <v>124</v>
      </c>
      <c r="AL87" s="103"/>
      <c r="AM87" s="24" t="s">
        <v>124</v>
      </c>
      <c r="AN87" s="103"/>
      <c r="AO87" s="24" t="s">
        <v>124</v>
      </c>
    </row>
    <row r="88" spans="1:41" ht="16.5">
      <c r="A88" s="24" t="s">
        <v>3478</v>
      </c>
      <c r="B88" s="24" t="s">
        <v>802</v>
      </c>
      <c r="C88" s="22"/>
      <c r="D88" s="22"/>
      <c r="E88" s="22"/>
      <c r="F88" s="22"/>
      <c r="G88" s="25">
        <v>1767</v>
      </c>
      <c r="H88" s="25">
        <v>1003</v>
      </c>
      <c r="I88" s="24" t="s">
        <v>173</v>
      </c>
      <c r="J88" s="24" t="s">
        <v>803</v>
      </c>
      <c r="K88" s="22"/>
      <c r="L88" s="24" t="b">
        <v>0</v>
      </c>
      <c r="M88" s="24" t="b">
        <v>0</v>
      </c>
      <c r="N88" s="24" t="b">
        <v>0</v>
      </c>
      <c r="O88" s="29">
        <v>0.97829999999999995</v>
      </c>
      <c r="P88" s="22"/>
      <c r="Q88" s="92" t="str">
        <f t="shared" si="7"/>
        <v/>
      </c>
      <c r="R88" s="92" t="str">
        <f t="shared" si="8"/>
        <v/>
      </c>
      <c r="S88" s="92" t="str">
        <f t="shared" si="10"/>
        <v>Yes</v>
      </c>
      <c r="T88" s="22"/>
      <c r="U88" s="30"/>
      <c r="V88" s="30"/>
      <c r="W88" s="30" t="s">
        <v>804</v>
      </c>
      <c r="X88" s="22"/>
      <c r="Y88" s="22"/>
      <c r="Z88" s="24" t="s">
        <v>99</v>
      </c>
      <c r="AA88" s="24"/>
      <c r="AB88" s="24" t="s">
        <v>99</v>
      </c>
      <c r="AC88" s="24"/>
      <c r="AD88" s="24"/>
      <c r="AE88" s="22"/>
      <c r="AF88" s="22"/>
      <c r="AG88" s="22"/>
      <c r="AH88" s="82"/>
      <c r="AI88" s="22"/>
      <c r="AJ88" s="22"/>
      <c r="AK88" s="22"/>
      <c r="AL88" s="22"/>
      <c r="AM88" s="22"/>
      <c r="AN88" s="22"/>
      <c r="AO88" s="22"/>
    </row>
    <row r="89" spans="1:41" ht="16.5">
      <c r="A89" s="24" t="s">
        <v>814</v>
      </c>
      <c r="B89" s="24" t="s">
        <v>815</v>
      </c>
      <c r="C89" s="25"/>
      <c r="D89" s="25"/>
      <c r="E89" s="22"/>
      <c r="F89" s="22"/>
      <c r="G89" s="25">
        <v>1106</v>
      </c>
      <c r="H89" s="25">
        <v>1003</v>
      </c>
      <c r="I89" s="24" t="s">
        <v>37</v>
      </c>
      <c r="J89" s="24" t="s">
        <v>38</v>
      </c>
      <c r="K89" s="24" t="s">
        <v>39</v>
      </c>
      <c r="L89" s="24" t="b">
        <v>0</v>
      </c>
      <c r="M89" s="24" t="b">
        <v>0</v>
      </c>
      <c r="N89" s="24" t="b">
        <v>0</v>
      </c>
      <c r="O89" s="29">
        <v>0.96440000000000003</v>
      </c>
      <c r="P89" s="24"/>
      <c r="Q89" s="92" t="str">
        <f t="shared" si="7"/>
        <v/>
      </c>
      <c r="R89" s="92" t="str">
        <f t="shared" si="8"/>
        <v/>
      </c>
      <c r="S89" s="92" t="str">
        <f t="shared" si="10"/>
        <v>Yes</v>
      </c>
      <c r="T89" s="24" t="s">
        <v>816</v>
      </c>
      <c r="U89" s="30" t="s">
        <v>817</v>
      </c>
      <c r="V89" s="30"/>
      <c r="W89" s="30" t="s">
        <v>818</v>
      </c>
      <c r="X89" s="25">
        <v>12858</v>
      </c>
      <c r="Y89" s="25">
        <v>10001</v>
      </c>
      <c r="Z89" s="24" t="s">
        <v>132</v>
      </c>
      <c r="AA89" s="24"/>
      <c r="AB89" s="24" t="s">
        <v>132</v>
      </c>
      <c r="AC89" s="24"/>
      <c r="AD89" s="24"/>
      <c r="AE89" s="22" t="s">
        <v>124</v>
      </c>
      <c r="AF89" s="22"/>
      <c r="AG89" s="22" t="s">
        <v>124</v>
      </c>
      <c r="AH89" s="82"/>
      <c r="AI89" s="22" t="s">
        <v>124</v>
      </c>
      <c r="AJ89" s="22"/>
      <c r="AK89" s="22" t="s">
        <v>124</v>
      </c>
      <c r="AL89" s="22"/>
      <c r="AM89" s="22" t="s">
        <v>124</v>
      </c>
      <c r="AN89" s="22"/>
      <c r="AO89" s="22" t="s">
        <v>124</v>
      </c>
    </row>
    <row r="90" spans="1:41" ht="16.5">
      <c r="A90" s="24" t="s">
        <v>826</v>
      </c>
      <c r="B90" s="24" t="s">
        <v>827</v>
      </c>
      <c r="C90" s="22"/>
      <c r="D90" s="22"/>
      <c r="E90" s="22"/>
      <c r="F90" s="22"/>
      <c r="G90" s="25">
        <v>1789</v>
      </c>
      <c r="H90" s="25">
        <v>1003</v>
      </c>
      <c r="I90" s="24" t="s">
        <v>83</v>
      </c>
      <c r="J90" s="24" t="s">
        <v>38</v>
      </c>
      <c r="K90" s="24" t="s">
        <v>375</v>
      </c>
      <c r="L90" s="24" t="b">
        <v>0</v>
      </c>
      <c r="M90" s="24" t="b">
        <v>0</v>
      </c>
      <c r="N90" s="24" t="b">
        <v>0</v>
      </c>
      <c r="O90" s="29">
        <v>0.96160000000000001</v>
      </c>
      <c r="P90" s="22"/>
      <c r="Q90" s="92" t="str">
        <f t="shared" si="7"/>
        <v/>
      </c>
      <c r="R90" s="92" t="str">
        <f t="shared" si="8"/>
        <v/>
      </c>
      <c r="S90" s="92" t="str">
        <f t="shared" si="10"/>
        <v>Yes</v>
      </c>
      <c r="T90" s="22"/>
      <c r="U90" s="30"/>
      <c r="V90" s="30"/>
      <c r="W90" s="30" t="s">
        <v>828</v>
      </c>
      <c r="X90" s="22"/>
      <c r="Y90" s="22"/>
      <c r="Z90" s="24" t="s">
        <v>99</v>
      </c>
      <c r="AA90" s="24"/>
      <c r="AB90" s="24" t="s">
        <v>99</v>
      </c>
      <c r="AC90" s="24"/>
      <c r="AD90" s="24"/>
      <c r="AE90" s="22"/>
      <c r="AF90" s="22"/>
      <c r="AG90" s="22"/>
      <c r="AH90" s="82"/>
      <c r="AI90" s="22"/>
      <c r="AJ90" s="22"/>
      <c r="AK90" s="22"/>
      <c r="AL90" s="22"/>
      <c r="AM90" s="22"/>
      <c r="AN90" s="22"/>
      <c r="AO90" s="22"/>
    </row>
    <row r="91" spans="1:41" ht="16.5">
      <c r="A91" s="24" t="s">
        <v>829</v>
      </c>
      <c r="B91" s="24" t="s">
        <v>830</v>
      </c>
      <c r="C91" s="25">
        <v>1879</v>
      </c>
      <c r="D91" s="25">
        <v>1001</v>
      </c>
      <c r="E91" s="25">
        <v>1879</v>
      </c>
      <c r="F91" s="25">
        <v>1002</v>
      </c>
      <c r="G91" s="25">
        <v>1879</v>
      </c>
      <c r="H91" s="25">
        <v>1003</v>
      </c>
      <c r="I91" s="24" t="s">
        <v>37</v>
      </c>
      <c r="J91" s="24" t="s">
        <v>38</v>
      </c>
      <c r="K91" s="24" t="s">
        <v>75</v>
      </c>
      <c r="L91" s="24" t="b">
        <v>0</v>
      </c>
      <c r="M91" s="24" t="b">
        <v>0</v>
      </c>
      <c r="N91" s="22" t="b">
        <v>1</v>
      </c>
      <c r="O91" s="29" t="s">
        <v>831</v>
      </c>
      <c r="P91" s="24" t="s">
        <v>832</v>
      </c>
      <c r="Q91" s="92" t="str">
        <f t="shared" si="7"/>
        <v>Yes</v>
      </c>
      <c r="R91" s="92" t="str">
        <f t="shared" si="8"/>
        <v>Yes</v>
      </c>
      <c r="S91" s="92" t="str">
        <f t="shared" si="10"/>
        <v>Yes</v>
      </c>
      <c r="T91" s="24" t="s">
        <v>833</v>
      </c>
      <c r="U91" s="30" t="s">
        <v>834</v>
      </c>
      <c r="V91" s="30" t="s">
        <v>835</v>
      </c>
      <c r="W91" s="30" t="s">
        <v>834</v>
      </c>
      <c r="X91" s="25">
        <v>10480</v>
      </c>
      <c r="Y91" s="25">
        <v>50300</v>
      </c>
      <c r="Z91" s="24" t="s">
        <v>195</v>
      </c>
      <c r="AA91" s="24"/>
      <c r="AB91" s="24" t="s">
        <v>195</v>
      </c>
      <c r="AC91" s="24"/>
      <c r="AD91" s="24" t="s">
        <v>64</v>
      </c>
      <c r="AE91" s="24"/>
      <c r="AF91" s="24" t="s">
        <v>64</v>
      </c>
      <c r="AG91" s="24"/>
      <c r="AH91" s="81" t="s">
        <v>64</v>
      </c>
      <c r="AI91" s="24"/>
      <c r="AJ91" s="24"/>
      <c r="AK91" s="24"/>
      <c r="AL91" s="24"/>
      <c r="AM91" s="24"/>
      <c r="AN91" s="24"/>
      <c r="AO91" s="24"/>
    </row>
    <row r="92" spans="1:41" ht="16.5">
      <c r="A92" s="24" t="s">
        <v>839</v>
      </c>
      <c r="B92" s="24" t="s">
        <v>840</v>
      </c>
      <c r="C92" s="22">
        <v>1884</v>
      </c>
      <c r="D92" s="22">
        <v>1001</v>
      </c>
      <c r="E92" s="22">
        <v>1884</v>
      </c>
      <c r="F92" s="22">
        <v>1002</v>
      </c>
      <c r="G92" s="25">
        <v>1884</v>
      </c>
      <c r="H92" s="25">
        <v>1003</v>
      </c>
      <c r="I92" s="24" t="s">
        <v>37</v>
      </c>
      <c r="J92" s="24" t="s">
        <v>38</v>
      </c>
      <c r="K92" s="22" t="s">
        <v>375</v>
      </c>
      <c r="L92" s="24" t="b">
        <v>0</v>
      </c>
      <c r="M92" s="24" t="b">
        <v>0</v>
      </c>
      <c r="N92" s="24" t="b">
        <v>0</v>
      </c>
      <c r="O92" s="29">
        <v>0.95289999999999997</v>
      </c>
      <c r="P92" s="22" t="s">
        <v>841</v>
      </c>
      <c r="Q92" s="92" t="str">
        <f t="shared" si="7"/>
        <v>Yes</v>
      </c>
      <c r="R92" s="92" t="str">
        <f t="shared" si="8"/>
        <v>Yes</v>
      </c>
      <c r="S92" s="92" t="str">
        <f t="shared" si="10"/>
        <v>Yes</v>
      </c>
      <c r="T92" s="22" t="s">
        <v>842</v>
      </c>
      <c r="U92" s="30" t="s">
        <v>843</v>
      </c>
      <c r="V92" s="30" t="s">
        <v>844</v>
      </c>
      <c r="W92" s="30" t="s">
        <v>843</v>
      </c>
      <c r="X92" s="22">
        <v>10435</v>
      </c>
      <c r="Y92" s="22">
        <v>50300</v>
      </c>
      <c r="Z92" s="24" t="s">
        <v>195</v>
      </c>
      <c r="AA92" s="24"/>
      <c r="AB92" s="24" t="s">
        <v>195</v>
      </c>
      <c r="AC92" s="24"/>
      <c r="AD92" s="24"/>
      <c r="AE92" s="24" t="s">
        <v>64</v>
      </c>
      <c r="AF92" s="24"/>
      <c r="AG92" s="24" t="s">
        <v>64</v>
      </c>
      <c r="AH92" s="81"/>
      <c r="AI92" s="24" t="s">
        <v>64</v>
      </c>
      <c r="AJ92" s="24"/>
      <c r="AK92" s="24"/>
      <c r="AL92" s="24"/>
      <c r="AM92" s="24"/>
      <c r="AN92" s="24"/>
      <c r="AO92" s="24"/>
    </row>
    <row r="93" spans="1:41" ht="16.5">
      <c r="A93" s="24" t="s">
        <v>854</v>
      </c>
      <c r="B93" s="24" t="s">
        <v>855</v>
      </c>
      <c r="C93" s="25">
        <v>1327</v>
      </c>
      <c r="D93" s="25">
        <v>1001</v>
      </c>
      <c r="E93" s="25">
        <v>1327</v>
      </c>
      <c r="F93" s="25">
        <v>1002</v>
      </c>
      <c r="G93" s="25">
        <v>1327</v>
      </c>
      <c r="H93" s="25">
        <v>1003</v>
      </c>
      <c r="I93" s="24" t="s">
        <v>499</v>
      </c>
      <c r="J93" s="24" t="s">
        <v>382</v>
      </c>
      <c r="K93" s="24" t="s">
        <v>500</v>
      </c>
      <c r="L93" s="24" t="b">
        <v>0</v>
      </c>
      <c r="M93" s="24" t="b">
        <v>0</v>
      </c>
      <c r="N93" s="24" t="b">
        <v>0</v>
      </c>
      <c r="O93" s="29">
        <v>0.97430000000000005</v>
      </c>
      <c r="P93" s="24" t="s">
        <v>856</v>
      </c>
      <c r="Q93" s="92" t="str">
        <f t="shared" si="7"/>
        <v>Yes</v>
      </c>
      <c r="R93" s="92" t="str">
        <f t="shared" si="8"/>
        <v>Yes</v>
      </c>
      <c r="S93" s="92" t="str">
        <f t="shared" si="10"/>
        <v>Yes</v>
      </c>
      <c r="T93" s="24" t="s">
        <v>857</v>
      </c>
      <c r="U93" s="30" t="s">
        <v>858</v>
      </c>
      <c r="V93" s="30" t="s">
        <v>859</v>
      </c>
      <c r="W93" s="30" t="s">
        <v>858</v>
      </c>
      <c r="X93" s="25">
        <v>10024</v>
      </c>
      <c r="Y93" s="25">
        <v>10002</v>
      </c>
      <c r="Z93" s="24" t="s">
        <v>195</v>
      </c>
      <c r="AA93" s="24"/>
      <c r="AB93" s="24" t="s">
        <v>132</v>
      </c>
      <c r="AC93" s="24" t="s">
        <v>167</v>
      </c>
      <c r="AD93" s="24" t="s">
        <v>124</v>
      </c>
      <c r="AE93" s="24" t="s">
        <v>167</v>
      </c>
      <c r="AF93" s="22" t="s">
        <v>124</v>
      </c>
      <c r="AG93" s="24" t="s">
        <v>167</v>
      </c>
      <c r="AH93" s="81" t="s">
        <v>124</v>
      </c>
      <c r="AI93" s="24" t="s">
        <v>167</v>
      </c>
      <c r="AJ93" s="24"/>
      <c r="AK93" s="24" t="s">
        <v>124</v>
      </c>
      <c r="AL93" s="24"/>
      <c r="AM93" s="24" t="s">
        <v>124</v>
      </c>
      <c r="AN93" s="24"/>
      <c r="AO93" s="24" t="s">
        <v>124</v>
      </c>
    </row>
    <row r="94" spans="1:41" ht="16.5">
      <c r="A94" s="24" t="s">
        <v>860</v>
      </c>
      <c r="B94" s="24" t="s">
        <v>861</v>
      </c>
      <c r="C94" s="22"/>
      <c r="D94" s="22"/>
      <c r="E94" s="22"/>
      <c r="F94" s="22"/>
      <c r="G94" s="25">
        <v>1704</v>
      </c>
      <c r="H94" s="25">
        <v>1003</v>
      </c>
      <c r="I94" s="24" t="s">
        <v>499</v>
      </c>
      <c r="J94" s="24" t="s">
        <v>382</v>
      </c>
      <c r="K94" s="24" t="s">
        <v>500</v>
      </c>
      <c r="L94" s="24" t="b">
        <v>0</v>
      </c>
      <c r="M94" s="24" t="b">
        <v>0</v>
      </c>
      <c r="N94" s="24" t="b">
        <v>0</v>
      </c>
      <c r="O94" s="29">
        <v>0.94989999999999997</v>
      </c>
      <c r="P94" s="22"/>
      <c r="Q94" s="92" t="str">
        <f t="shared" si="7"/>
        <v/>
      </c>
      <c r="R94" s="92" t="str">
        <f t="shared" si="8"/>
        <v/>
      </c>
      <c r="S94" s="92" t="str">
        <f t="shared" si="10"/>
        <v>Yes</v>
      </c>
      <c r="T94" s="22"/>
      <c r="U94" s="30"/>
      <c r="V94" s="30"/>
      <c r="W94" s="30" t="s">
        <v>862</v>
      </c>
      <c r="X94" s="22"/>
      <c r="Y94" s="22"/>
      <c r="Z94" s="24" t="s">
        <v>99</v>
      </c>
      <c r="AA94" s="24"/>
      <c r="AB94" s="24" t="s">
        <v>99</v>
      </c>
      <c r="AC94" s="24"/>
      <c r="AD94" s="24"/>
      <c r="AE94" s="22"/>
      <c r="AF94" s="22"/>
      <c r="AG94" s="22"/>
      <c r="AH94" s="82"/>
      <c r="AI94" s="22"/>
      <c r="AJ94" s="22"/>
      <c r="AK94" s="22"/>
      <c r="AL94" s="22"/>
      <c r="AM94" s="22"/>
      <c r="AN94" s="22"/>
      <c r="AO94" s="22"/>
    </row>
    <row r="95" spans="1:41" ht="16.5">
      <c r="A95" s="22" t="s">
        <v>866</v>
      </c>
      <c r="B95" s="22" t="s">
        <v>867</v>
      </c>
      <c r="C95" s="22">
        <v>1202</v>
      </c>
      <c r="D95" s="22">
        <v>1001</v>
      </c>
      <c r="E95" s="22">
        <v>1202</v>
      </c>
      <c r="F95" s="22">
        <v>1002</v>
      </c>
      <c r="G95" s="22">
        <v>1202</v>
      </c>
      <c r="H95" s="22">
        <v>1003</v>
      </c>
      <c r="I95" s="22" t="s">
        <v>37</v>
      </c>
      <c r="J95" s="22" t="s">
        <v>38</v>
      </c>
      <c r="K95" s="22" t="s">
        <v>412</v>
      </c>
      <c r="L95" s="24" t="b">
        <v>0</v>
      </c>
      <c r="M95" s="24" t="b">
        <v>0</v>
      </c>
      <c r="N95" s="24" t="b">
        <v>0</v>
      </c>
      <c r="O95" s="29">
        <v>0.9607</v>
      </c>
      <c r="P95" s="22" t="s">
        <v>868</v>
      </c>
      <c r="Q95" s="92" t="str">
        <f t="shared" si="7"/>
        <v>Yes</v>
      </c>
      <c r="R95" s="92" t="str">
        <f t="shared" si="8"/>
        <v>Yes</v>
      </c>
      <c r="S95" s="92" t="str">
        <f t="shared" si="10"/>
        <v>Yes</v>
      </c>
      <c r="T95" s="22" t="s">
        <v>869</v>
      </c>
      <c r="U95" s="30" t="s">
        <v>870</v>
      </c>
      <c r="V95" s="30" t="s">
        <v>871</v>
      </c>
      <c r="W95" s="30" t="s">
        <v>870</v>
      </c>
      <c r="X95" s="22">
        <v>10019</v>
      </c>
      <c r="Y95" s="22">
        <v>10001</v>
      </c>
      <c r="Z95" s="22" t="s">
        <v>195</v>
      </c>
      <c r="AA95" s="22"/>
      <c r="AB95" s="22" t="s">
        <v>195</v>
      </c>
      <c r="AC95" s="22"/>
      <c r="AD95" s="22" t="s">
        <v>64</v>
      </c>
      <c r="AE95" s="22"/>
      <c r="AF95" s="22" t="s">
        <v>64</v>
      </c>
      <c r="AG95" s="22"/>
      <c r="AH95" s="82"/>
      <c r="AI95" s="22" t="s">
        <v>64</v>
      </c>
      <c r="AJ95" s="22"/>
      <c r="AK95" s="22" t="s">
        <v>124</v>
      </c>
      <c r="AL95" s="22"/>
      <c r="AM95" s="22" t="s">
        <v>124</v>
      </c>
      <c r="AN95" s="22"/>
      <c r="AO95" s="22" t="s">
        <v>124</v>
      </c>
    </row>
    <row r="96" spans="1:41" ht="16.5">
      <c r="A96" s="24" t="s">
        <v>886</v>
      </c>
      <c r="B96" s="24" t="s">
        <v>887</v>
      </c>
      <c r="C96" s="24">
        <v>2069</v>
      </c>
      <c r="D96" s="24">
        <v>1001</v>
      </c>
      <c r="E96" s="24">
        <v>2069</v>
      </c>
      <c r="F96" s="24">
        <v>1002</v>
      </c>
      <c r="G96" s="24">
        <v>2069</v>
      </c>
      <c r="H96" s="24">
        <v>1003</v>
      </c>
      <c r="I96" s="24" t="s">
        <v>37</v>
      </c>
      <c r="J96" s="24" t="s">
        <v>38</v>
      </c>
      <c r="K96" s="24" t="s">
        <v>68</v>
      </c>
      <c r="L96" s="24" t="b">
        <v>0</v>
      </c>
      <c r="M96" s="24" t="b">
        <v>0</v>
      </c>
      <c r="N96" s="37" t="b">
        <v>0</v>
      </c>
      <c r="O96" s="102">
        <v>0.96</v>
      </c>
      <c r="P96" s="24" t="s">
        <v>888</v>
      </c>
      <c r="Q96" s="92" t="str">
        <f t="shared" si="7"/>
        <v>Yes</v>
      </c>
      <c r="R96" s="92" t="str">
        <f t="shared" si="8"/>
        <v>Yes</v>
      </c>
      <c r="S96" s="92" t="str">
        <f>IF(G96&gt;0,"Yes","")</f>
        <v>Yes</v>
      </c>
      <c r="T96" s="24" t="s">
        <v>889</v>
      </c>
      <c r="U96" s="24" t="s">
        <v>890</v>
      </c>
      <c r="V96" s="24" t="s">
        <v>891</v>
      </c>
      <c r="W96" s="24" t="s">
        <v>890</v>
      </c>
      <c r="X96" s="25">
        <v>19536</v>
      </c>
      <c r="Y96" s="25">
        <v>50300</v>
      </c>
      <c r="Z96" s="24" t="s">
        <v>195</v>
      </c>
      <c r="AA96" s="24"/>
      <c r="AB96" s="22" t="s">
        <v>195</v>
      </c>
      <c r="AC96" s="24"/>
      <c r="AD96" s="22" t="s">
        <v>64</v>
      </c>
      <c r="AE96" s="24"/>
      <c r="AF96" s="22" t="s">
        <v>64</v>
      </c>
      <c r="AG96" s="24"/>
      <c r="AH96" s="81" t="s">
        <v>64</v>
      </c>
      <c r="AI96" s="24"/>
      <c r="AJ96" s="22" t="s">
        <v>64</v>
      </c>
      <c r="AK96" s="24"/>
      <c r="AL96" s="22" t="s">
        <v>64</v>
      </c>
      <c r="AM96" s="24"/>
      <c r="AN96" s="22" t="s">
        <v>64</v>
      </c>
      <c r="AO96" s="24"/>
    </row>
    <row r="97" spans="1:41" ht="16.5">
      <c r="A97" s="24" t="s">
        <v>907</v>
      </c>
      <c r="B97" s="24" t="s">
        <v>908</v>
      </c>
      <c r="C97" s="22">
        <v>2047</v>
      </c>
      <c r="D97" s="22">
        <v>1001</v>
      </c>
      <c r="E97" s="22">
        <v>2047</v>
      </c>
      <c r="F97" s="22">
        <v>1002</v>
      </c>
      <c r="G97" s="22">
        <v>2047</v>
      </c>
      <c r="H97" s="24">
        <v>1003</v>
      </c>
      <c r="I97" s="24" t="s">
        <v>83</v>
      </c>
      <c r="J97" s="24" t="s">
        <v>38</v>
      </c>
      <c r="K97" s="24" t="s">
        <v>375</v>
      </c>
      <c r="L97" s="24" t="b">
        <v>0</v>
      </c>
      <c r="M97" s="24" t="b">
        <v>0</v>
      </c>
      <c r="N97" s="37" t="b">
        <v>0</v>
      </c>
      <c r="O97" s="29" t="s">
        <v>909</v>
      </c>
      <c r="P97" s="24" t="s">
        <v>910</v>
      </c>
      <c r="Q97" s="92" t="str">
        <f t="shared" si="7"/>
        <v>Yes</v>
      </c>
      <c r="R97" s="92" t="str">
        <f t="shared" si="8"/>
        <v>Yes</v>
      </c>
      <c r="S97" s="92" t="str">
        <f>IF(G97&gt;0,"Yes","")</f>
        <v>Yes</v>
      </c>
      <c r="T97" s="24" t="s">
        <v>911</v>
      </c>
      <c r="U97" s="95" t="s">
        <v>912</v>
      </c>
      <c r="V97" s="95" t="s">
        <v>913</v>
      </c>
      <c r="W97" s="95" t="s">
        <v>912</v>
      </c>
      <c r="X97" s="95">
        <v>19268</v>
      </c>
      <c r="Y97" s="95">
        <v>50300</v>
      </c>
      <c r="Z97" s="81" t="s">
        <v>195</v>
      </c>
      <c r="AA97" s="106"/>
      <c r="AB97" s="81" t="s">
        <v>195</v>
      </c>
      <c r="AC97" s="106"/>
      <c r="AD97" s="160"/>
      <c r="AE97" s="106"/>
      <c r="AF97" s="81" t="s">
        <v>64</v>
      </c>
      <c r="AG97" s="106"/>
      <c r="AH97" s="160"/>
      <c r="AI97" s="106"/>
      <c r="AJ97" s="160"/>
      <c r="AK97" s="106"/>
      <c r="AL97" s="160"/>
      <c r="AM97" s="106"/>
      <c r="AN97" s="160"/>
      <c r="AO97" s="106"/>
    </row>
    <row r="98" spans="1:41" ht="16.5">
      <c r="A98" s="24" t="s">
        <v>914</v>
      </c>
      <c r="B98" s="24" t="s">
        <v>915</v>
      </c>
      <c r="C98" s="25">
        <v>1415</v>
      </c>
      <c r="D98" s="25">
        <v>1001</v>
      </c>
      <c r="E98" s="25">
        <v>1415</v>
      </c>
      <c r="F98" s="25">
        <v>1002</v>
      </c>
      <c r="G98" s="25">
        <v>1415</v>
      </c>
      <c r="H98" s="25">
        <v>1003</v>
      </c>
      <c r="I98" s="24" t="s">
        <v>97</v>
      </c>
      <c r="J98" s="24" t="s">
        <v>97</v>
      </c>
      <c r="K98" s="22"/>
      <c r="L98" s="24" t="b">
        <v>0</v>
      </c>
      <c r="M98" s="24" t="b">
        <v>0</v>
      </c>
      <c r="N98" s="24" t="b">
        <v>0</v>
      </c>
      <c r="O98" s="29">
        <v>0.9677</v>
      </c>
      <c r="P98" s="24" t="s">
        <v>916</v>
      </c>
      <c r="Q98" s="92" t="str">
        <f t="shared" si="7"/>
        <v>Yes</v>
      </c>
      <c r="R98" s="92" t="str">
        <f t="shared" si="8"/>
        <v>Yes</v>
      </c>
      <c r="S98" s="92" t="str">
        <f>IF(G98&gt;0,"Yes","")</f>
        <v>Yes</v>
      </c>
      <c r="T98" s="24" t="s">
        <v>917</v>
      </c>
      <c r="U98" s="30" t="s">
        <v>918</v>
      </c>
      <c r="V98" s="30" t="s">
        <v>919</v>
      </c>
      <c r="W98" s="30" t="s">
        <v>131</v>
      </c>
      <c r="X98" s="25">
        <v>17</v>
      </c>
      <c r="Y98" s="25">
        <v>10001</v>
      </c>
      <c r="Z98" s="81" t="s">
        <v>195</v>
      </c>
      <c r="AA98" s="24"/>
      <c r="AB98" s="81" t="s">
        <v>132</v>
      </c>
      <c r="AC98" s="24" t="s">
        <v>167</v>
      </c>
      <c r="AD98" s="81" t="s">
        <v>124</v>
      </c>
      <c r="AE98" s="24" t="s">
        <v>167</v>
      </c>
      <c r="AF98" s="81" t="s">
        <v>124</v>
      </c>
      <c r="AG98" s="24" t="s">
        <v>167</v>
      </c>
      <c r="AH98" s="81" t="s">
        <v>124</v>
      </c>
      <c r="AI98" s="24" t="s">
        <v>167</v>
      </c>
      <c r="AJ98" s="81"/>
      <c r="AK98" s="24" t="s">
        <v>64</v>
      </c>
      <c r="AL98" s="81"/>
      <c r="AM98" s="24" t="s">
        <v>64</v>
      </c>
      <c r="AN98" s="81"/>
      <c r="AO98" s="24" t="s">
        <v>64</v>
      </c>
    </row>
    <row r="99" spans="1:41" ht="16.5">
      <c r="A99" s="22" t="s">
        <v>920</v>
      </c>
      <c r="B99" s="22" t="s">
        <v>921</v>
      </c>
      <c r="C99" s="22">
        <v>1949</v>
      </c>
      <c r="D99" s="22">
        <v>1001</v>
      </c>
      <c r="E99" s="22">
        <v>1949</v>
      </c>
      <c r="F99" s="22">
        <v>1002</v>
      </c>
      <c r="G99" s="22">
        <v>1949</v>
      </c>
      <c r="H99" s="22">
        <v>1003</v>
      </c>
      <c r="I99" s="24" t="s">
        <v>37</v>
      </c>
      <c r="J99" s="24" t="s">
        <v>382</v>
      </c>
      <c r="K99" s="24" t="s">
        <v>203</v>
      </c>
      <c r="L99" s="24" t="b">
        <v>0</v>
      </c>
      <c r="M99" s="24" t="b">
        <v>0</v>
      </c>
      <c r="N99" s="24" t="b">
        <v>0</v>
      </c>
      <c r="O99" s="29">
        <v>0.96040000000000003</v>
      </c>
      <c r="P99" s="22" t="s">
        <v>922</v>
      </c>
      <c r="Q99" s="92" t="str">
        <f t="shared" si="7"/>
        <v>Yes</v>
      </c>
      <c r="R99" s="92" t="str">
        <f t="shared" si="8"/>
        <v>Yes</v>
      </c>
      <c r="S99" s="92" t="str">
        <f>IF(G99&gt;0,"Yes","")</f>
        <v>Yes</v>
      </c>
      <c r="T99" s="24" t="s">
        <v>923</v>
      </c>
      <c r="U99" s="30" t="s">
        <v>924</v>
      </c>
      <c r="V99" s="30" t="s">
        <v>925</v>
      </c>
      <c r="W99" s="30" t="s">
        <v>924</v>
      </c>
      <c r="X99" s="30">
        <v>10645</v>
      </c>
      <c r="Y99" s="30">
        <v>50300</v>
      </c>
      <c r="Z99" s="82" t="s">
        <v>195</v>
      </c>
      <c r="AA99" s="22"/>
      <c r="AB99" s="82" t="s">
        <v>195</v>
      </c>
      <c r="AC99" s="22"/>
      <c r="AD99" s="82" t="s">
        <v>64</v>
      </c>
      <c r="AE99" s="22"/>
      <c r="AF99" s="82" t="s">
        <v>64</v>
      </c>
      <c r="AG99" s="22"/>
      <c r="AH99" s="82" t="s">
        <v>64</v>
      </c>
      <c r="AI99" s="22"/>
      <c r="AJ99" s="82"/>
      <c r="AK99" s="22"/>
      <c r="AL99" s="82"/>
      <c r="AM99" s="22"/>
      <c r="AN99" s="82"/>
      <c r="AO99" s="22"/>
    </row>
    <row r="100" spans="1:41" ht="16.5">
      <c r="A100" s="24" t="s">
        <v>946</v>
      </c>
      <c r="B100" s="24" t="s">
        <v>947</v>
      </c>
      <c r="C100" s="22"/>
      <c r="D100" s="22"/>
      <c r="E100" s="22"/>
      <c r="F100" s="22"/>
      <c r="G100" s="25">
        <v>1836</v>
      </c>
      <c r="H100" s="25">
        <v>1003</v>
      </c>
      <c r="I100" s="24" t="s">
        <v>37</v>
      </c>
      <c r="J100" s="24" t="s">
        <v>38</v>
      </c>
      <c r="K100" s="24" t="s">
        <v>387</v>
      </c>
      <c r="L100" s="24" t="b">
        <v>0</v>
      </c>
      <c r="M100" s="24" t="b">
        <v>0</v>
      </c>
      <c r="N100" s="24" t="b">
        <v>0</v>
      </c>
      <c r="O100" s="29">
        <v>0.95840000000000003</v>
      </c>
      <c r="P100" s="22"/>
      <c r="Q100" s="92" t="str">
        <f t="shared" si="7"/>
        <v/>
      </c>
      <c r="R100" s="92" t="str">
        <f t="shared" si="8"/>
        <v/>
      </c>
      <c r="S100" s="92" t="str">
        <f t="shared" ref="S100:S105" si="11">IF(G100&gt;0,"Yes","")</f>
        <v>Yes</v>
      </c>
      <c r="T100" s="22"/>
      <c r="U100" s="30"/>
      <c r="V100" s="30"/>
      <c r="W100" s="30" t="s">
        <v>948</v>
      </c>
      <c r="X100" s="22"/>
      <c r="Y100" s="22"/>
      <c r="Z100" s="81" t="s">
        <v>99</v>
      </c>
      <c r="AA100" s="24"/>
      <c r="AB100" s="81" t="s">
        <v>99</v>
      </c>
      <c r="AC100" s="24"/>
      <c r="AD100" s="81"/>
      <c r="AE100" s="22"/>
      <c r="AF100" s="82"/>
      <c r="AG100" s="22"/>
      <c r="AH100" s="82"/>
      <c r="AI100" s="22"/>
      <c r="AJ100" s="82"/>
      <c r="AK100" s="22"/>
      <c r="AL100" s="82"/>
      <c r="AM100" s="22"/>
      <c r="AN100" s="82"/>
      <c r="AO100" s="22"/>
    </row>
    <row r="101" spans="1:41" ht="16.5">
      <c r="A101" s="24" t="s">
        <v>955</v>
      </c>
      <c r="B101" s="24" t="s">
        <v>956</v>
      </c>
      <c r="C101" s="22"/>
      <c r="D101" s="22"/>
      <c r="E101" s="22"/>
      <c r="F101" s="22"/>
      <c r="G101" s="25">
        <v>1793</v>
      </c>
      <c r="H101" s="25">
        <v>1003</v>
      </c>
      <c r="I101" s="24" t="s">
        <v>83</v>
      </c>
      <c r="J101" s="24" t="s">
        <v>38</v>
      </c>
      <c r="K101" s="24" t="s">
        <v>39</v>
      </c>
      <c r="L101" s="24" t="b">
        <v>0</v>
      </c>
      <c r="M101" s="24" t="b">
        <v>0</v>
      </c>
      <c r="N101" s="24" t="b">
        <v>0</v>
      </c>
      <c r="O101" s="29">
        <v>0.95369999999999999</v>
      </c>
      <c r="P101" s="22"/>
      <c r="Q101" s="92" t="str">
        <f t="shared" si="7"/>
        <v/>
      </c>
      <c r="R101" s="92" t="str">
        <f t="shared" si="8"/>
        <v/>
      </c>
      <c r="S101" s="92" t="str">
        <f t="shared" si="11"/>
        <v>Yes</v>
      </c>
      <c r="T101" s="22"/>
      <c r="U101" s="30"/>
      <c r="V101" s="30"/>
      <c r="W101" s="30" t="s">
        <v>957</v>
      </c>
      <c r="X101" s="22"/>
      <c r="Y101" s="22"/>
      <c r="Z101" s="81" t="s">
        <v>99</v>
      </c>
      <c r="AA101" s="24"/>
      <c r="AB101" s="81" t="s">
        <v>99</v>
      </c>
      <c r="AC101" s="24"/>
      <c r="AD101" s="81"/>
      <c r="AE101" s="22"/>
      <c r="AF101" s="82"/>
      <c r="AG101" s="22"/>
      <c r="AH101" s="82"/>
      <c r="AI101" s="22"/>
      <c r="AJ101" s="82"/>
      <c r="AK101" s="22"/>
      <c r="AL101" s="82"/>
      <c r="AM101" s="22"/>
      <c r="AN101" s="82"/>
      <c r="AO101" s="22"/>
    </row>
    <row r="102" spans="1:41" ht="16.5">
      <c r="A102" s="24" t="s">
        <v>975</v>
      </c>
      <c r="B102" s="24" t="s">
        <v>976</v>
      </c>
      <c r="C102" s="25">
        <v>1037</v>
      </c>
      <c r="D102" s="25">
        <v>1001</v>
      </c>
      <c r="E102" s="25">
        <v>1037</v>
      </c>
      <c r="F102" s="25">
        <v>1002</v>
      </c>
      <c r="G102" s="25">
        <v>1037</v>
      </c>
      <c r="H102" s="25">
        <v>1003</v>
      </c>
      <c r="I102" s="24" t="s">
        <v>37</v>
      </c>
      <c r="J102" s="24" t="s">
        <v>38</v>
      </c>
      <c r="K102" s="24" t="s">
        <v>75</v>
      </c>
      <c r="L102" s="24" t="b">
        <v>1</v>
      </c>
      <c r="M102" s="24" t="b">
        <v>0</v>
      </c>
      <c r="N102" s="24" t="b">
        <v>0</v>
      </c>
      <c r="O102" s="29" t="s">
        <v>977</v>
      </c>
      <c r="P102" s="24" t="s">
        <v>978</v>
      </c>
      <c r="Q102" s="92" t="str">
        <f t="shared" si="7"/>
        <v>Yes</v>
      </c>
      <c r="R102" s="92" t="str">
        <f t="shared" si="8"/>
        <v>Yes</v>
      </c>
      <c r="S102" s="92" t="str">
        <f t="shared" si="11"/>
        <v>Yes</v>
      </c>
      <c r="T102" s="24" t="s">
        <v>979</v>
      </c>
      <c r="U102" s="30" t="s">
        <v>980</v>
      </c>
      <c r="V102" s="30" t="s">
        <v>981</v>
      </c>
      <c r="W102" s="30" t="s">
        <v>980</v>
      </c>
      <c r="X102" s="25">
        <v>11091</v>
      </c>
      <c r="Y102" s="25">
        <v>10002</v>
      </c>
      <c r="Z102" s="24" t="s">
        <v>195</v>
      </c>
      <c r="AA102" s="24"/>
      <c r="AB102" s="22" t="s">
        <v>195</v>
      </c>
      <c r="AC102" s="24"/>
      <c r="AD102" s="24"/>
      <c r="AE102" s="24" t="s">
        <v>64</v>
      </c>
      <c r="AF102" s="24"/>
      <c r="AG102" s="24" t="s">
        <v>64</v>
      </c>
      <c r="AH102" s="24"/>
      <c r="AI102" s="24" t="s">
        <v>64</v>
      </c>
      <c r="AJ102" s="24"/>
      <c r="AK102" s="24" t="s">
        <v>124</v>
      </c>
      <c r="AL102" s="24"/>
      <c r="AM102" s="24" t="s">
        <v>124</v>
      </c>
      <c r="AN102" s="24"/>
      <c r="AO102" s="24" t="s">
        <v>124</v>
      </c>
    </row>
    <row r="103" spans="1:41" ht="16.5">
      <c r="A103" s="78" t="s">
        <v>982</v>
      </c>
      <c r="B103" s="78" t="s">
        <v>983</v>
      </c>
      <c r="C103" s="25">
        <v>4257</v>
      </c>
      <c r="D103" s="25">
        <v>1001</v>
      </c>
      <c r="E103" s="25">
        <v>4257</v>
      </c>
      <c r="F103" s="25">
        <v>1002</v>
      </c>
      <c r="G103" s="78">
        <v>4257</v>
      </c>
      <c r="H103" s="78">
        <v>1003</v>
      </c>
      <c r="I103" s="24" t="s">
        <v>37</v>
      </c>
      <c r="J103" s="24" t="s">
        <v>38</v>
      </c>
      <c r="K103" s="24" t="s">
        <v>984</v>
      </c>
      <c r="L103" s="24" t="b">
        <v>0</v>
      </c>
      <c r="M103" s="24" t="b">
        <v>0</v>
      </c>
      <c r="N103" s="24" t="b">
        <v>0</v>
      </c>
      <c r="O103" s="29">
        <v>0.9677</v>
      </c>
      <c r="P103" s="24" t="s">
        <v>985</v>
      </c>
      <c r="Q103" s="92" t="str">
        <f t="shared" si="7"/>
        <v>Yes</v>
      </c>
      <c r="R103" s="92" t="str">
        <f t="shared" si="8"/>
        <v>Yes</v>
      </c>
      <c r="S103" s="92" t="str">
        <f t="shared" si="11"/>
        <v>Yes</v>
      </c>
      <c r="T103" s="24" t="s">
        <v>986</v>
      </c>
      <c r="U103" s="30" t="s">
        <v>987</v>
      </c>
      <c r="V103" s="30" t="s">
        <v>988</v>
      </c>
      <c r="W103" s="30" t="s">
        <v>987</v>
      </c>
      <c r="X103" s="25">
        <v>10731</v>
      </c>
      <c r="Y103" s="25">
        <v>50300</v>
      </c>
      <c r="Z103" s="24" t="s">
        <v>195</v>
      </c>
      <c r="AA103" s="24"/>
      <c r="AB103" s="24" t="s">
        <v>195</v>
      </c>
      <c r="AC103" s="24"/>
      <c r="AD103" s="24" t="s">
        <v>64</v>
      </c>
      <c r="AE103" s="24"/>
      <c r="AF103" s="24" t="s">
        <v>64</v>
      </c>
      <c r="AG103" s="24"/>
      <c r="AH103" s="24"/>
      <c r="AI103" s="24"/>
      <c r="AJ103" s="24" t="s">
        <v>64</v>
      </c>
      <c r="AK103" s="24"/>
      <c r="AL103" s="24" t="s">
        <v>64</v>
      </c>
      <c r="AM103" s="24"/>
      <c r="AN103" s="24" t="s">
        <v>124</v>
      </c>
      <c r="AO103" s="24"/>
    </row>
    <row r="104" spans="1:41" ht="16.5">
      <c r="A104" s="24" t="s">
        <v>992</v>
      </c>
      <c r="B104" s="24" t="s">
        <v>993</v>
      </c>
      <c r="C104" s="25">
        <v>1424</v>
      </c>
      <c r="D104" s="25">
        <v>1001</v>
      </c>
      <c r="E104" s="25">
        <v>1424</v>
      </c>
      <c r="F104" s="25">
        <v>1002</v>
      </c>
      <c r="G104" s="25">
        <v>1424</v>
      </c>
      <c r="H104" s="25">
        <v>1003</v>
      </c>
      <c r="I104" s="24" t="s">
        <v>37</v>
      </c>
      <c r="J104" s="24" t="s">
        <v>38</v>
      </c>
      <c r="K104" s="24" t="s">
        <v>75</v>
      </c>
      <c r="L104" s="24" t="b">
        <v>0</v>
      </c>
      <c r="M104" s="24" t="b">
        <v>0</v>
      </c>
      <c r="N104" s="24" t="b">
        <v>0</v>
      </c>
      <c r="O104" s="29" t="s">
        <v>994</v>
      </c>
      <c r="P104" s="24" t="s">
        <v>992</v>
      </c>
      <c r="Q104" s="92" t="str">
        <f t="shared" si="7"/>
        <v>Yes</v>
      </c>
      <c r="R104" s="92" t="str">
        <f t="shared" si="8"/>
        <v>Yes</v>
      </c>
      <c r="S104" s="92" t="str">
        <f t="shared" si="11"/>
        <v>Yes</v>
      </c>
      <c r="T104" s="24" t="s">
        <v>995</v>
      </c>
      <c r="U104" s="30" t="s">
        <v>996</v>
      </c>
      <c r="V104" s="30" t="s">
        <v>997</v>
      </c>
      <c r="W104" s="30" t="s">
        <v>996</v>
      </c>
      <c r="X104" s="25">
        <v>10457</v>
      </c>
      <c r="Y104" s="25">
        <v>10001</v>
      </c>
      <c r="Z104" s="24" t="s">
        <v>195</v>
      </c>
      <c r="AA104" s="24"/>
      <c r="AB104" s="24" t="s">
        <v>195</v>
      </c>
      <c r="AC104" s="24"/>
      <c r="AD104" s="24"/>
      <c r="AE104" s="24" t="s">
        <v>64</v>
      </c>
      <c r="AF104" s="22"/>
      <c r="AG104" s="24" t="s">
        <v>64</v>
      </c>
      <c r="AH104" s="22"/>
      <c r="AI104" s="24" t="s">
        <v>64</v>
      </c>
      <c r="AJ104" s="22"/>
      <c r="AK104" s="24" t="s">
        <v>124</v>
      </c>
      <c r="AL104" s="22"/>
      <c r="AM104" s="24" t="s">
        <v>124</v>
      </c>
      <c r="AN104" s="22"/>
      <c r="AO104" s="24" t="s">
        <v>124</v>
      </c>
    </row>
    <row r="105" spans="1:41" ht="16.5">
      <c r="A105" s="22" t="s">
        <v>998</v>
      </c>
      <c r="B105" s="22" t="s">
        <v>999</v>
      </c>
      <c r="C105" s="22">
        <v>1948</v>
      </c>
      <c r="D105" s="22">
        <v>1001</v>
      </c>
      <c r="E105" s="22">
        <v>1948</v>
      </c>
      <c r="F105" s="22">
        <v>1002</v>
      </c>
      <c r="G105" s="22">
        <v>1948</v>
      </c>
      <c r="H105" s="22">
        <v>1003</v>
      </c>
      <c r="I105" s="22" t="s">
        <v>37</v>
      </c>
      <c r="J105" s="22" t="s">
        <v>38</v>
      </c>
      <c r="K105" s="22" t="s">
        <v>75</v>
      </c>
      <c r="L105" s="24" t="b">
        <v>0</v>
      </c>
      <c r="M105" s="24" t="b">
        <v>0</v>
      </c>
      <c r="N105" s="24" t="b">
        <v>0</v>
      </c>
      <c r="O105" s="29">
        <v>0.96450000000000002</v>
      </c>
      <c r="P105" s="22" t="s">
        <v>1000</v>
      </c>
      <c r="Q105" s="92" t="str">
        <f t="shared" si="7"/>
        <v>Yes</v>
      </c>
      <c r="R105" s="92" t="str">
        <f t="shared" si="8"/>
        <v>Yes</v>
      </c>
      <c r="S105" s="92" t="str">
        <f t="shared" si="11"/>
        <v>Yes</v>
      </c>
      <c r="T105" s="24" t="s">
        <v>1001</v>
      </c>
      <c r="U105" s="30" t="s">
        <v>1002</v>
      </c>
      <c r="V105" s="30" t="s">
        <v>1003</v>
      </c>
      <c r="W105" s="30" t="s">
        <v>1002</v>
      </c>
      <c r="X105" s="30">
        <v>10433</v>
      </c>
      <c r="Y105" s="30">
        <v>50300</v>
      </c>
      <c r="Z105" s="24" t="s">
        <v>195</v>
      </c>
      <c r="AA105" s="22"/>
      <c r="AB105" s="24" t="s">
        <v>195</v>
      </c>
      <c r="AC105" s="22"/>
      <c r="AD105" s="22"/>
      <c r="AE105" s="22" t="s">
        <v>64</v>
      </c>
      <c r="AF105" s="22"/>
      <c r="AG105" s="22" t="s">
        <v>64</v>
      </c>
      <c r="AH105" s="22"/>
      <c r="AI105" s="22" t="s">
        <v>64</v>
      </c>
      <c r="AJ105" s="22"/>
      <c r="AK105" s="22"/>
      <c r="AL105" s="22"/>
      <c r="AM105" s="22"/>
      <c r="AN105" s="22"/>
      <c r="AO105" s="22"/>
    </row>
    <row r="106" spans="1:41" ht="16.5">
      <c r="A106" s="22" t="s">
        <v>1021</v>
      </c>
      <c r="B106" s="22" t="s">
        <v>1022</v>
      </c>
      <c r="C106" s="22">
        <v>1895</v>
      </c>
      <c r="D106" s="22">
        <v>1001</v>
      </c>
      <c r="E106" s="22">
        <v>1895</v>
      </c>
      <c r="F106" s="22">
        <v>1002</v>
      </c>
      <c r="G106" s="22">
        <v>1895</v>
      </c>
      <c r="H106" s="22">
        <v>1003</v>
      </c>
      <c r="I106" s="22" t="s">
        <v>37</v>
      </c>
      <c r="J106" s="22" t="s">
        <v>1023</v>
      </c>
      <c r="K106" s="22" t="s">
        <v>781</v>
      </c>
      <c r="L106" s="24" t="b">
        <v>0</v>
      </c>
      <c r="M106" s="24" t="b">
        <v>0</v>
      </c>
      <c r="N106" s="24" t="b">
        <v>0</v>
      </c>
      <c r="O106" s="29" t="s">
        <v>1024</v>
      </c>
      <c r="P106" s="22" t="s">
        <v>1025</v>
      </c>
      <c r="Q106" s="92" t="str">
        <f t="shared" si="7"/>
        <v>Yes</v>
      </c>
      <c r="R106" s="92" t="str">
        <f t="shared" si="8"/>
        <v>Yes</v>
      </c>
      <c r="S106" s="92" t="str">
        <f>IF(G106&gt;0,"Yes","")</f>
        <v>Yes</v>
      </c>
      <c r="T106" s="22" t="s">
        <v>1026</v>
      </c>
      <c r="U106" s="30" t="s">
        <v>1027</v>
      </c>
      <c r="V106" s="30" t="s">
        <v>1028</v>
      </c>
      <c r="W106" s="30" t="s">
        <v>1027</v>
      </c>
      <c r="X106" s="22">
        <v>10594</v>
      </c>
      <c r="Y106" s="22">
        <v>50300</v>
      </c>
      <c r="Z106" s="24" t="s">
        <v>195</v>
      </c>
      <c r="AA106" s="22"/>
      <c r="AB106" s="24" t="s">
        <v>195</v>
      </c>
      <c r="AC106" s="22"/>
      <c r="AD106" s="22"/>
      <c r="AE106" s="24" t="s">
        <v>64</v>
      </c>
      <c r="AF106" s="22"/>
      <c r="AG106" s="24" t="s">
        <v>64</v>
      </c>
      <c r="AH106" s="22"/>
      <c r="AI106" s="22" t="s">
        <v>64</v>
      </c>
      <c r="AJ106" s="22"/>
      <c r="AK106" s="22"/>
      <c r="AL106" s="22"/>
      <c r="AM106" s="22"/>
      <c r="AN106" s="22"/>
      <c r="AO106" s="22"/>
    </row>
    <row r="107" spans="1:41" ht="16.5">
      <c r="A107" s="24" t="s">
        <v>1029</v>
      </c>
      <c r="B107" s="24" t="s">
        <v>1030</v>
      </c>
      <c r="C107" s="25">
        <v>1882</v>
      </c>
      <c r="D107" s="25">
        <v>1001</v>
      </c>
      <c r="E107" s="25">
        <v>1882</v>
      </c>
      <c r="F107" s="25">
        <v>1002</v>
      </c>
      <c r="G107" s="25">
        <v>1882</v>
      </c>
      <c r="H107" s="25">
        <v>1003</v>
      </c>
      <c r="I107" s="24" t="s">
        <v>37</v>
      </c>
      <c r="J107" s="24" t="s">
        <v>38</v>
      </c>
      <c r="K107" s="24" t="s">
        <v>59</v>
      </c>
      <c r="L107" s="24" t="b">
        <v>0</v>
      </c>
      <c r="M107" s="24" t="b">
        <v>0</v>
      </c>
      <c r="N107" s="24" t="b">
        <v>0</v>
      </c>
      <c r="O107" s="29">
        <v>0.96020000000000005</v>
      </c>
      <c r="P107" s="24" t="s">
        <v>1031</v>
      </c>
      <c r="Q107" s="92" t="str">
        <f t="shared" si="7"/>
        <v>Yes</v>
      </c>
      <c r="R107" s="92" t="str">
        <f t="shared" si="8"/>
        <v>Yes</v>
      </c>
      <c r="S107" s="92" t="str">
        <f>IF(G107&gt;0,"Yes","")</f>
        <v>Yes</v>
      </c>
      <c r="T107" s="24" t="s">
        <v>1032</v>
      </c>
      <c r="U107" s="30" t="s">
        <v>1033</v>
      </c>
      <c r="V107" s="30" t="s">
        <v>1034</v>
      </c>
      <c r="W107" s="30" t="s">
        <v>1033</v>
      </c>
      <c r="X107" s="25">
        <v>10456</v>
      </c>
      <c r="Y107" s="25">
        <v>10001</v>
      </c>
      <c r="Z107" s="24" t="s">
        <v>195</v>
      </c>
      <c r="AA107" s="24"/>
      <c r="AB107" s="24" t="s">
        <v>195</v>
      </c>
      <c r="AC107" s="24"/>
      <c r="AD107" s="24"/>
      <c r="AE107" s="24" t="s">
        <v>64</v>
      </c>
      <c r="AF107" s="22"/>
      <c r="AG107" s="24" t="s">
        <v>64</v>
      </c>
      <c r="AH107" s="22"/>
      <c r="AI107" s="24" t="s">
        <v>64</v>
      </c>
      <c r="AJ107" s="22"/>
      <c r="AK107" s="24" t="s">
        <v>124</v>
      </c>
      <c r="AL107" s="22"/>
      <c r="AM107" s="24" t="s">
        <v>124</v>
      </c>
      <c r="AN107" s="22"/>
      <c r="AO107" s="24" t="s">
        <v>124</v>
      </c>
    </row>
    <row r="108" spans="1:41" ht="16.5">
      <c r="A108" s="24" t="s">
        <v>1038</v>
      </c>
      <c r="B108" s="24" t="s">
        <v>1039</v>
      </c>
      <c r="C108" s="22">
        <v>2060</v>
      </c>
      <c r="D108" s="22">
        <v>1001</v>
      </c>
      <c r="E108" s="22">
        <v>2060</v>
      </c>
      <c r="F108" s="22">
        <v>1002</v>
      </c>
      <c r="G108" s="22">
        <v>2060</v>
      </c>
      <c r="H108" s="22">
        <v>1003</v>
      </c>
      <c r="I108" s="24" t="s">
        <v>37</v>
      </c>
      <c r="J108" s="24" t="s">
        <v>38</v>
      </c>
      <c r="K108" s="24" t="s">
        <v>75</v>
      </c>
      <c r="L108" s="24" t="b">
        <v>0</v>
      </c>
      <c r="M108" s="24" t="b">
        <v>0</v>
      </c>
      <c r="N108" s="37" t="b">
        <v>0</v>
      </c>
      <c r="O108" s="29">
        <v>0.96330000000000005</v>
      </c>
      <c r="P108" s="24" t="s">
        <v>1040</v>
      </c>
      <c r="Q108" s="92" t="str">
        <f t="shared" si="7"/>
        <v>Yes</v>
      </c>
      <c r="R108" s="92" t="str">
        <f t="shared" si="8"/>
        <v>Yes</v>
      </c>
      <c r="S108" s="92" t="str">
        <f>IF(G108&gt;0,"Yes","")</f>
        <v>Yes</v>
      </c>
      <c r="T108" s="24" t="s">
        <v>1041</v>
      </c>
      <c r="U108" s="95" t="s">
        <v>1042</v>
      </c>
      <c r="V108" s="95" t="s">
        <v>1043</v>
      </c>
      <c r="W108" s="95" t="s">
        <v>1042</v>
      </c>
      <c r="X108" s="95">
        <v>10626</v>
      </c>
      <c r="Y108" s="95">
        <v>50300</v>
      </c>
      <c r="Z108" s="24" t="s">
        <v>195</v>
      </c>
      <c r="AA108" s="106"/>
      <c r="AB108" s="24" t="s">
        <v>195</v>
      </c>
      <c r="AC108" s="106"/>
      <c r="AD108" s="24"/>
      <c r="AE108" s="24" t="s">
        <v>64</v>
      </c>
      <c r="AF108" s="31"/>
      <c r="AG108" s="107" t="s">
        <v>64</v>
      </c>
      <c r="AH108" s="106"/>
      <c r="AI108" s="107" t="s">
        <v>64</v>
      </c>
      <c r="AJ108" s="24" t="s">
        <v>64</v>
      </c>
      <c r="AK108" s="106"/>
      <c r="AL108" s="24" t="s">
        <v>64</v>
      </c>
      <c r="AM108" s="106"/>
      <c r="AN108" s="106"/>
      <c r="AO108" s="106"/>
    </row>
    <row r="109" spans="1:41" ht="16.5">
      <c r="A109" s="24" t="s">
        <v>1071</v>
      </c>
      <c r="B109" s="24" t="s">
        <v>1072</v>
      </c>
      <c r="C109" s="25">
        <v>1186</v>
      </c>
      <c r="D109" s="25">
        <v>1001</v>
      </c>
      <c r="E109" s="25">
        <v>1186</v>
      </c>
      <c r="F109" s="25">
        <v>1002</v>
      </c>
      <c r="G109" s="25">
        <v>1186</v>
      </c>
      <c r="H109" s="25">
        <v>1003</v>
      </c>
      <c r="I109" s="24" t="s">
        <v>37</v>
      </c>
      <c r="J109" s="24" t="s">
        <v>38</v>
      </c>
      <c r="K109" s="24" t="s">
        <v>75</v>
      </c>
      <c r="L109" s="24" t="b">
        <v>0</v>
      </c>
      <c r="M109" s="24" t="b">
        <v>0</v>
      </c>
      <c r="N109" s="24" t="b">
        <v>0</v>
      </c>
      <c r="O109" s="29" t="s">
        <v>1073</v>
      </c>
      <c r="P109" s="24" t="s">
        <v>1074</v>
      </c>
      <c r="Q109" s="92" t="str">
        <f t="shared" si="7"/>
        <v>Yes</v>
      </c>
      <c r="R109" s="92" t="str">
        <f t="shared" si="8"/>
        <v>Yes</v>
      </c>
      <c r="S109" s="92" t="str">
        <f>IF(G109&gt;0,"Yes","")</f>
        <v>Yes</v>
      </c>
      <c r="T109" s="24" t="s">
        <v>1075</v>
      </c>
      <c r="U109" s="30" t="s">
        <v>1076</v>
      </c>
      <c r="V109" s="30" t="s">
        <v>1076</v>
      </c>
      <c r="W109" s="30" t="s">
        <v>1077</v>
      </c>
      <c r="X109" s="25">
        <v>10206</v>
      </c>
      <c r="Y109" s="25">
        <v>10002</v>
      </c>
      <c r="Z109" s="24" t="s">
        <v>195</v>
      </c>
      <c r="AA109" s="24"/>
      <c r="AB109" s="24" t="s">
        <v>132</v>
      </c>
      <c r="AC109" s="24" t="s">
        <v>167</v>
      </c>
      <c r="AD109" s="24"/>
      <c r="AE109" s="24" t="s">
        <v>64</v>
      </c>
      <c r="AF109" s="24"/>
      <c r="AG109" s="24" t="s">
        <v>64</v>
      </c>
      <c r="AH109" s="24" t="s">
        <v>124</v>
      </c>
      <c r="AI109" s="24" t="s">
        <v>167</v>
      </c>
      <c r="AJ109" s="24"/>
      <c r="AK109" s="24" t="s">
        <v>64</v>
      </c>
      <c r="AL109" s="24"/>
      <c r="AM109" s="24" t="s">
        <v>64</v>
      </c>
      <c r="AN109" s="24"/>
      <c r="AO109" s="24" t="s">
        <v>64</v>
      </c>
    </row>
    <row r="110" spans="1:41" ht="16.5">
      <c r="A110" s="24" t="s">
        <v>1084</v>
      </c>
      <c r="B110" s="24" t="s">
        <v>1085</v>
      </c>
      <c r="C110" s="22">
        <v>1887</v>
      </c>
      <c r="D110" s="22">
        <v>1001</v>
      </c>
      <c r="E110" s="22">
        <v>1887</v>
      </c>
      <c r="F110" s="22">
        <v>1002</v>
      </c>
      <c r="G110" s="22">
        <v>1887</v>
      </c>
      <c r="H110" s="25">
        <v>1003</v>
      </c>
      <c r="I110" s="24" t="s">
        <v>37</v>
      </c>
      <c r="J110" s="24" t="s">
        <v>38</v>
      </c>
      <c r="K110" s="22" t="s">
        <v>387</v>
      </c>
      <c r="L110" s="24" t="b">
        <v>0</v>
      </c>
      <c r="M110" s="24" t="b">
        <v>0</v>
      </c>
      <c r="N110" s="24" t="b">
        <v>0</v>
      </c>
      <c r="O110" s="29">
        <v>0.96009999999999995</v>
      </c>
      <c r="P110" s="22" t="s">
        <v>1086</v>
      </c>
      <c r="Q110" s="92" t="str">
        <f t="shared" si="7"/>
        <v>Yes</v>
      </c>
      <c r="R110" s="92" t="str">
        <f t="shared" si="8"/>
        <v>Yes</v>
      </c>
      <c r="S110" s="92" t="str">
        <f>IF(G110&gt;0,"Yes","")</f>
        <v>Yes</v>
      </c>
      <c r="T110" s="22" t="s">
        <v>1087</v>
      </c>
      <c r="U110" s="30" t="s">
        <v>1088</v>
      </c>
      <c r="V110" s="30" t="s">
        <v>1089</v>
      </c>
      <c r="W110" s="30" t="s">
        <v>1088</v>
      </c>
      <c r="X110" s="22">
        <v>10515</v>
      </c>
      <c r="Y110" s="22">
        <v>50301</v>
      </c>
      <c r="Z110" s="24" t="s">
        <v>195</v>
      </c>
      <c r="AA110" s="24"/>
      <c r="AB110" s="24" t="s">
        <v>195</v>
      </c>
      <c r="AC110" s="24"/>
      <c r="AD110" s="24" t="s">
        <v>64</v>
      </c>
      <c r="AE110" s="24"/>
      <c r="AF110" s="24" t="s">
        <v>64</v>
      </c>
      <c r="AG110" s="24"/>
      <c r="AH110" s="24" t="s">
        <v>64</v>
      </c>
      <c r="AI110" s="24"/>
      <c r="AJ110" s="24"/>
      <c r="AK110" s="24"/>
      <c r="AL110" s="24"/>
      <c r="AM110" s="24"/>
      <c r="AN110" s="24"/>
      <c r="AO110" s="24"/>
    </row>
    <row r="111" spans="1:41" ht="16.5">
      <c r="A111" s="24" t="s">
        <v>1100</v>
      </c>
      <c r="B111" s="24" t="s">
        <v>1101</v>
      </c>
      <c r="C111" s="22">
        <v>1888</v>
      </c>
      <c r="D111" s="22">
        <v>1001</v>
      </c>
      <c r="E111" s="22">
        <v>1888</v>
      </c>
      <c r="F111" s="22">
        <v>1002</v>
      </c>
      <c r="G111" s="22">
        <v>1888</v>
      </c>
      <c r="H111" s="25">
        <v>1003</v>
      </c>
      <c r="I111" s="24" t="s">
        <v>37</v>
      </c>
      <c r="J111" s="24" t="s">
        <v>38</v>
      </c>
      <c r="K111" s="22" t="s">
        <v>203</v>
      </c>
      <c r="L111" s="24" t="b">
        <v>0</v>
      </c>
      <c r="M111" s="24" t="b">
        <v>0</v>
      </c>
      <c r="N111" s="24" t="b">
        <v>0</v>
      </c>
      <c r="O111" s="29">
        <v>0.95860000000000001</v>
      </c>
      <c r="P111" s="22" t="s">
        <v>1102</v>
      </c>
      <c r="Q111" s="92" t="str">
        <f t="shared" si="7"/>
        <v>Yes</v>
      </c>
      <c r="R111" s="92" t="str">
        <f t="shared" si="8"/>
        <v>Yes</v>
      </c>
      <c r="S111" s="92" t="str">
        <f t="shared" ref="S111:S115" si="12">IF(G111&gt;0,"Yes","")</f>
        <v>Yes</v>
      </c>
      <c r="T111" s="22" t="s">
        <v>1103</v>
      </c>
      <c r="U111" s="30" t="s">
        <v>1104</v>
      </c>
      <c r="V111" s="30" t="s">
        <v>1105</v>
      </c>
      <c r="W111" s="30" t="s">
        <v>1104</v>
      </c>
      <c r="X111" s="22">
        <v>10443</v>
      </c>
      <c r="Y111" s="22">
        <v>50301</v>
      </c>
      <c r="Z111" s="24" t="s">
        <v>195</v>
      </c>
      <c r="AA111" s="24"/>
      <c r="AB111" s="24" t="s">
        <v>195</v>
      </c>
      <c r="AC111" s="24"/>
      <c r="AD111" s="24"/>
      <c r="AE111" s="24" t="s">
        <v>64</v>
      </c>
      <c r="AF111" s="24"/>
      <c r="AG111" s="24" t="s">
        <v>64</v>
      </c>
      <c r="AH111" s="24"/>
      <c r="AI111" s="24" t="s">
        <v>64</v>
      </c>
      <c r="AJ111" s="24"/>
      <c r="AK111" s="24"/>
      <c r="AL111" s="24"/>
      <c r="AM111" s="24"/>
      <c r="AN111" s="24"/>
      <c r="AO111" s="24"/>
    </row>
    <row r="112" spans="1:41" ht="16.5">
      <c r="A112" s="24" t="s">
        <v>1106</v>
      </c>
      <c r="B112" s="24" t="s">
        <v>1107</v>
      </c>
      <c r="C112" s="22">
        <v>1993</v>
      </c>
      <c r="D112" s="22">
        <v>1001</v>
      </c>
      <c r="E112" s="22">
        <v>1993</v>
      </c>
      <c r="F112" s="22">
        <v>1002</v>
      </c>
      <c r="G112" s="22">
        <v>1993</v>
      </c>
      <c r="H112" s="22">
        <v>1003</v>
      </c>
      <c r="I112" s="22" t="s">
        <v>37</v>
      </c>
      <c r="J112" s="22" t="s">
        <v>38</v>
      </c>
      <c r="K112" s="22" t="s">
        <v>387</v>
      </c>
      <c r="L112" s="24" t="b">
        <v>0</v>
      </c>
      <c r="M112" s="24" t="b">
        <v>0</v>
      </c>
      <c r="N112" s="37" t="b">
        <v>0</v>
      </c>
      <c r="O112" s="29">
        <v>0.9647</v>
      </c>
      <c r="P112" s="22" t="s">
        <v>1108</v>
      </c>
      <c r="Q112" s="92" t="str">
        <f t="shared" si="7"/>
        <v>Yes</v>
      </c>
      <c r="R112" s="92" t="str">
        <f t="shared" si="8"/>
        <v>Yes</v>
      </c>
      <c r="S112" s="92" t="str">
        <f t="shared" si="12"/>
        <v>Yes</v>
      </c>
      <c r="T112" s="24" t="s">
        <v>1109</v>
      </c>
      <c r="U112" s="30" t="s">
        <v>1110</v>
      </c>
      <c r="V112" s="30" t="s">
        <v>1111</v>
      </c>
      <c r="W112" s="30" t="s">
        <v>1110</v>
      </c>
      <c r="X112" s="30">
        <v>10523</v>
      </c>
      <c r="Y112" s="30">
        <v>50300</v>
      </c>
      <c r="Z112" s="24" t="s">
        <v>195</v>
      </c>
      <c r="AA112" s="22"/>
      <c r="AB112" s="24" t="s">
        <v>195</v>
      </c>
      <c r="AC112" s="22"/>
      <c r="AD112" s="24" t="s">
        <v>64</v>
      </c>
      <c r="AE112" s="22"/>
      <c r="AF112" s="24" t="s">
        <v>64</v>
      </c>
      <c r="AG112" s="22"/>
      <c r="AH112" s="22" t="s">
        <v>64</v>
      </c>
      <c r="AI112" s="22"/>
      <c r="AJ112" s="22" t="s">
        <v>64</v>
      </c>
      <c r="AK112" s="22"/>
      <c r="AL112" s="22" t="s">
        <v>64</v>
      </c>
      <c r="AM112" s="22"/>
      <c r="AN112" s="24" t="s">
        <v>64</v>
      </c>
      <c r="AO112" s="22"/>
    </row>
    <row r="113" spans="1:41" ht="16.5">
      <c r="A113" s="24" t="s">
        <v>1115</v>
      </c>
      <c r="B113" s="24" t="s">
        <v>1116</v>
      </c>
      <c r="C113" s="22"/>
      <c r="D113" s="22"/>
      <c r="E113" s="22"/>
      <c r="F113" s="22"/>
      <c r="G113" s="25">
        <v>1691</v>
      </c>
      <c r="H113" s="25">
        <v>1003</v>
      </c>
      <c r="I113" s="24" t="s">
        <v>499</v>
      </c>
      <c r="J113" s="24" t="s">
        <v>382</v>
      </c>
      <c r="K113" s="24" t="s">
        <v>500</v>
      </c>
      <c r="L113" s="24" t="b">
        <v>0</v>
      </c>
      <c r="M113" s="24" t="b">
        <v>0</v>
      </c>
      <c r="N113" s="24" t="b">
        <v>0</v>
      </c>
      <c r="O113" s="29" t="s">
        <v>1117</v>
      </c>
      <c r="P113" s="22"/>
      <c r="Q113" s="92" t="str">
        <f t="shared" si="7"/>
        <v/>
      </c>
      <c r="R113" s="92" t="str">
        <f t="shared" si="8"/>
        <v/>
      </c>
      <c r="S113" s="92" t="str">
        <f t="shared" si="12"/>
        <v>Yes</v>
      </c>
      <c r="T113" s="22"/>
      <c r="U113" s="30"/>
      <c r="V113" s="30"/>
      <c r="W113" s="30" t="s">
        <v>1118</v>
      </c>
      <c r="X113" s="22"/>
      <c r="Y113" s="22"/>
      <c r="Z113" s="24" t="s">
        <v>99</v>
      </c>
      <c r="AA113" s="24"/>
      <c r="AB113" s="24" t="s">
        <v>99</v>
      </c>
      <c r="AC113" s="24"/>
      <c r="AD113" s="24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</row>
    <row r="114" spans="1:41" ht="16.5">
      <c r="A114" s="24" t="s">
        <v>1129</v>
      </c>
      <c r="B114" s="24" t="s">
        <v>1130</v>
      </c>
      <c r="C114" s="25"/>
      <c r="D114" s="25"/>
      <c r="E114" s="25">
        <v>1165</v>
      </c>
      <c r="F114" s="25">
        <v>1002</v>
      </c>
      <c r="G114" s="25">
        <v>1165</v>
      </c>
      <c r="H114" s="25">
        <v>1003</v>
      </c>
      <c r="I114" s="24" t="s">
        <v>37</v>
      </c>
      <c r="J114" s="24" t="s">
        <v>38</v>
      </c>
      <c r="K114" s="24" t="s">
        <v>39</v>
      </c>
      <c r="L114" s="24" t="b">
        <v>0</v>
      </c>
      <c r="M114" s="24" t="b">
        <v>0</v>
      </c>
      <c r="N114" s="22" t="b">
        <v>1</v>
      </c>
      <c r="O114" s="29" t="s">
        <v>831</v>
      </c>
      <c r="P114" s="24" t="s">
        <v>1131</v>
      </c>
      <c r="Q114" s="92" t="str">
        <f t="shared" si="7"/>
        <v/>
      </c>
      <c r="R114" s="92" t="str">
        <f t="shared" si="8"/>
        <v>Yes</v>
      </c>
      <c r="S114" s="92" t="str">
        <f t="shared" si="12"/>
        <v>Yes</v>
      </c>
      <c r="T114" s="24" t="s">
        <v>1132</v>
      </c>
      <c r="U114" s="30" t="s">
        <v>1133</v>
      </c>
      <c r="V114" s="30" t="s">
        <v>1134</v>
      </c>
      <c r="W114" s="30" t="s">
        <v>1133</v>
      </c>
      <c r="X114" s="25">
        <v>10440</v>
      </c>
      <c r="Y114" s="25">
        <v>10001</v>
      </c>
      <c r="Z114" s="24" t="s">
        <v>3365</v>
      </c>
      <c r="AA114" s="24"/>
      <c r="AB114" s="24" t="s">
        <v>3241</v>
      </c>
      <c r="AC114" s="24"/>
      <c r="AD114" s="24" t="s">
        <v>2906</v>
      </c>
      <c r="AE114" s="24"/>
      <c r="AF114" s="24" t="s">
        <v>2906</v>
      </c>
      <c r="AG114" s="24"/>
      <c r="AH114" s="24"/>
      <c r="AI114" s="24"/>
      <c r="AJ114" s="24" t="s">
        <v>2906</v>
      </c>
      <c r="AK114" s="24"/>
      <c r="AL114" s="24" t="s">
        <v>2906</v>
      </c>
      <c r="AM114" s="24"/>
      <c r="AN114" s="24" t="s">
        <v>2906</v>
      </c>
      <c r="AO114" s="24"/>
    </row>
    <row r="115" spans="1:41" ht="16.5">
      <c r="A115" s="24" t="s">
        <v>1145</v>
      </c>
      <c r="B115" s="24" t="s">
        <v>1146</v>
      </c>
      <c r="C115" s="25">
        <v>1878</v>
      </c>
      <c r="D115" s="25">
        <v>1001</v>
      </c>
      <c r="E115" s="25">
        <v>1878</v>
      </c>
      <c r="F115" s="25">
        <v>1002</v>
      </c>
      <c r="G115" s="25">
        <v>1878</v>
      </c>
      <c r="H115" s="25">
        <v>1003</v>
      </c>
      <c r="I115" s="24" t="s">
        <v>37</v>
      </c>
      <c r="J115" s="24" t="s">
        <v>38</v>
      </c>
      <c r="K115" s="24" t="s">
        <v>75</v>
      </c>
      <c r="L115" s="24" t="b">
        <v>0</v>
      </c>
      <c r="M115" s="24" t="b">
        <v>0</v>
      </c>
      <c r="N115" s="24" t="b">
        <v>0</v>
      </c>
      <c r="O115" s="29" t="s">
        <v>1147</v>
      </c>
      <c r="P115" s="24" t="s">
        <v>1148</v>
      </c>
      <c r="Q115" s="92" t="str">
        <f t="shared" si="7"/>
        <v>Yes</v>
      </c>
      <c r="R115" s="92" t="str">
        <f t="shared" si="8"/>
        <v>Yes</v>
      </c>
      <c r="S115" s="92" t="str">
        <f t="shared" si="12"/>
        <v>Yes</v>
      </c>
      <c r="T115" s="24" t="s">
        <v>1149</v>
      </c>
      <c r="U115" s="30" t="s">
        <v>1150</v>
      </c>
      <c r="V115" s="30" t="s">
        <v>1151</v>
      </c>
      <c r="W115" s="30" t="s">
        <v>1150</v>
      </c>
      <c r="X115" s="25">
        <v>10434</v>
      </c>
      <c r="Y115" s="25">
        <v>10002</v>
      </c>
      <c r="Z115" s="24" t="s">
        <v>195</v>
      </c>
      <c r="AA115" s="24"/>
      <c r="AB115" s="24" t="s">
        <v>195</v>
      </c>
      <c r="AC115" s="24"/>
      <c r="AD115" s="24"/>
      <c r="AE115" s="24" t="s">
        <v>64</v>
      </c>
      <c r="AF115" s="22"/>
      <c r="AG115" s="24" t="s">
        <v>64</v>
      </c>
      <c r="AH115" s="22"/>
      <c r="AI115" s="24" t="s">
        <v>64</v>
      </c>
      <c r="AJ115" s="22"/>
      <c r="AK115" s="22" t="s">
        <v>124</v>
      </c>
      <c r="AL115" s="22"/>
      <c r="AM115" s="22" t="s">
        <v>124</v>
      </c>
      <c r="AN115" s="22"/>
      <c r="AO115" s="22" t="s">
        <v>124</v>
      </c>
    </row>
    <row r="116" spans="1:41" ht="16.5">
      <c r="A116" s="24" t="s">
        <v>1187</v>
      </c>
      <c r="B116" s="24" t="s">
        <v>1188</v>
      </c>
      <c r="C116" s="22"/>
      <c r="D116" s="22"/>
      <c r="E116" s="22"/>
      <c r="F116" s="22"/>
      <c r="G116" s="25">
        <v>1823</v>
      </c>
      <c r="H116" s="25">
        <v>1003</v>
      </c>
      <c r="I116" s="24" t="s">
        <v>37</v>
      </c>
      <c r="J116" s="24" t="s">
        <v>38</v>
      </c>
      <c r="K116" s="24" t="s">
        <v>1189</v>
      </c>
      <c r="L116" s="24" t="b">
        <v>0</v>
      </c>
      <c r="M116" s="24" t="b">
        <v>0</v>
      </c>
      <c r="N116" s="24" t="b">
        <v>0</v>
      </c>
      <c r="O116" s="29" t="s">
        <v>1190</v>
      </c>
      <c r="P116" s="22"/>
      <c r="Q116" s="92" t="str">
        <f t="shared" si="7"/>
        <v/>
      </c>
      <c r="R116" s="92" t="str">
        <f t="shared" si="8"/>
        <v/>
      </c>
      <c r="S116" s="92" t="str">
        <f t="shared" ref="S116:S121" si="13">IF(G116&gt;0,"Yes","")</f>
        <v>Yes</v>
      </c>
      <c r="T116" s="22"/>
      <c r="U116" s="30"/>
      <c r="V116" s="30"/>
      <c r="W116" s="30" t="s">
        <v>1191</v>
      </c>
      <c r="X116" s="22"/>
      <c r="Y116" s="22"/>
      <c r="Z116" s="24" t="s">
        <v>99</v>
      </c>
      <c r="AA116" s="24"/>
      <c r="AB116" s="24" t="s">
        <v>99</v>
      </c>
      <c r="AC116" s="24"/>
      <c r="AD116" s="24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</row>
    <row r="117" spans="1:41" ht="16.5">
      <c r="A117" s="22" t="s">
        <v>1192</v>
      </c>
      <c r="B117" s="22" t="s">
        <v>1193</v>
      </c>
      <c r="C117" s="22">
        <v>1900</v>
      </c>
      <c r="D117" s="22">
        <v>1001</v>
      </c>
      <c r="E117" s="22">
        <v>1900</v>
      </c>
      <c r="F117" s="22">
        <v>1002</v>
      </c>
      <c r="G117" s="22">
        <v>1900</v>
      </c>
      <c r="H117" s="22">
        <v>1003</v>
      </c>
      <c r="I117" s="22" t="s">
        <v>37</v>
      </c>
      <c r="J117" s="22" t="s">
        <v>38</v>
      </c>
      <c r="K117" s="22" t="s">
        <v>68</v>
      </c>
      <c r="L117" s="24" t="b">
        <v>0</v>
      </c>
      <c r="M117" s="24" t="b">
        <v>0</v>
      </c>
      <c r="N117" s="22" t="b">
        <v>1</v>
      </c>
      <c r="O117" s="29" t="s">
        <v>1194</v>
      </c>
      <c r="P117" s="22" t="s">
        <v>1195</v>
      </c>
      <c r="Q117" s="92" t="str">
        <f t="shared" si="7"/>
        <v>Yes</v>
      </c>
      <c r="R117" s="92" t="str">
        <f t="shared" si="8"/>
        <v>Yes</v>
      </c>
      <c r="S117" s="92" t="str">
        <f t="shared" si="13"/>
        <v>Yes</v>
      </c>
      <c r="T117" s="22" t="s">
        <v>1196</v>
      </c>
      <c r="U117" s="30" t="s">
        <v>1197</v>
      </c>
      <c r="V117" s="30" t="s">
        <v>1198</v>
      </c>
      <c r="W117" s="30" t="s">
        <v>1197</v>
      </c>
      <c r="X117" s="22">
        <v>10544</v>
      </c>
      <c r="Y117" s="22">
        <v>50300</v>
      </c>
      <c r="Z117" s="22" t="s">
        <v>195</v>
      </c>
      <c r="AA117" s="22"/>
      <c r="AB117" s="22" t="s">
        <v>195</v>
      </c>
      <c r="AC117" s="22"/>
      <c r="AD117" s="22" t="s">
        <v>64</v>
      </c>
      <c r="AE117" s="22"/>
      <c r="AF117" s="22" t="s">
        <v>64</v>
      </c>
      <c r="AG117" s="22"/>
      <c r="AH117" s="22" t="s">
        <v>64</v>
      </c>
      <c r="AI117" s="22"/>
      <c r="AJ117" s="22"/>
      <c r="AK117" s="22"/>
      <c r="AL117" s="22"/>
      <c r="AM117" s="22"/>
      <c r="AN117" s="22"/>
      <c r="AO117" s="22"/>
    </row>
    <row r="118" spans="1:41" ht="16.5">
      <c r="A118" s="24" t="s">
        <v>1207</v>
      </c>
      <c r="B118" s="24" t="s">
        <v>1208</v>
      </c>
      <c r="C118" s="25">
        <v>1267</v>
      </c>
      <c r="D118" s="25">
        <v>1001</v>
      </c>
      <c r="E118" s="22">
        <v>1267</v>
      </c>
      <c r="F118" s="22">
        <v>1002</v>
      </c>
      <c r="G118" s="25">
        <v>1267</v>
      </c>
      <c r="H118" s="25">
        <v>1003</v>
      </c>
      <c r="I118" s="24" t="s">
        <v>439</v>
      </c>
      <c r="J118" s="24" t="s">
        <v>38</v>
      </c>
      <c r="K118" s="24" t="s">
        <v>941</v>
      </c>
      <c r="L118" s="24" t="b">
        <v>0</v>
      </c>
      <c r="M118" s="24" t="b">
        <v>0</v>
      </c>
      <c r="N118" s="24" t="b">
        <v>0</v>
      </c>
      <c r="O118" s="29">
        <v>0.96540000000000004</v>
      </c>
      <c r="P118" s="24" t="s">
        <v>1209</v>
      </c>
      <c r="Q118" s="92" t="str">
        <f t="shared" si="7"/>
        <v>Yes</v>
      </c>
      <c r="R118" s="92" t="str">
        <f t="shared" si="8"/>
        <v>Yes</v>
      </c>
      <c r="S118" s="92" t="str">
        <f t="shared" si="13"/>
        <v>Yes</v>
      </c>
      <c r="T118" s="24" t="s">
        <v>1210</v>
      </c>
      <c r="U118" s="30" t="s">
        <v>1211</v>
      </c>
      <c r="V118" s="30" t="s">
        <v>1212</v>
      </c>
      <c r="W118" s="30" t="s">
        <v>1213</v>
      </c>
      <c r="X118" s="25">
        <v>12856</v>
      </c>
      <c r="Y118" s="25">
        <v>10001</v>
      </c>
      <c r="Z118" s="24" t="s">
        <v>195</v>
      </c>
      <c r="AA118" s="24"/>
      <c r="AB118" s="24" t="s">
        <v>195</v>
      </c>
      <c r="AC118" s="24"/>
      <c r="AD118" s="24" t="s">
        <v>167</v>
      </c>
      <c r="AE118" s="22" t="s">
        <v>124</v>
      </c>
      <c r="AF118" s="22" t="s">
        <v>167</v>
      </c>
      <c r="AG118" s="22" t="s">
        <v>124</v>
      </c>
      <c r="AH118" s="22" t="s">
        <v>167</v>
      </c>
      <c r="AI118" s="22" t="s">
        <v>124</v>
      </c>
      <c r="AJ118" s="22"/>
      <c r="AK118" s="24" t="s">
        <v>124</v>
      </c>
      <c r="AL118" s="24"/>
      <c r="AM118" s="24" t="s">
        <v>124</v>
      </c>
      <c r="AN118" s="24"/>
      <c r="AO118" s="24" t="s">
        <v>124</v>
      </c>
    </row>
    <row r="119" spans="1:41" ht="16.5">
      <c r="A119" s="24" t="s">
        <v>1226</v>
      </c>
      <c r="B119" s="24" t="s">
        <v>1227</v>
      </c>
      <c r="C119" s="22"/>
      <c r="D119" s="22"/>
      <c r="E119" s="22"/>
      <c r="F119" s="22"/>
      <c r="G119" s="25">
        <v>1700</v>
      </c>
      <c r="H119" s="25">
        <v>1003</v>
      </c>
      <c r="I119" s="24" t="s">
        <v>83</v>
      </c>
      <c r="J119" s="24" t="s">
        <v>38</v>
      </c>
      <c r="K119" s="24" t="s">
        <v>39</v>
      </c>
      <c r="L119" s="24" t="b">
        <v>0</v>
      </c>
      <c r="M119" s="24" t="b">
        <v>0</v>
      </c>
      <c r="N119" s="24" t="b">
        <v>0</v>
      </c>
      <c r="O119" s="29">
        <v>0.9546</v>
      </c>
      <c r="P119" s="22"/>
      <c r="Q119" s="92" t="str">
        <f t="shared" si="7"/>
        <v/>
      </c>
      <c r="R119" s="92" t="str">
        <f t="shared" si="8"/>
        <v/>
      </c>
      <c r="S119" s="92" t="str">
        <f t="shared" si="13"/>
        <v>Yes</v>
      </c>
      <c r="T119" s="22"/>
      <c r="U119" s="30"/>
      <c r="V119" s="30"/>
      <c r="W119" s="30" t="s">
        <v>1228</v>
      </c>
      <c r="X119" s="22"/>
      <c r="Y119" s="22"/>
      <c r="Z119" s="22" t="s">
        <v>99</v>
      </c>
      <c r="AA119" s="22"/>
      <c r="AB119" s="22" t="s">
        <v>99</v>
      </c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</row>
    <row r="120" spans="1:41" ht="16.5">
      <c r="A120" s="24" t="s">
        <v>1229</v>
      </c>
      <c r="B120" s="24" t="s">
        <v>1230</v>
      </c>
      <c r="C120" s="22"/>
      <c r="D120" s="22"/>
      <c r="E120" s="22"/>
      <c r="F120" s="22"/>
      <c r="G120" s="25">
        <v>1794</v>
      </c>
      <c r="H120" s="25">
        <v>1003</v>
      </c>
      <c r="I120" s="24" t="s">
        <v>83</v>
      </c>
      <c r="J120" s="24" t="s">
        <v>38</v>
      </c>
      <c r="K120" s="24" t="s">
        <v>39</v>
      </c>
      <c r="L120" s="24" t="b">
        <v>0</v>
      </c>
      <c r="M120" s="24" t="b">
        <v>0</v>
      </c>
      <c r="N120" s="24" t="b">
        <v>0</v>
      </c>
      <c r="O120" s="29">
        <v>0.96279999999999999</v>
      </c>
      <c r="P120" s="22"/>
      <c r="Q120" s="92" t="str">
        <f t="shared" si="7"/>
        <v/>
      </c>
      <c r="R120" s="92" t="str">
        <f t="shared" si="8"/>
        <v/>
      </c>
      <c r="S120" s="92" t="str">
        <f t="shared" si="13"/>
        <v>Yes</v>
      </c>
      <c r="T120" s="24"/>
      <c r="U120" s="30"/>
      <c r="V120" s="30"/>
      <c r="W120" s="30" t="s">
        <v>1231</v>
      </c>
      <c r="X120" s="22"/>
      <c r="Y120" s="22"/>
      <c r="Z120" s="24" t="s">
        <v>99</v>
      </c>
      <c r="AA120" s="24"/>
      <c r="AB120" s="24" t="s">
        <v>99</v>
      </c>
      <c r="AC120" s="24"/>
      <c r="AD120" s="24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</row>
    <row r="121" spans="1:41" ht="16.5">
      <c r="A121" s="24" t="s">
        <v>1232</v>
      </c>
      <c r="B121" s="24" t="s">
        <v>1233</v>
      </c>
      <c r="C121" s="22"/>
      <c r="D121" s="22"/>
      <c r="E121" s="22"/>
      <c r="F121" s="22"/>
      <c r="G121" s="25">
        <v>1815</v>
      </c>
      <c r="H121" s="25">
        <v>1003</v>
      </c>
      <c r="I121" s="24" t="s">
        <v>83</v>
      </c>
      <c r="J121" s="24" t="s">
        <v>38</v>
      </c>
      <c r="K121" s="24" t="s">
        <v>39</v>
      </c>
      <c r="L121" s="24" t="b">
        <v>0</v>
      </c>
      <c r="M121" s="24" t="b">
        <v>0</v>
      </c>
      <c r="N121" s="24" t="b">
        <v>0</v>
      </c>
      <c r="O121" s="29">
        <v>0.9546</v>
      </c>
      <c r="P121" s="22"/>
      <c r="Q121" s="92" t="str">
        <f t="shared" si="7"/>
        <v/>
      </c>
      <c r="R121" s="92" t="str">
        <f t="shared" si="8"/>
        <v/>
      </c>
      <c r="S121" s="92" t="str">
        <f t="shared" si="13"/>
        <v>Yes</v>
      </c>
      <c r="T121" s="22"/>
      <c r="U121" s="30"/>
      <c r="V121" s="30"/>
      <c r="W121" s="30" t="s">
        <v>1234</v>
      </c>
      <c r="X121" s="22"/>
      <c r="Y121" s="22"/>
      <c r="Z121" s="24" t="s">
        <v>99</v>
      </c>
      <c r="AA121" s="24"/>
      <c r="AB121" s="24" t="s">
        <v>99</v>
      </c>
      <c r="AC121" s="24"/>
      <c r="AD121" s="24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</row>
    <row r="122" spans="1:41" ht="16.5">
      <c r="A122" s="22" t="s">
        <v>1247</v>
      </c>
      <c r="B122" s="22" t="s">
        <v>1248</v>
      </c>
      <c r="C122" s="22">
        <v>1216</v>
      </c>
      <c r="D122" s="22">
        <v>1001</v>
      </c>
      <c r="E122" s="22">
        <v>1216</v>
      </c>
      <c r="F122" s="22">
        <v>1002</v>
      </c>
      <c r="G122" s="22">
        <v>1216</v>
      </c>
      <c r="H122" s="22">
        <v>1003</v>
      </c>
      <c r="I122" s="22" t="s">
        <v>37</v>
      </c>
      <c r="J122" s="22" t="s">
        <v>38</v>
      </c>
      <c r="K122" s="22" t="s">
        <v>412</v>
      </c>
      <c r="L122" s="24" t="b">
        <v>0</v>
      </c>
      <c r="M122" s="24" t="b">
        <v>0</v>
      </c>
      <c r="N122" s="24" t="b">
        <v>0</v>
      </c>
      <c r="O122" s="29">
        <v>0.96279999999999999</v>
      </c>
      <c r="P122" s="22" t="s">
        <v>1249</v>
      </c>
      <c r="Q122" s="92" t="str">
        <f t="shared" si="7"/>
        <v>Yes</v>
      </c>
      <c r="R122" s="92" t="str">
        <f t="shared" si="8"/>
        <v>Yes</v>
      </c>
      <c r="S122" s="92" t="str">
        <f t="shared" ref="S122:S129" si="14">IF(G122&gt;0,"Yes","")</f>
        <v>Yes</v>
      </c>
      <c r="T122" s="22" t="s">
        <v>1250</v>
      </c>
      <c r="U122" s="30" t="s">
        <v>1251</v>
      </c>
      <c r="V122" s="30" t="s">
        <v>1252</v>
      </c>
      <c r="W122" s="30" t="s">
        <v>1251</v>
      </c>
      <c r="X122" s="22">
        <v>10007</v>
      </c>
      <c r="Y122" s="22">
        <v>10002</v>
      </c>
      <c r="Z122" s="22" t="s">
        <v>195</v>
      </c>
      <c r="AA122" s="22"/>
      <c r="AB122" s="22" t="s">
        <v>195</v>
      </c>
      <c r="AC122" s="22"/>
      <c r="AD122" s="22" t="s">
        <v>64</v>
      </c>
      <c r="AE122" s="22"/>
      <c r="AF122" s="22" t="s">
        <v>64</v>
      </c>
      <c r="AG122" s="22"/>
      <c r="AH122" s="22" t="s">
        <v>167</v>
      </c>
      <c r="AI122" s="22" t="s">
        <v>124</v>
      </c>
      <c r="AJ122" s="22"/>
      <c r="AK122" s="22" t="s">
        <v>124</v>
      </c>
      <c r="AL122" s="22"/>
      <c r="AM122" s="22" t="s">
        <v>124</v>
      </c>
      <c r="AN122" s="22"/>
      <c r="AO122" s="22" t="s">
        <v>124</v>
      </c>
    </row>
    <row r="123" spans="1:41" ht="16.5">
      <c r="A123" s="24" t="s">
        <v>1262</v>
      </c>
      <c r="B123" s="24" t="s">
        <v>1263</v>
      </c>
      <c r="C123" s="22"/>
      <c r="D123" s="22"/>
      <c r="E123" s="22"/>
      <c r="F123" s="22"/>
      <c r="G123" s="25">
        <v>1689</v>
      </c>
      <c r="H123" s="25">
        <v>1003</v>
      </c>
      <c r="I123" s="24" t="s">
        <v>83</v>
      </c>
      <c r="J123" s="24" t="s">
        <v>38</v>
      </c>
      <c r="K123" s="24" t="s">
        <v>39</v>
      </c>
      <c r="L123" s="24" t="b">
        <v>0</v>
      </c>
      <c r="M123" s="24" t="b">
        <v>0</v>
      </c>
      <c r="N123" s="24" t="b">
        <v>0</v>
      </c>
      <c r="O123" s="29">
        <v>0.95079999999999998</v>
      </c>
      <c r="P123" s="22"/>
      <c r="Q123" s="92" t="str">
        <f t="shared" si="7"/>
        <v/>
      </c>
      <c r="R123" s="92" t="str">
        <f t="shared" si="8"/>
        <v/>
      </c>
      <c r="S123" s="92" t="str">
        <f t="shared" si="14"/>
        <v>Yes</v>
      </c>
      <c r="T123" s="22"/>
      <c r="U123" s="30"/>
      <c r="V123" s="30"/>
      <c r="W123" s="30" t="s">
        <v>1264</v>
      </c>
      <c r="X123" s="22"/>
      <c r="Y123" s="22"/>
      <c r="Z123" s="24" t="s">
        <v>99</v>
      </c>
      <c r="AA123" s="24"/>
      <c r="AB123" s="24" t="s">
        <v>99</v>
      </c>
      <c r="AC123" s="24"/>
      <c r="AD123" s="24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</row>
    <row r="124" spans="1:41" ht="16.5">
      <c r="A124" s="22" t="s">
        <v>1268</v>
      </c>
      <c r="B124" s="22" t="s">
        <v>1269</v>
      </c>
      <c r="C124" s="22">
        <v>1904</v>
      </c>
      <c r="D124" s="22">
        <v>1001</v>
      </c>
      <c r="E124" s="22">
        <v>1904</v>
      </c>
      <c r="F124" s="22">
        <v>1002</v>
      </c>
      <c r="G124" s="22">
        <v>1904</v>
      </c>
      <c r="H124" s="22">
        <v>1003</v>
      </c>
      <c r="I124" s="22" t="s">
        <v>37</v>
      </c>
      <c r="J124" s="22" t="s">
        <v>38</v>
      </c>
      <c r="K124" s="22" t="s">
        <v>941</v>
      </c>
      <c r="L124" s="24" t="b">
        <v>0</v>
      </c>
      <c r="M124" s="24" t="b">
        <v>0</v>
      </c>
      <c r="N124" s="24" t="b">
        <v>0</v>
      </c>
      <c r="O124" s="29">
        <v>0.96009999999999995</v>
      </c>
      <c r="P124" s="22" t="s">
        <v>1270</v>
      </c>
      <c r="Q124" s="92" t="str">
        <f t="shared" si="7"/>
        <v>Yes</v>
      </c>
      <c r="R124" s="92" t="str">
        <f t="shared" si="8"/>
        <v>Yes</v>
      </c>
      <c r="S124" s="92" t="str">
        <f t="shared" si="14"/>
        <v>Yes</v>
      </c>
      <c r="T124" s="22" t="s">
        <v>1271</v>
      </c>
      <c r="U124" s="30" t="s">
        <v>1272</v>
      </c>
      <c r="V124" s="30" t="s">
        <v>1273</v>
      </c>
      <c r="W124" s="30" t="s">
        <v>1272</v>
      </c>
      <c r="X124" s="22">
        <v>10607</v>
      </c>
      <c r="Y124" s="22">
        <v>50300</v>
      </c>
      <c r="Z124" s="22" t="s">
        <v>195</v>
      </c>
      <c r="AA124" s="22"/>
      <c r="AB124" s="22" t="s">
        <v>195</v>
      </c>
      <c r="AC124" s="22"/>
      <c r="AD124" s="22" t="s">
        <v>64</v>
      </c>
      <c r="AE124" s="22"/>
      <c r="AF124" s="22" t="s">
        <v>64</v>
      </c>
      <c r="AG124" s="22"/>
      <c r="AH124" s="22" t="s">
        <v>64</v>
      </c>
      <c r="AI124" s="22"/>
      <c r="AJ124" s="22"/>
      <c r="AK124" s="22"/>
      <c r="AL124" s="22"/>
      <c r="AM124" s="22"/>
      <c r="AN124" s="22"/>
      <c r="AO124" s="22"/>
    </row>
    <row r="125" spans="1:41" ht="16.5">
      <c r="A125" s="24" t="s">
        <v>1274</v>
      </c>
      <c r="B125" s="24" t="s">
        <v>1275</v>
      </c>
      <c r="C125" s="25">
        <v>1047</v>
      </c>
      <c r="D125" s="25">
        <v>1001</v>
      </c>
      <c r="E125" s="25">
        <v>1047</v>
      </c>
      <c r="F125" s="25">
        <v>1002</v>
      </c>
      <c r="G125" s="25">
        <v>1047</v>
      </c>
      <c r="H125" s="25">
        <v>1003</v>
      </c>
      <c r="I125" s="24" t="s">
        <v>37</v>
      </c>
      <c r="J125" s="24" t="s">
        <v>38</v>
      </c>
      <c r="K125" s="24" t="s">
        <v>39</v>
      </c>
      <c r="L125" s="24" t="b">
        <v>0</v>
      </c>
      <c r="M125" s="24" t="b">
        <v>0</v>
      </c>
      <c r="N125" s="24" t="b">
        <v>0</v>
      </c>
      <c r="O125" s="29">
        <v>0.95520000000000005</v>
      </c>
      <c r="P125" s="24" t="s">
        <v>1276</v>
      </c>
      <c r="Q125" s="92" t="str">
        <f t="shared" si="7"/>
        <v>Yes</v>
      </c>
      <c r="R125" s="92" t="str">
        <f t="shared" si="8"/>
        <v>Yes</v>
      </c>
      <c r="S125" s="92" t="str">
        <f t="shared" si="14"/>
        <v>Yes</v>
      </c>
      <c r="T125" s="24" t="s">
        <v>1277</v>
      </c>
      <c r="U125" s="30" t="s">
        <v>1278</v>
      </c>
      <c r="V125" s="30" t="s">
        <v>1279</v>
      </c>
      <c r="W125" s="30" t="s">
        <v>1278</v>
      </c>
      <c r="X125" s="25">
        <v>210013</v>
      </c>
      <c r="Y125" s="25">
        <v>10004</v>
      </c>
      <c r="Z125" s="22" t="s">
        <v>195</v>
      </c>
      <c r="AA125" s="24"/>
      <c r="AB125" s="24" t="s">
        <v>99</v>
      </c>
      <c r="AC125" s="24" t="s">
        <v>64</v>
      </c>
      <c r="AD125" s="24"/>
      <c r="AE125" s="24" t="s">
        <v>64</v>
      </c>
      <c r="AF125" s="24"/>
      <c r="AG125" s="24" t="s">
        <v>64</v>
      </c>
      <c r="AH125" s="24"/>
      <c r="AI125" s="24" t="s">
        <v>64</v>
      </c>
      <c r="AJ125" s="24"/>
      <c r="AK125" s="24" t="s">
        <v>64</v>
      </c>
      <c r="AL125" s="24"/>
      <c r="AM125" s="24" t="s">
        <v>64</v>
      </c>
      <c r="AN125" s="24"/>
      <c r="AO125" s="24" t="s">
        <v>64</v>
      </c>
    </row>
    <row r="126" spans="1:41" ht="16.5">
      <c r="A126" s="24" t="s">
        <v>1285</v>
      </c>
      <c r="B126" s="24" t="s">
        <v>1286</v>
      </c>
      <c r="C126" s="25">
        <v>1072</v>
      </c>
      <c r="D126" s="25">
        <v>1001</v>
      </c>
      <c r="E126" s="25">
        <v>1072</v>
      </c>
      <c r="F126" s="25">
        <v>1002</v>
      </c>
      <c r="G126" s="25">
        <v>1072</v>
      </c>
      <c r="H126" s="25">
        <v>1003</v>
      </c>
      <c r="I126" s="24" t="s">
        <v>37</v>
      </c>
      <c r="J126" s="24" t="s">
        <v>38</v>
      </c>
      <c r="K126" s="24" t="s">
        <v>75</v>
      </c>
      <c r="L126" s="24" t="b">
        <v>0</v>
      </c>
      <c r="M126" s="24" t="b">
        <v>0</v>
      </c>
      <c r="N126" s="24" t="b">
        <v>0</v>
      </c>
      <c r="O126" s="29" t="s">
        <v>1287</v>
      </c>
      <c r="P126" s="24" t="s">
        <v>1288</v>
      </c>
      <c r="Q126" s="92" t="str">
        <f t="shared" si="7"/>
        <v>Yes</v>
      </c>
      <c r="R126" s="92" t="str">
        <f t="shared" si="8"/>
        <v>Yes</v>
      </c>
      <c r="S126" s="92" t="str">
        <f t="shared" si="14"/>
        <v>Yes</v>
      </c>
      <c r="T126" s="24" t="s">
        <v>1289</v>
      </c>
      <c r="U126" s="30" t="s">
        <v>1290</v>
      </c>
      <c r="V126" s="30" t="s">
        <v>1291</v>
      </c>
      <c r="W126" s="30" t="s">
        <v>1290</v>
      </c>
      <c r="X126" s="25">
        <v>10282</v>
      </c>
      <c r="Y126" s="25">
        <v>10002</v>
      </c>
      <c r="Z126" s="22" t="s">
        <v>195</v>
      </c>
      <c r="AA126" s="24"/>
      <c r="AB126" s="24" t="s">
        <v>132</v>
      </c>
      <c r="AC126" s="24" t="s">
        <v>167</v>
      </c>
      <c r="AD126" s="24"/>
      <c r="AE126" s="24" t="s">
        <v>64</v>
      </c>
      <c r="AF126" s="24"/>
      <c r="AG126" s="24" t="s">
        <v>64</v>
      </c>
      <c r="AH126" s="24"/>
      <c r="AI126" s="24" t="s">
        <v>64</v>
      </c>
      <c r="AJ126" s="24"/>
      <c r="AK126" s="24" t="s">
        <v>124</v>
      </c>
      <c r="AL126" s="24"/>
      <c r="AM126" s="24" t="s">
        <v>124</v>
      </c>
      <c r="AN126" s="24"/>
      <c r="AO126" s="24" t="s">
        <v>124</v>
      </c>
    </row>
    <row r="127" spans="1:41" ht="16.5">
      <c r="A127" s="24" t="s">
        <v>1301</v>
      </c>
      <c r="B127" s="24" t="s">
        <v>1302</v>
      </c>
      <c r="C127" s="25">
        <v>1139</v>
      </c>
      <c r="D127" s="25">
        <v>1001</v>
      </c>
      <c r="E127" s="22">
        <v>1139</v>
      </c>
      <c r="F127" s="22">
        <v>1002</v>
      </c>
      <c r="G127" s="25">
        <v>1139</v>
      </c>
      <c r="H127" s="25">
        <v>1003</v>
      </c>
      <c r="I127" s="24" t="s">
        <v>439</v>
      </c>
      <c r="J127" s="24" t="s">
        <v>38</v>
      </c>
      <c r="K127" s="24" t="s">
        <v>68</v>
      </c>
      <c r="L127" s="24" t="b">
        <v>0</v>
      </c>
      <c r="M127" s="24" t="b">
        <v>0</v>
      </c>
      <c r="N127" s="22" t="b">
        <v>1</v>
      </c>
      <c r="O127" s="29">
        <v>0.9597</v>
      </c>
      <c r="P127" s="24" t="s">
        <v>1303</v>
      </c>
      <c r="Q127" s="92" t="str">
        <f t="shared" si="7"/>
        <v>Yes</v>
      </c>
      <c r="R127" s="92" t="str">
        <f t="shared" si="8"/>
        <v>Yes</v>
      </c>
      <c r="S127" s="92" t="str">
        <f t="shared" si="14"/>
        <v>Yes</v>
      </c>
      <c r="T127" s="24" t="s">
        <v>1304</v>
      </c>
      <c r="U127" s="30" t="s">
        <v>1305</v>
      </c>
      <c r="V127" s="30"/>
      <c r="W127" s="30" t="s">
        <v>1305</v>
      </c>
      <c r="X127" s="25">
        <v>10040</v>
      </c>
      <c r="Y127" s="25">
        <v>10001</v>
      </c>
      <c r="Z127" s="22" t="s">
        <v>195</v>
      </c>
      <c r="AA127" s="96"/>
      <c r="AB127" s="22" t="s">
        <v>252</v>
      </c>
      <c r="AC127" s="22" t="s">
        <v>124</v>
      </c>
      <c r="AD127" s="96"/>
      <c r="AE127" s="24" t="s">
        <v>64</v>
      </c>
      <c r="AF127" s="103"/>
      <c r="AG127" s="24" t="s">
        <v>64</v>
      </c>
      <c r="AH127" s="103"/>
      <c r="AI127" s="24" t="s">
        <v>64</v>
      </c>
      <c r="AJ127" s="103"/>
      <c r="AK127" s="22" t="s">
        <v>124</v>
      </c>
      <c r="AL127" s="103"/>
      <c r="AM127" s="22" t="s">
        <v>124</v>
      </c>
      <c r="AN127" s="103"/>
      <c r="AO127" s="22" t="s">
        <v>124</v>
      </c>
    </row>
    <row r="128" spans="1:41" ht="16.5">
      <c r="A128" s="24" t="s">
        <v>1319</v>
      </c>
      <c r="B128" s="24" t="s">
        <v>1320</v>
      </c>
      <c r="C128" s="22"/>
      <c r="D128" s="22"/>
      <c r="E128" s="22"/>
      <c r="F128" s="22"/>
      <c r="G128" s="25">
        <v>1841</v>
      </c>
      <c r="H128" s="25">
        <v>1003</v>
      </c>
      <c r="I128" s="24" t="s">
        <v>499</v>
      </c>
      <c r="J128" s="24" t="s">
        <v>382</v>
      </c>
      <c r="K128" s="24" t="s">
        <v>500</v>
      </c>
      <c r="L128" s="24" t="b">
        <v>0</v>
      </c>
      <c r="M128" s="24" t="b">
        <v>0</v>
      </c>
      <c r="N128" s="24" t="b">
        <v>0</v>
      </c>
      <c r="O128" s="29">
        <v>0.97430000000000005</v>
      </c>
      <c r="P128" s="22"/>
      <c r="Q128" s="92" t="str">
        <f t="shared" si="7"/>
        <v/>
      </c>
      <c r="R128" s="92" t="str">
        <f t="shared" si="8"/>
        <v/>
      </c>
      <c r="S128" s="92" t="str">
        <f t="shared" si="14"/>
        <v>Yes</v>
      </c>
      <c r="T128" s="22"/>
      <c r="U128" s="30"/>
      <c r="V128" s="30"/>
      <c r="W128" s="30" t="s">
        <v>1321</v>
      </c>
      <c r="X128" s="22"/>
      <c r="Y128" s="22"/>
      <c r="Z128" s="24" t="s">
        <v>99</v>
      </c>
      <c r="AA128" s="24"/>
      <c r="AB128" s="24" t="s">
        <v>99</v>
      </c>
      <c r="AC128" s="24"/>
      <c r="AD128" s="24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</row>
    <row r="129" spans="1:41" ht="16.5">
      <c r="A129" s="108" t="s">
        <v>1334</v>
      </c>
      <c r="B129" s="108" t="s">
        <v>1335</v>
      </c>
      <c r="C129" s="83">
        <v>1909</v>
      </c>
      <c r="D129" s="83">
        <v>1001</v>
      </c>
      <c r="E129" s="83">
        <v>1909</v>
      </c>
      <c r="F129" s="83">
        <v>1002</v>
      </c>
      <c r="G129" s="83">
        <v>1909</v>
      </c>
      <c r="H129" s="83">
        <v>1003</v>
      </c>
      <c r="I129" s="30" t="s">
        <v>37</v>
      </c>
      <c r="J129" s="30" t="s">
        <v>38</v>
      </c>
      <c r="K129" s="30" t="s">
        <v>75</v>
      </c>
      <c r="L129" s="24" t="b">
        <v>0</v>
      </c>
      <c r="M129" s="24" t="b">
        <v>0</v>
      </c>
      <c r="N129" s="24" t="b">
        <v>0</v>
      </c>
      <c r="O129" s="29">
        <v>0.96230000000000004</v>
      </c>
      <c r="P129" s="108" t="s">
        <v>1336</v>
      </c>
      <c r="Q129" s="92" t="str">
        <f t="shared" si="7"/>
        <v>Yes</v>
      </c>
      <c r="R129" s="92" t="str">
        <f t="shared" si="8"/>
        <v>Yes</v>
      </c>
      <c r="S129" s="92" t="str">
        <f t="shared" si="14"/>
        <v>Yes</v>
      </c>
      <c r="T129" s="108" t="s">
        <v>1337</v>
      </c>
      <c r="U129" s="30" t="s">
        <v>1338</v>
      </c>
      <c r="V129" s="30" t="s">
        <v>1339</v>
      </c>
      <c r="W129" s="30" t="s">
        <v>1338</v>
      </c>
      <c r="X129" s="83">
        <v>10613</v>
      </c>
      <c r="Y129" s="83">
        <v>50300</v>
      </c>
      <c r="Z129" s="108" t="s">
        <v>64</v>
      </c>
      <c r="AA129" s="108"/>
      <c r="AB129" s="24" t="s">
        <v>64</v>
      </c>
      <c r="AC129" s="108"/>
      <c r="AD129" s="108" t="s">
        <v>64</v>
      </c>
      <c r="AE129" s="108"/>
      <c r="AF129" s="24" t="s">
        <v>64</v>
      </c>
      <c r="AG129" s="108"/>
      <c r="AH129" s="31" t="s">
        <v>64</v>
      </c>
      <c r="AI129" s="108"/>
      <c r="AJ129" s="24" t="s">
        <v>1340</v>
      </c>
      <c r="AK129" s="24"/>
      <c r="AL129" s="24"/>
      <c r="AM129" s="24"/>
      <c r="AN129" s="24"/>
      <c r="AO129" s="24"/>
    </row>
    <row r="130" spans="1:41" ht="16.5">
      <c r="A130" s="24" t="s">
        <v>1341</v>
      </c>
      <c r="B130" s="24" t="s">
        <v>1342</v>
      </c>
      <c r="C130" s="25">
        <v>1321</v>
      </c>
      <c r="D130" s="25">
        <v>1001</v>
      </c>
      <c r="E130" s="25">
        <v>1321</v>
      </c>
      <c r="F130" s="25">
        <v>1002</v>
      </c>
      <c r="G130" s="25">
        <v>1321</v>
      </c>
      <c r="H130" s="25">
        <v>1003</v>
      </c>
      <c r="I130" s="24" t="s">
        <v>37</v>
      </c>
      <c r="J130" s="24" t="s">
        <v>38</v>
      </c>
      <c r="K130" s="24" t="s">
        <v>203</v>
      </c>
      <c r="L130" s="24" t="b">
        <v>0</v>
      </c>
      <c r="M130" s="24" t="b">
        <v>0</v>
      </c>
      <c r="N130" s="24" t="b">
        <v>0</v>
      </c>
      <c r="O130" s="29" t="s">
        <v>1343</v>
      </c>
      <c r="P130" s="24" t="s">
        <v>1344</v>
      </c>
      <c r="Q130" s="92" t="str">
        <f t="shared" si="7"/>
        <v>Yes</v>
      </c>
      <c r="R130" s="92" t="str">
        <f t="shared" si="8"/>
        <v>Yes</v>
      </c>
      <c r="S130" s="92" t="str">
        <f t="shared" ref="S130:S136" si="15">IF(G130&gt;0,"Yes","")</f>
        <v>Yes</v>
      </c>
      <c r="T130" s="24" t="s">
        <v>1345</v>
      </c>
      <c r="U130" s="30" t="s">
        <v>1346</v>
      </c>
      <c r="V130" s="30" t="s">
        <v>1347</v>
      </c>
      <c r="W130" s="30" t="s">
        <v>1346</v>
      </c>
      <c r="X130" s="25">
        <v>12547</v>
      </c>
      <c r="Y130" s="25">
        <v>10001</v>
      </c>
      <c r="Z130" s="22" t="s">
        <v>195</v>
      </c>
      <c r="AA130" s="24"/>
      <c r="AB130" s="24" t="s">
        <v>99</v>
      </c>
      <c r="AC130" s="24" t="s">
        <v>64</v>
      </c>
      <c r="AD130" s="24"/>
      <c r="AE130" s="24" t="s">
        <v>64</v>
      </c>
      <c r="AF130" s="24"/>
      <c r="AG130" s="24" t="s">
        <v>64</v>
      </c>
      <c r="AH130" s="24"/>
      <c r="AI130" s="24" t="s">
        <v>64</v>
      </c>
      <c r="AJ130" s="24"/>
      <c r="AK130" s="24" t="s">
        <v>124</v>
      </c>
      <c r="AL130" s="24"/>
      <c r="AM130" s="24" t="s">
        <v>124</v>
      </c>
      <c r="AN130" s="24"/>
      <c r="AO130" s="24" t="s">
        <v>124</v>
      </c>
    </row>
    <row r="131" spans="1:41" ht="16.5">
      <c r="A131" s="108" t="s">
        <v>1351</v>
      </c>
      <c r="B131" s="108" t="s">
        <v>1352</v>
      </c>
      <c r="C131" s="83">
        <v>1910</v>
      </c>
      <c r="D131" s="83">
        <v>1001</v>
      </c>
      <c r="E131" s="83">
        <v>1910</v>
      </c>
      <c r="F131" s="83">
        <v>1002</v>
      </c>
      <c r="G131" s="83">
        <v>1910</v>
      </c>
      <c r="H131" s="83">
        <v>1003</v>
      </c>
      <c r="I131" s="30" t="s">
        <v>37</v>
      </c>
      <c r="J131" s="30" t="s">
        <v>38</v>
      </c>
      <c r="K131" s="30" t="s">
        <v>1353</v>
      </c>
      <c r="L131" s="24" t="b">
        <v>0</v>
      </c>
      <c r="M131" s="24" t="b">
        <v>0</v>
      </c>
      <c r="N131" s="24" t="b">
        <v>0</v>
      </c>
      <c r="O131" s="29">
        <v>0.96009999999999995</v>
      </c>
      <c r="P131" s="108" t="s">
        <v>1354</v>
      </c>
      <c r="Q131" s="92" t="str">
        <f t="shared" ref="Q131:Q194" si="16">IF(C131&gt;0,"Yes","")</f>
        <v>Yes</v>
      </c>
      <c r="R131" s="92" t="str">
        <f t="shared" ref="R131:R194" si="17">IF(E131&gt;0,"Yes","")</f>
        <v>Yes</v>
      </c>
      <c r="S131" s="92" t="str">
        <f t="shared" si="15"/>
        <v>Yes</v>
      </c>
      <c r="T131" s="108" t="s">
        <v>1355</v>
      </c>
      <c r="U131" s="30" t="s">
        <v>1356</v>
      </c>
      <c r="V131" s="30" t="s">
        <v>1357</v>
      </c>
      <c r="W131" s="30" t="s">
        <v>1356</v>
      </c>
      <c r="X131" s="83">
        <v>10542</v>
      </c>
      <c r="Y131" s="83">
        <v>50302</v>
      </c>
      <c r="Z131" s="108" t="s">
        <v>64</v>
      </c>
      <c r="AA131" s="108"/>
      <c r="AB131" s="108" t="s">
        <v>64</v>
      </c>
      <c r="AC131" s="108"/>
      <c r="AD131" s="108" t="s">
        <v>64</v>
      </c>
      <c r="AE131" s="108"/>
      <c r="AF131" s="108" t="s">
        <v>64</v>
      </c>
      <c r="AG131" s="108"/>
      <c r="AH131" s="108" t="s">
        <v>64</v>
      </c>
      <c r="AI131" s="108"/>
      <c r="AJ131" s="24"/>
      <c r="AK131" s="24"/>
      <c r="AL131" s="24"/>
      <c r="AM131" s="24"/>
      <c r="AN131" s="24"/>
      <c r="AO131" s="24"/>
    </row>
    <row r="132" spans="1:41" ht="16.5">
      <c r="A132" s="24" t="s">
        <v>1367</v>
      </c>
      <c r="B132" s="24" t="s">
        <v>1368</v>
      </c>
      <c r="C132" s="25">
        <v>1063</v>
      </c>
      <c r="D132" s="25">
        <v>1001</v>
      </c>
      <c r="E132" s="22">
        <v>1063</v>
      </c>
      <c r="F132" s="22">
        <v>1002</v>
      </c>
      <c r="G132" s="25">
        <v>1063</v>
      </c>
      <c r="H132" s="25">
        <v>1003</v>
      </c>
      <c r="I132" s="24" t="s">
        <v>37</v>
      </c>
      <c r="J132" s="24" t="s">
        <v>38</v>
      </c>
      <c r="K132" s="24" t="s">
        <v>68</v>
      </c>
      <c r="L132" s="24" t="b">
        <v>0</v>
      </c>
      <c r="M132" s="24" t="b">
        <v>0</v>
      </c>
      <c r="N132" s="24" t="b">
        <v>0</v>
      </c>
      <c r="O132" s="29">
        <v>0.96250000000000002</v>
      </c>
      <c r="P132" s="24" t="s">
        <v>1369</v>
      </c>
      <c r="Q132" s="92" t="str">
        <f t="shared" si="16"/>
        <v>Yes</v>
      </c>
      <c r="R132" s="92" t="str">
        <f t="shared" si="17"/>
        <v>Yes</v>
      </c>
      <c r="S132" s="92" t="str">
        <f t="shared" si="15"/>
        <v>Yes</v>
      </c>
      <c r="T132" s="24" t="s">
        <v>1370</v>
      </c>
      <c r="U132" s="30" t="s">
        <v>1371</v>
      </c>
      <c r="V132" s="30"/>
      <c r="W132" s="109" t="s">
        <v>1372</v>
      </c>
      <c r="X132" s="25">
        <v>10396</v>
      </c>
      <c r="Y132" s="25">
        <v>10001</v>
      </c>
      <c r="Z132" s="22" t="s">
        <v>195</v>
      </c>
      <c r="AA132" s="96"/>
      <c r="AB132" s="24" t="s">
        <v>132</v>
      </c>
      <c r="AC132" s="96"/>
      <c r="AD132" s="22" t="s">
        <v>167</v>
      </c>
      <c r="AE132" s="24" t="s">
        <v>124</v>
      </c>
      <c r="AF132" s="22" t="s">
        <v>167</v>
      </c>
      <c r="AG132" s="24" t="s">
        <v>124</v>
      </c>
      <c r="AH132" s="22" t="s">
        <v>167</v>
      </c>
      <c r="AI132" s="22" t="s">
        <v>124</v>
      </c>
      <c r="AJ132" s="96"/>
      <c r="AK132" s="22" t="s">
        <v>124</v>
      </c>
      <c r="AL132" s="96"/>
      <c r="AM132" s="22" t="s">
        <v>124</v>
      </c>
      <c r="AN132" s="96"/>
      <c r="AO132" s="22" t="s">
        <v>124</v>
      </c>
    </row>
    <row r="133" spans="1:41" ht="16.5">
      <c r="A133" s="24" t="s">
        <v>1376</v>
      </c>
      <c r="B133" s="24" t="s">
        <v>1377</v>
      </c>
      <c r="C133" s="25">
        <v>1849</v>
      </c>
      <c r="D133" s="25">
        <v>1001</v>
      </c>
      <c r="E133" s="25">
        <v>1849</v>
      </c>
      <c r="F133" s="25">
        <v>1002</v>
      </c>
      <c r="G133" s="25">
        <v>1849</v>
      </c>
      <c r="H133" s="25">
        <v>1003</v>
      </c>
      <c r="I133" s="24" t="s">
        <v>37</v>
      </c>
      <c r="J133" s="24" t="s">
        <v>38</v>
      </c>
      <c r="K133" s="24" t="s">
        <v>68</v>
      </c>
      <c r="L133" s="24" t="b">
        <v>0</v>
      </c>
      <c r="M133" s="24" t="b">
        <v>0</v>
      </c>
      <c r="N133" s="24" t="b">
        <v>0</v>
      </c>
      <c r="O133" s="29">
        <v>0.95479999999999998</v>
      </c>
      <c r="P133" s="24" t="s">
        <v>1378</v>
      </c>
      <c r="Q133" s="92" t="str">
        <f t="shared" si="16"/>
        <v>Yes</v>
      </c>
      <c r="R133" s="92" t="str">
        <f t="shared" si="17"/>
        <v>Yes</v>
      </c>
      <c r="S133" s="92" t="str">
        <f t="shared" si="15"/>
        <v>Yes</v>
      </c>
      <c r="T133" s="24" t="s">
        <v>1379</v>
      </c>
      <c r="U133" s="30" t="s">
        <v>1380</v>
      </c>
      <c r="V133" s="30" t="s">
        <v>1381</v>
      </c>
      <c r="W133" s="30" t="s">
        <v>1380</v>
      </c>
      <c r="X133" s="25">
        <v>10376</v>
      </c>
      <c r="Y133" s="25">
        <v>10002</v>
      </c>
      <c r="Z133" s="22" t="s">
        <v>195</v>
      </c>
      <c r="AA133" s="24"/>
      <c r="AB133" s="22" t="s">
        <v>195</v>
      </c>
      <c r="AC133" s="24"/>
      <c r="AD133" s="24"/>
      <c r="AE133" s="24" t="s">
        <v>64</v>
      </c>
      <c r="AF133" s="22"/>
      <c r="AG133" s="24" t="s">
        <v>64</v>
      </c>
      <c r="AH133" s="22"/>
      <c r="AI133" s="24" t="s">
        <v>64</v>
      </c>
      <c r="AJ133" s="22"/>
      <c r="AK133" s="24" t="s">
        <v>124</v>
      </c>
      <c r="AL133" s="22"/>
      <c r="AM133" s="24" t="s">
        <v>124</v>
      </c>
      <c r="AN133" s="22"/>
      <c r="AO133" s="24" t="s">
        <v>124</v>
      </c>
    </row>
    <row r="134" spans="1:41" ht="16.5">
      <c r="A134" s="24" t="s">
        <v>1382</v>
      </c>
      <c r="B134" s="24" t="s">
        <v>1383</v>
      </c>
      <c r="C134" s="25">
        <v>1103</v>
      </c>
      <c r="D134" s="25">
        <v>1001</v>
      </c>
      <c r="E134" s="25">
        <v>1103</v>
      </c>
      <c r="F134" s="25">
        <v>1002</v>
      </c>
      <c r="G134" s="25">
        <v>1103</v>
      </c>
      <c r="H134" s="25">
        <v>1003</v>
      </c>
      <c r="I134" s="24" t="s">
        <v>37</v>
      </c>
      <c r="J134" s="24" t="s">
        <v>38</v>
      </c>
      <c r="K134" s="24" t="s">
        <v>75</v>
      </c>
      <c r="L134" s="24" t="b">
        <v>0</v>
      </c>
      <c r="M134" s="24" t="b">
        <v>0</v>
      </c>
      <c r="N134" s="24" t="b">
        <v>0</v>
      </c>
      <c r="O134" s="29">
        <v>0.96860000000000002</v>
      </c>
      <c r="P134" s="24" t="s">
        <v>1384</v>
      </c>
      <c r="Q134" s="92" t="str">
        <f t="shared" si="16"/>
        <v>Yes</v>
      </c>
      <c r="R134" s="92" t="str">
        <f t="shared" si="17"/>
        <v>Yes</v>
      </c>
      <c r="S134" s="92" t="str">
        <f t="shared" si="15"/>
        <v>Yes</v>
      </c>
      <c r="T134" s="24" t="s">
        <v>1385</v>
      </c>
      <c r="U134" s="30" t="s">
        <v>1386</v>
      </c>
      <c r="V134" s="30" t="s">
        <v>1387</v>
      </c>
      <c r="W134" s="30" t="s">
        <v>1386</v>
      </c>
      <c r="X134" s="25">
        <v>10145</v>
      </c>
      <c r="Y134" s="25">
        <v>10001</v>
      </c>
      <c r="Z134" s="22" t="s">
        <v>195</v>
      </c>
      <c r="AA134" s="24"/>
      <c r="AB134" s="24" t="s">
        <v>132</v>
      </c>
      <c r="AC134" s="22" t="s">
        <v>167</v>
      </c>
      <c r="AD134" s="24"/>
      <c r="AE134" s="24" t="s">
        <v>64</v>
      </c>
      <c r="AF134" s="24"/>
      <c r="AG134" s="24" t="s">
        <v>64</v>
      </c>
      <c r="AH134" s="24" t="s">
        <v>124</v>
      </c>
      <c r="AI134" s="24" t="s">
        <v>167</v>
      </c>
      <c r="AJ134" s="24"/>
      <c r="AK134" s="24" t="s">
        <v>64</v>
      </c>
      <c r="AL134" s="24"/>
      <c r="AM134" s="24" t="s">
        <v>64</v>
      </c>
      <c r="AN134" s="24"/>
      <c r="AO134" s="24" t="s">
        <v>64</v>
      </c>
    </row>
    <row r="135" spans="1:41" ht="16.5">
      <c r="A135" s="24" t="s">
        <v>1400</v>
      </c>
      <c r="B135" s="24" t="s">
        <v>1401</v>
      </c>
      <c r="C135" s="22">
        <v>1250</v>
      </c>
      <c r="D135" s="22">
        <v>1001</v>
      </c>
      <c r="E135" s="25">
        <v>1250</v>
      </c>
      <c r="F135" s="25">
        <v>1002</v>
      </c>
      <c r="G135" s="25">
        <v>1250</v>
      </c>
      <c r="H135" s="25">
        <v>1003</v>
      </c>
      <c r="I135" s="24" t="s">
        <v>37</v>
      </c>
      <c r="J135" s="24" t="s">
        <v>38</v>
      </c>
      <c r="K135" s="24" t="s">
        <v>68</v>
      </c>
      <c r="L135" s="24" t="b">
        <v>0</v>
      </c>
      <c r="M135" s="24" t="b">
        <v>0</v>
      </c>
      <c r="N135" s="22" t="b">
        <v>1</v>
      </c>
      <c r="O135" s="29">
        <v>0.95220000000000005</v>
      </c>
      <c r="P135" s="22" t="s">
        <v>1402</v>
      </c>
      <c r="Q135" s="92" t="str">
        <f t="shared" si="16"/>
        <v>Yes</v>
      </c>
      <c r="R135" s="92" t="str">
        <f t="shared" si="17"/>
        <v>Yes</v>
      </c>
      <c r="S135" s="92" t="str">
        <f t="shared" si="15"/>
        <v>Yes</v>
      </c>
      <c r="T135" s="24" t="s">
        <v>1403</v>
      </c>
      <c r="U135" s="30"/>
      <c r="V135" s="30" t="s">
        <v>1404</v>
      </c>
      <c r="W135" s="30" t="s">
        <v>1405</v>
      </c>
      <c r="X135" s="25">
        <v>10043</v>
      </c>
      <c r="Y135" s="25">
        <v>40300</v>
      </c>
      <c r="Z135" s="22" t="s">
        <v>195</v>
      </c>
      <c r="AA135" s="96"/>
      <c r="AB135" s="96" t="s">
        <v>99</v>
      </c>
      <c r="AC135" s="24" t="s">
        <v>64</v>
      </c>
      <c r="AD135" s="96"/>
      <c r="AE135" s="24" t="s">
        <v>64</v>
      </c>
      <c r="AF135" s="96"/>
      <c r="AG135" s="24" t="s">
        <v>64</v>
      </c>
      <c r="AH135" s="96"/>
      <c r="AI135" s="24" t="s">
        <v>64</v>
      </c>
      <c r="AJ135" s="96"/>
      <c r="AK135" s="24" t="s">
        <v>64</v>
      </c>
      <c r="AL135" s="96"/>
      <c r="AM135" s="24" t="s">
        <v>64</v>
      </c>
      <c r="AN135" s="96"/>
      <c r="AO135" s="24" t="s">
        <v>64</v>
      </c>
    </row>
    <row r="136" spans="1:41" ht="16.5">
      <c r="A136" s="24" t="s">
        <v>1427</v>
      </c>
      <c r="B136" s="24" t="s">
        <v>1428</v>
      </c>
      <c r="C136" s="25">
        <v>1418</v>
      </c>
      <c r="D136" s="25">
        <v>1001</v>
      </c>
      <c r="E136" s="25">
        <v>1418</v>
      </c>
      <c r="F136" s="25">
        <v>1002</v>
      </c>
      <c r="G136" s="25">
        <v>1418</v>
      </c>
      <c r="H136" s="25">
        <v>1003</v>
      </c>
      <c r="I136" s="24" t="s">
        <v>97</v>
      </c>
      <c r="J136" s="24" t="s">
        <v>97</v>
      </c>
      <c r="K136" s="22"/>
      <c r="L136" s="24" t="b">
        <v>0</v>
      </c>
      <c r="M136" s="24" t="b">
        <v>0</v>
      </c>
      <c r="N136" s="24" t="b">
        <v>0</v>
      </c>
      <c r="O136" s="29">
        <v>0.98599999999999999</v>
      </c>
      <c r="P136" s="24" t="s">
        <v>1429</v>
      </c>
      <c r="Q136" s="92" t="str">
        <f t="shared" si="16"/>
        <v>Yes</v>
      </c>
      <c r="R136" s="92" t="str">
        <f t="shared" si="17"/>
        <v>Yes</v>
      </c>
      <c r="S136" s="92" t="str">
        <f t="shared" si="15"/>
        <v>Yes</v>
      </c>
      <c r="T136" s="24" t="s">
        <v>1430</v>
      </c>
      <c r="U136" s="30" t="s">
        <v>1431</v>
      </c>
      <c r="V136" s="30"/>
      <c r="W136" s="30" t="s">
        <v>1432</v>
      </c>
      <c r="X136" s="25">
        <v>23</v>
      </c>
      <c r="Y136" s="25">
        <v>10001</v>
      </c>
      <c r="Z136" s="24" t="s">
        <v>132</v>
      </c>
      <c r="AA136" s="24"/>
      <c r="AB136" s="24" t="s">
        <v>99</v>
      </c>
      <c r="AC136" s="24" t="s">
        <v>124</v>
      </c>
      <c r="AD136" s="22"/>
      <c r="AE136" s="22" t="s">
        <v>124</v>
      </c>
      <c r="AF136" s="22"/>
      <c r="AG136" s="22" t="s">
        <v>124</v>
      </c>
      <c r="AH136" s="22"/>
      <c r="AI136" s="22" t="s">
        <v>124</v>
      </c>
      <c r="AJ136" s="22"/>
      <c r="AK136" s="22" t="s">
        <v>124</v>
      </c>
      <c r="AL136" s="22"/>
      <c r="AM136" s="22" t="s">
        <v>124</v>
      </c>
      <c r="AN136" s="22"/>
      <c r="AO136" s="22" t="s">
        <v>124</v>
      </c>
    </row>
    <row r="137" spans="1:41" ht="16.5">
      <c r="A137" s="24" t="s">
        <v>1436</v>
      </c>
      <c r="B137" s="24" t="s">
        <v>1437</v>
      </c>
      <c r="C137" s="22"/>
      <c r="D137" s="22"/>
      <c r="E137" s="22"/>
      <c r="F137" s="22"/>
      <c r="G137" s="25">
        <v>1719</v>
      </c>
      <c r="H137" s="25">
        <v>1003</v>
      </c>
      <c r="I137" s="24" t="s">
        <v>499</v>
      </c>
      <c r="J137" s="24" t="s">
        <v>382</v>
      </c>
      <c r="K137" s="24" t="s">
        <v>500</v>
      </c>
      <c r="L137" s="24" t="b">
        <v>0</v>
      </c>
      <c r="M137" s="24" t="b">
        <v>0</v>
      </c>
      <c r="N137" s="24" t="b">
        <v>0</v>
      </c>
      <c r="O137" s="29">
        <v>0.96309999999999996</v>
      </c>
      <c r="P137" s="22"/>
      <c r="Q137" s="92" t="str">
        <f t="shared" si="16"/>
        <v/>
      </c>
      <c r="R137" s="92" t="str">
        <f t="shared" si="17"/>
        <v/>
      </c>
      <c r="S137" s="92" t="str">
        <f t="shared" ref="S137:S154" si="18">IF(G137&gt;0,"Yes","")</f>
        <v>Yes</v>
      </c>
      <c r="T137" s="22"/>
      <c r="U137" s="30"/>
      <c r="V137" s="30"/>
      <c r="W137" s="30" t="s">
        <v>1438</v>
      </c>
      <c r="X137" s="22"/>
      <c r="Y137" s="22"/>
      <c r="Z137" s="24" t="s">
        <v>99</v>
      </c>
      <c r="AA137" s="24"/>
      <c r="AB137" s="24" t="s">
        <v>99</v>
      </c>
      <c r="AC137" s="24"/>
      <c r="AD137" s="24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</row>
    <row r="138" spans="1:41" ht="16.5">
      <c r="A138" s="24" t="s">
        <v>1439</v>
      </c>
      <c r="B138" s="24" t="s">
        <v>1440</v>
      </c>
      <c r="C138" s="22"/>
      <c r="D138" s="22"/>
      <c r="E138" s="22"/>
      <c r="F138" s="22"/>
      <c r="G138" s="25">
        <v>1694</v>
      </c>
      <c r="H138" s="25">
        <v>1003</v>
      </c>
      <c r="I138" s="24" t="s">
        <v>37</v>
      </c>
      <c r="J138" s="24" t="s">
        <v>38</v>
      </c>
      <c r="K138" s="24" t="s">
        <v>203</v>
      </c>
      <c r="L138" s="24" t="b">
        <v>0</v>
      </c>
      <c r="M138" s="24" t="b">
        <v>0</v>
      </c>
      <c r="N138" s="24" t="b">
        <v>0</v>
      </c>
      <c r="O138" s="29">
        <v>0.96309999999999996</v>
      </c>
      <c r="P138" s="22"/>
      <c r="Q138" s="92" t="str">
        <f t="shared" si="16"/>
        <v/>
      </c>
      <c r="R138" s="92" t="str">
        <f t="shared" si="17"/>
        <v/>
      </c>
      <c r="S138" s="92" t="str">
        <f t="shared" si="18"/>
        <v>Yes</v>
      </c>
      <c r="T138" s="22" t="s">
        <v>1441</v>
      </c>
      <c r="U138" s="30"/>
      <c r="V138" s="30"/>
      <c r="W138" s="30" t="s">
        <v>1442</v>
      </c>
      <c r="X138" s="22"/>
      <c r="Y138" s="22"/>
      <c r="Z138" s="24" t="s">
        <v>99</v>
      </c>
      <c r="AA138" s="24"/>
      <c r="AB138" s="24" t="s">
        <v>99</v>
      </c>
      <c r="AC138" s="24"/>
      <c r="AD138" s="24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</row>
    <row r="139" spans="1:41" ht="16.5">
      <c r="A139" s="78" t="s">
        <v>1443</v>
      </c>
      <c r="B139" s="78" t="s">
        <v>1444</v>
      </c>
      <c r="C139" s="79">
        <v>4340</v>
      </c>
      <c r="D139" s="79">
        <v>1001</v>
      </c>
      <c r="E139" s="78">
        <v>4340</v>
      </c>
      <c r="F139" s="78">
        <v>1002</v>
      </c>
      <c r="G139" s="79">
        <v>4340</v>
      </c>
      <c r="H139" s="79">
        <v>1003</v>
      </c>
      <c r="I139" s="78" t="s">
        <v>37</v>
      </c>
      <c r="J139" s="78" t="s">
        <v>38</v>
      </c>
      <c r="K139" s="78" t="s">
        <v>1445</v>
      </c>
      <c r="L139" s="24" t="b">
        <v>0</v>
      </c>
      <c r="M139" s="24" t="b">
        <v>0</v>
      </c>
      <c r="N139" s="78" t="b">
        <v>0</v>
      </c>
      <c r="O139" s="85" t="s">
        <v>1446</v>
      </c>
      <c r="P139" s="78" t="s">
        <v>1447</v>
      </c>
      <c r="Q139" s="92" t="str">
        <f t="shared" si="16"/>
        <v>Yes</v>
      </c>
      <c r="R139" s="92" t="str">
        <f t="shared" si="17"/>
        <v>Yes</v>
      </c>
      <c r="S139" s="92" t="str">
        <f t="shared" si="18"/>
        <v>Yes</v>
      </c>
      <c r="T139" s="78" t="s">
        <v>1448</v>
      </c>
      <c r="U139" s="93" t="s">
        <v>1449</v>
      </c>
      <c r="V139" s="93" t="s">
        <v>1450</v>
      </c>
      <c r="W139" s="94" t="s">
        <v>1449</v>
      </c>
      <c r="X139" s="79">
        <v>10708</v>
      </c>
      <c r="Y139" s="79">
        <v>50300</v>
      </c>
      <c r="Z139" s="78" t="s">
        <v>195</v>
      </c>
      <c r="AA139" s="78"/>
      <c r="AB139" s="78" t="s">
        <v>195</v>
      </c>
      <c r="AC139" s="78"/>
      <c r="AD139" s="78" t="s">
        <v>64</v>
      </c>
      <c r="AE139" s="78"/>
      <c r="AF139" s="78" t="s">
        <v>64</v>
      </c>
      <c r="AG139" s="78"/>
      <c r="AH139" s="78"/>
      <c r="AI139" s="78"/>
      <c r="AJ139" s="78" t="s">
        <v>64</v>
      </c>
      <c r="AK139" s="78"/>
      <c r="AL139" s="78" t="s">
        <v>64</v>
      </c>
      <c r="AM139" s="78"/>
      <c r="AN139" s="78" t="s">
        <v>64</v>
      </c>
      <c r="AO139" s="78"/>
    </row>
    <row r="140" spans="1:41" ht="16.5">
      <c r="A140" s="24" t="s">
        <v>1451</v>
      </c>
      <c r="B140" s="24" t="s">
        <v>1452</v>
      </c>
      <c r="C140" s="25">
        <v>1244</v>
      </c>
      <c r="D140" s="25">
        <v>1001</v>
      </c>
      <c r="E140" s="25">
        <v>1244</v>
      </c>
      <c r="F140" s="25">
        <v>1002</v>
      </c>
      <c r="G140" s="25">
        <v>1244</v>
      </c>
      <c r="H140" s="25">
        <v>1003</v>
      </c>
      <c r="I140" s="24" t="s">
        <v>37</v>
      </c>
      <c r="J140" s="24" t="s">
        <v>38</v>
      </c>
      <c r="K140" s="24" t="s">
        <v>68</v>
      </c>
      <c r="L140" s="24" t="b">
        <v>0</v>
      </c>
      <c r="M140" s="24" t="b">
        <v>0</v>
      </c>
      <c r="N140" s="24" t="b">
        <v>0</v>
      </c>
      <c r="O140" s="29">
        <v>0.96309999999999996</v>
      </c>
      <c r="P140" s="24" t="s">
        <v>1453</v>
      </c>
      <c r="Q140" s="92" t="str">
        <f t="shared" si="16"/>
        <v>Yes</v>
      </c>
      <c r="R140" s="92" t="str">
        <f t="shared" si="17"/>
        <v>Yes</v>
      </c>
      <c r="S140" s="92" t="str">
        <f t="shared" si="18"/>
        <v>Yes</v>
      </c>
      <c r="T140" s="24" t="s">
        <v>1454</v>
      </c>
      <c r="U140" s="30" t="s">
        <v>1455</v>
      </c>
      <c r="V140" s="30" t="s">
        <v>1456</v>
      </c>
      <c r="W140" s="30" t="s">
        <v>1455</v>
      </c>
      <c r="X140" s="25">
        <v>10428</v>
      </c>
      <c r="Y140" s="25">
        <v>10001</v>
      </c>
      <c r="Z140" s="22" t="s">
        <v>195</v>
      </c>
      <c r="AA140" s="24"/>
      <c r="AB140" s="22" t="s">
        <v>195</v>
      </c>
      <c r="AC140" s="24"/>
      <c r="AD140" s="24"/>
      <c r="AE140" s="24" t="s">
        <v>64</v>
      </c>
      <c r="AF140" s="22"/>
      <c r="AG140" s="24" t="s">
        <v>64</v>
      </c>
      <c r="AH140" s="22"/>
      <c r="AI140" s="22" t="s">
        <v>64</v>
      </c>
      <c r="AJ140" s="22"/>
      <c r="AK140" s="22"/>
      <c r="AL140" s="22"/>
      <c r="AM140" s="22"/>
      <c r="AN140" s="22"/>
      <c r="AO140" s="22"/>
    </row>
    <row r="141" spans="1:41" ht="16.5">
      <c r="A141" s="30" t="s">
        <v>1467</v>
      </c>
      <c r="B141" s="30" t="s">
        <v>1468</v>
      </c>
      <c r="C141" s="30">
        <v>1891</v>
      </c>
      <c r="D141" s="30">
        <v>1001</v>
      </c>
      <c r="E141" s="30">
        <v>1891</v>
      </c>
      <c r="F141" s="30">
        <v>1002</v>
      </c>
      <c r="G141" s="83">
        <v>1891</v>
      </c>
      <c r="H141" s="83">
        <v>1003</v>
      </c>
      <c r="I141" s="30" t="s">
        <v>37</v>
      </c>
      <c r="J141" s="30" t="s">
        <v>38</v>
      </c>
      <c r="K141" s="30" t="s">
        <v>75</v>
      </c>
      <c r="L141" s="24" t="b">
        <v>0</v>
      </c>
      <c r="M141" s="24" t="b">
        <v>0</v>
      </c>
      <c r="N141" s="24" t="b">
        <v>0</v>
      </c>
      <c r="O141" s="29">
        <v>0.95450000000000002</v>
      </c>
      <c r="P141" s="30" t="s">
        <v>1469</v>
      </c>
      <c r="Q141" s="92" t="str">
        <f t="shared" si="16"/>
        <v>Yes</v>
      </c>
      <c r="R141" s="92" t="str">
        <f t="shared" si="17"/>
        <v>Yes</v>
      </c>
      <c r="S141" s="92" t="str">
        <f t="shared" si="18"/>
        <v>Yes</v>
      </c>
      <c r="T141" s="30" t="s">
        <v>1470</v>
      </c>
      <c r="U141" s="30" t="s">
        <v>1471</v>
      </c>
      <c r="V141" s="30" t="s">
        <v>1472</v>
      </c>
      <c r="W141" s="30" t="s">
        <v>1471</v>
      </c>
      <c r="X141" s="30">
        <v>10516</v>
      </c>
      <c r="Y141" s="30">
        <v>50300</v>
      </c>
      <c r="Z141" s="22" t="s">
        <v>195</v>
      </c>
      <c r="AA141" s="30"/>
      <c r="AB141" s="22" t="s">
        <v>195</v>
      </c>
      <c r="AC141" s="30"/>
      <c r="AD141" s="30"/>
      <c r="AE141" s="24" t="s">
        <v>64</v>
      </c>
      <c r="AF141" s="30"/>
      <c r="AG141" s="24" t="s">
        <v>64</v>
      </c>
      <c r="AH141" s="30"/>
      <c r="AI141" s="24" t="s">
        <v>64</v>
      </c>
      <c r="AJ141" s="24"/>
      <c r="AK141" s="24"/>
      <c r="AL141" s="24"/>
      <c r="AM141" s="24"/>
      <c r="AN141" s="24"/>
      <c r="AO141" s="24"/>
    </row>
    <row r="142" spans="1:41" ht="16.5">
      <c r="A142" s="24" t="s">
        <v>1473</v>
      </c>
      <c r="B142" s="24" t="s">
        <v>1474</v>
      </c>
      <c r="C142" s="25">
        <v>1053</v>
      </c>
      <c r="D142" s="25">
        <v>1001</v>
      </c>
      <c r="E142" s="25">
        <v>1053</v>
      </c>
      <c r="F142" s="25">
        <v>1002</v>
      </c>
      <c r="G142" s="25">
        <v>1053</v>
      </c>
      <c r="H142" s="25">
        <v>1003</v>
      </c>
      <c r="I142" s="24" t="s">
        <v>37</v>
      </c>
      <c r="J142" s="24" t="s">
        <v>38</v>
      </c>
      <c r="K142" s="24" t="s">
        <v>203</v>
      </c>
      <c r="L142" s="24" t="b">
        <v>0</v>
      </c>
      <c r="M142" s="24" t="b">
        <v>0</v>
      </c>
      <c r="N142" s="22" t="b">
        <v>1</v>
      </c>
      <c r="O142" s="29">
        <v>0.96099999999999997</v>
      </c>
      <c r="P142" s="24" t="s">
        <v>1475</v>
      </c>
      <c r="Q142" s="92" t="str">
        <f t="shared" si="16"/>
        <v>Yes</v>
      </c>
      <c r="R142" s="92" t="str">
        <f t="shared" si="17"/>
        <v>Yes</v>
      </c>
      <c r="S142" s="92" t="str">
        <f t="shared" si="18"/>
        <v>Yes</v>
      </c>
      <c r="T142" s="24" t="s">
        <v>1476</v>
      </c>
      <c r="U142" s="30" t="s">
        <v>1477</v>
      </c>
      <c r="V142" s="30" t="s">
        <v>1478</v>
      </c>
      <c r="W142" s="30" t="s">
        <v>1477</v>
      </c>
      <c r="X142" s="25">
        <v>10025</v>
      </c>
      <c r="Y142" s="25">
        <v>10011</v>
      </c>
      <c r="Z142" s="22" t="s">
        <v>195</v>
      </c>
      <c r="AA142" s="24"/>
      <c r="AB142" s="22" t="s">
        <v>195</v>
      </c>
      <c r="AC142" s="24"/>
      <c r="AD142" s="24"/>
      <c r="AE142" s="24" t="s">
        <v>64</v>
      </c>
      <c r="AF142" s="22"/>
      <c r="AG142" s="24" t="s">
        <v>64</v>
      </c>
      <c r="AH142" s="22"/>
      <c r="AI142" s="22" t="s">
        <v>64</v>
      </c>
      <c r="AJ142" s="22"/>
      <c r="AK142" s="22" t="s">
        <v>124</v>
      </c>
      <c r="AL142" s="22"/>
      <c r="AM142" s="22" t="s">
        <v>124</v>
      </c>
      <c r="AN142" s="22"/>
      <c r="AO142" s="22" t="s">
        <v>124</v>
      </c>
    </row>
    <row r="143" spans="1:41" ht="16.5">
      <c r="A143" s="24" t="s">
        <v>1482</v>
      </c>
      <c r="B143" s="24" t="s">
        <v>1483</v>
      </c>
      <c r="C143" s="25">
        <v>1151</v>
      </c>
      <c r="D143" s="25">
        <v>1001</v>
      </c>
      <c r="E143" s="25">
        <v>1151</v>
      </c>
      <c r="F143" s="25">
        <v>1002</v>
      </c>
      <c r="G143" s="25">
        <v>1151</v>
      </c>
      <c r="H143" s="25">
        <v>1003</v>
      </c>
      <c r="I143" s="24" t="s">
        <v>37</v>
      </c>
      <c r="J143" s="24" t="s">
        <v>38</v>
      </c>
      <c r="K143" s="24" t="s">
        <v>375</v>
      </c>
      <c r="L143" s="24" t="b">
        <v>0</v>
      </c>
      <c r="M143" s="24" t="b">
        <v>0</v>
      </c>
      <c r="N143" s="22" t="b">
        <v>1</v>
      </c>
      <c r="O143" s="29" t="s">
        <v>1484</v>
      </c>
      <c r="P143" s="24" t="s">
        <v>1485</v>
      </c>
      <c r="Q143" s="92" t="str">
        <f t="shared" si="16"/>
        <v>Yes</v>
      </c>
      <c r="R143" s="92" t="str">
        <f t="shared" si="17"/>
        <v>Yes</v>
      </c>
      <c r="S143" s="92" t="str">
        <f t="shared" si="18"/>
        <v>Yes</v>
      </c>
      <c r="T143" s="24" t="s">
        <v>1486</v>
      </c>
      <c r="U143" s="30" t="s">
        <v>1487</v>
      </c>
      <c r="V143" s="30" t="s">
        <v>1488</v>
      </c>
      <c r="W143" s="30" t="s">
        <v>1487</v>
      </c>
      <c r="X143" s="25">
        <v>10042</v>
      </c>
      <c r="Y143" s="25">
        <v>10001</v>
      </c>
      <c r="Z143" s="22" t="s">
        <v>195</v>
      </c>
      <c r="AA143" s="24"/>
      <c r="AB143" s="24" t="s">
        <v>99</v>
      </c>
      <c r="AC143" s="24" t="s">
        <v>64</v>
      </c>
      <c r="AD143" s="24"/>
      <c r="AE143" s="24" t="s">
        <v>64</v>
      </c>
      <c r="AF143" s="24"/>
      <c r="AG143" s="24" t="s">
        <v>64</v>
      </c>
      <c r="AH143" s="24"/>
      <c r="AI143" s="24" t="s">
        <v>64</v>
      </c>
      <c r="AJ143" s="24"/>
      <c r="AK143" s="24" t="s">
        <v>64</v>
      </c>
      <c r="AL143" s="24"/>
      <c r="AM143" s="24" t="s">
        <v>64</v>
      </c>
      <c r="AN143" s="24"/>
      <c r="AO143" s="24" t="s">
        <v>64</v>
      </c>
    </row>
    <row r="144" spans="1:41" ht="16.5">
      <c r="A144" s="22" t="s">
        <v>1501</v>
      </c>
      <c r="B144" s="22" t="s">
        <v>1502</v>
      </c>
      <c r="C144" s="22">
        <v>1908</v>
      </c>
      <c r="D144" s="22">
        <v>1001</v>
      </c>
      <c r="E144" s="22">
        <v>1908</v>
      </c>
      <c r="F144" s="22">
        <v>1002</v>
      </c>
      <c r="G144" s="22">
        <v>1908</v>
      </c>
      <c r="H144" s="22">
        <v>1003</v>
      </c>
      <c r="I144" s="24" t="s">
        <v>37</v>
      </c>
      <c r="J144" s="24" t="s">
        <v>38</v>
      </c>
      <c r="K144" s="24" t="s">
        <v>68</v>
      </c>
      <c r="L144" s="24" t="b">
        <v>0</v>
      </c>
      <c r="M144" s="24" t="b">
        <v>0</v>
      </c>
      <c r="N144" s="24" t="b">
        <v>0</v>
      </c>
      <c r="O144" s="29">
        <v>0.96430000000000005</v>
      </c>
      <c r="P144" s="22" t="s">
        <v>1503</v>
      </c>
      <c r="Q144" s="92" t="str">
        <f t="shared" si="16"/>
        <v>Yes</v>
      </c>
      <c r="R144" s="92" t="str">
        <f t="shared" si="17"/>
        <v>Yes</v>
      </c>
      <c r="S144" s="92" t="str">
        <f t="shared" si="18"/>
        <v>Yes</v>
      </c>
      <c r="T144" s="22" t="s">
        <v>1504</v>
      </c>
      <c r="U144" s="30" t="s">
        <v>1505</v>
      </c>
      <c r="V144" s="30" t="s">
        <v>1506</v>
      </c>
      <c r="W144" s="30" t="s">
        <v>1505</v>
      </c>
      <c r="X144" s="22">
        <v>10605</v>
      </c>
      <c r="Y144" s="22">
        <v>50300</v>
      </c>
      <c r="Z144" s="22" t="s">
        <v>195</v>
      </c>
      <c r="AA144" s="22"/>
      <c r="AB144" s="22" t="s">
        <v>195</v>
      </c>
      <c r="AC144" s="22"/>
      <c r="AD144" s="22"/>
      <c r="AE144" s="22" t="s">
        <v>64</v>
      </c>
      <c r="AF144" s="22"/>
      <c r="AG144" s="22" t="s">
        <v>64</v>
      </c>
      <c r="AH144" s="22"/>
      <c r="AI144" s="22" t="s">
        <v>64</v>
      </c>
      <c r="AJ144" s="22"/>
      <c r="AK144" s="22"/>
      <c r="AL144" s="22"/>
      <c r="AM144" s="22"/>
      <c r="AN144" s="22"/>
      <c r="AO144" s="22"/>
    </row>
    <row r="145" spans="1:41" ht="16.5">
      <c r="A145" s="24" t="s">
        <v>1512</v>
      </c>
      <c r="B145" s="24" t="s">
        <v>1513</v>
      </c>
      <c r="C145" s="22">
        <v>1286</v>
      </c>
      <c r="D145" s="22">
        <v>1001</v>
      </c>
      <c r="E145" s="22">
        <v>1286</v>
      </c>
      <c r="F145" s="22">
        <v>1002</v>
      </c>
      <c r="G145" s="22">
        <v>1286</v>
      </c>
      <c r="H145" s="22">
        <v>1003</v>
      </c>
      <c r="I145" s="24" t="s">
        <v>37</v>
      </c>
      <c r="J145" s="24" t="s">
        <v>38</v>
      </c>
      <c r="K145" s="24" t="s">
        <v>68</v>
      </c>
      <c r="L145" s="24" t="b">
        <v>0</v>
      </c>
      <c r="M145" s="24" t="b">
        <v>0</v>
      </c>
      <c r="N145" s="24" t="b">
        <v>0</v>
      </c>
      <c r="O145" s="29">
        <v>0.96499999999999997</v>
      </c>
      <c r="P145" s="24" t="s">
        <v>1514</v>
      </c>
      <c r="Q145" s="92" t="str">
        <f t="shared" si="16"/>
        <v>Yes</v>
      </c>
      <c r="R145" s="92" t="str">
        <f t="shared" si="17"/>
        <v>Yes</v>
      </c>
      <c r="S145" s="92" t="str">
        <f t="shared" si="18"/>
        <v>Yes</v>
      </c>
      <c r="T145" s="24" t="s">
        <v>1515</v>
      </c>
      <c r="U145" s="95" t="s">
        <v>1516</v>
      </c>
      <c r="V145" s="95" t="s">
        <v>1517</v>
      </c>
      <c r="W145" s="95" t="s">
        <v>1518</v>
      </c>
      <c r="X145" s="95">
        <v>10397</v>
      </c>
      <c r="Y145" s="95">
        <v>10001</v>
      </c>
      <c r="Z145" s="24" t="s">
        <v>195</v>
      </c>
      <c r="AA145" s="106"/>
      <c r="AB145" s="24" t="s">
        <v>195</v>
      </c>
      <c r="AC145" s="106"/>
      <c r="AD145" s="24" t="s">
        <v>167</v>
      </c>
      <c r="AE145" s="107" t="s">
        <v>124</v>
      </c>
      <c r="AF145" s="31" t="s">
        <v>167</v>
      </c>
      <c r="AG145" s="107" t="s">
        <v>124</v>
      </c>
      <c r="AH145" s="107" t="s">
        <v>167</v>
      </c>
      <c r="AI145" s="107" t="s">
        <v>124</v>
      </c>
      <c r="AJ145" s="24"/>
      <c r="AK145" s="107" t="s">
        <v>124</v>
      </c>
      <c r="AL145" s="31"/>
      <c r="AM145" s="107" t="s">
        <v>124</v>
      </c>
      <c r="AN145" s="107"/>
      <c r="AO145" s="107" t="s">
        <v>124</v>
      </c>
    </row>
    <row r="146" spans="1:41" ht="16.5">
      <c r="A146" s="24" t="s">
        <v>1519</v>
      </c>
      <c r="B146" s="24" t="s">
        <v>1520</v>
      </c>
      <c r="C146" s="25">
        <v>1389</v>
      </c>
      <c r="D146" s="25">
        <v>1001</v>
      </c>
      <c r="E146" s="25">
        <v>1389</v>
      </c>
      <c r="F146" s="25">
        <v>1002</v>
      </c>
      <c r="G146" s="25">
        <v>1389</v>
      </c>
      <c r="H146" s="25">
        <v>1003</v>
      </c>
      <c r="I146" s="24" t="s">
        <v>37</v>
      </c>
      <c r="J146" s="24" t="s">
        <v>38</v>
      </c>
      <c r="K146" s="24" t="s">
        <v>375</v>
      </c>
      <c r="L146" s="24" t="b">
        <v>0</v>
      </c>
      <c r="M146" s="24" t="b">
        <v>0</v>
      </c>
      <c r="N146" s="22" t="b">
        <v>1</v>
      </c>
      <c r="O146" s="29">
        <v>0.96099999999999997</v>
      </c>
      <c r="P146" s="24" t="s">
        <v>1521</v>
      </c>
      <c r="Q146" s="92" t="str">
        <f t="shared" si="16"/>
        <v>Yes</v>
      </c>
      <c r="R146" s="92" t="str">
        <f t="shared" si="17"/>
        <v>Yes</v>
      </c>
      <c r="S146" s="92" t="str">
        <f t="shared" si="18"/>
        <v>Yes</v>
      </c>
      <c r="T146" s="24" t="s">
        <v>1522</v>
      </c>
      <c r="U146" s="30" t="s">
        <v>1523</v>
      </c>
      <c r="V146" s="30" t="s">
        <v>1524</v>
      </c>
      <c r="W146" s="30" t="s">
        <v>1523</v>
      </c>
      <c r="X146" s="25">
        <v>10025</v>
      </c>
      <c r="Y146" s="25">
        <v>10003</v>
      </c>
      <c r="Z146" s="22" t="s">
        <v>195</v>
      </c>
      <c r="AA146" s="24"/>
      <c r="AB146" s="24" t="s">
        <v>132</v>
      </c>
      <c r="AC146" s="24" t="s">
        <v>167</v>
      </c>
      <c r="AD146" s="24" t="s">
        <v>124</v>
      </c>
      <c r="AE146" s="24" t="s">
        <v>167</v>
      </c>
      <c r="AF146" s="24" t="s">
        <v>124</v>
      </c>
      <c r="AG146" s="24" t="s">
        <v>167</v>
      </c>
      <c r="AH146" s="24"/>
      <c r="AI146" s="24" t="s">
        <v>64</v>
      </c>
      <c r="AJ146" s="24"/>
      <c r="AK146" s="24" t="s">
        <v>64</v>
      </c>
      <c r="AL146" s="24"/>
      <c r="AM146" s="24" t="s">
        <v>64</v>
      </c>
      <c r="AN146" s="24"/>
      <c r="AO146" s="24" t="s">
        <v>64</v>
      </c>
    </row>
    <row r="147" spans="1:41" ht="16.5">
      <c r="A147" s="80" t="s">
        <v>1537</v>
      </c>
      <c r="B147" s="80" t="s">
        <v>1538</v>
      </c>
      <c r="C147" s="80">
        <v>4110</v>
      </c>
      <c r="D147" s="80">
        <v>1001</v>
      </c>
      <c r="E147" s="80">
        <v>4110</v>
      </c>
      <c r="F147" s="80">
        <v>1002</v>
      </c>
      <c r="G147" s="80">
        <v>4110</v>
      </c>
      <c r="H147" s="80">
        <v>1003</v>
      </c>
      <c r="I147" s="80" t="s">
        <v>37</v>
      </c>
      <c r="J147" s="22" t="s">
        <v>38</v>
      </c>
      <c r="K147" s="80" t="s">
        <v>75</v>
      </c>
      <c r="L147" s="24" t="b">
        <v>0</v>
      </c>
      <c r="M147" s="24" t="b">
        <v>0</v>
      </c>
      <c r="N147" s="80" t="b">
        <v>0</v>
      </c>
      <c r="O147" s="29">
        <v>0.95730000000000004</v>
      </c>
      <c r="P147" s="80" t="s">
        <v>1539</v>
      </c>
      <c r="Q147" s="92" t="str">
        <f t="shared" si="16"/>
        <v>Yes</v>
      </c>
      <c r="R147" s="92" t="str">
        <f t="shared" si="17"/>
        <v>Yes</v>
      </c>
      <c r="S147" s="92" t="str">
        <f t="shared" si="18"/>
        <v>Yes</v>
      </c>
      <c r="T147" s="80" t="s">
        <v>1540</v>
      </c>
      <c r="U147" s="80" t="s">
        <v>1541</v>
      </c>
      <c r="V147" s="80" t="s">
        <v>1542</v>
      </c>
      <c r="W147" s="80" t="s">
        <v>1541</v>
      </c>
      <c r="X147" s="80">
        <v>10744</v>
      </c>
      <c r="Y147" s="80">
        <v>50300</v>
      </c>
      <c r="Z147" s="22" t="s">
        <v>195</v>
      </c>
      <c r="AA147" s="80"/>
      <c r="AB147" s="24" t="s">
        <v>195</v>
      </c>
      <c r="AC147" s="80"/>
      <c r="AD147" s="80" t="s">
        <v>64</v>
      </c>
      <c r="AE147" s="80"/>
      <c r="AF147" s="24" t="s">
        <v>64</v>
      </c>
      <c r="AG147" s="80"/>
      <c r="AH147" s="80"/>
      <c r="AI147" s="80"/>
      <c r="AJ147" s="24" t="s">
        <v>64</v>
      </c>
      <c r="AK147" s="80"/>
      <c r="AL147" s="80" t="s">
        <v>64</v>
      </c>
      <c r="AM147" s="80"/>
      <c r="AN147" s="24" t="s">
        <v>64</v>
      </c>
      <c r="AO147" s="80"/>
    </row>
    <row r="148" spans="1:41" ht="16.5">
      <c r="A148" s="24" t="s">
        <v>1562</v>
      </c>
      <c r="B148" s="24" t="s">
        <v>1563</v>
      </c>
      <c r="C148" s="25">
        <v>1851</v>
      </c>
      <c r="D148" s="25">
        <v>1001</v>
      </c>
      <c r="E148" s="25">
        <v>1851</v>
      </c>
      <c r="F148" s="25">
        <v>1002</v>
      </c>
      <c r="G148" s="25">
        <v>1851</v>
      </c>
      <c r="H148" s="25">
        <v>1003</v>
      </c>
      <c r="I148" s="24" t="s">
        <v>37</v>
      </c>
      <c r="J148" s="24" t="s">
        <v>38</v>
      </c>
      <c r="K148" s="24" t="s">
        <v>781</v>
      </c>
      <c r="L148" s="24" t="b">
        <v>0</v>
      </c>
      <c r="M148" s="24" t="b">
        <v>0</v>
      </c>
      <c r="N148" s="24" t="b">
        <v>0</v>
      </c>
      <c r="O148" s="29">
        <v>0.96099999999999997</v>
      </c>
      <c r="P148" s="24" t="s">
        <v>1564</v>
      </c>
      <c r="Q148" s="92" t="str">
        <f t="shared" si="16"/>
        <v>Yes</v>
      </c>
      <c r="R148" s="92" t="str">
        <f t="shared" si="17"/>
        <v>Yes</v>
      </c>
      <c r="S148" s="92" t="str">
        <f t="shared" si="18"/>
        <v>Yes</v>
      </c>
      <c r="T148" s="24" t="s">
        <v>1565</v>
      </c>
      <c r="U148" s="30" t="s">
        <v>1566</v>
      </c>
      <c r="V148" s="30" t="s">
        <v>1567</v>
      </c>
      <c r="W148" s="30" t="s">
        <v>1566</v>
      </c>
      <c r="X148" s="25">
        <v>10086</v>
      </c>
      <c r="Y148" s="25">
        <v>10002</v>
      </c>
      <c r="Z148" s="22" t="s">
        <v>195</v>
      </c>
      <c r="AA148" s="24"/>
      <c r="AB148" s="24" t="s">
        <v>195</v>
      </c>
      <c r="AC148" s="24"/>
      <c r="AD148" s="24"/>
      <c r="AE148" s="24" t="s">
        <v>64</v>
      </c>
      <c r="AF148" s="22"/>
      <c r="AG148" s="24" t="s">
        <v>64</v>
      </c>
      <c r="AH148" s="22"/>
      <c r="AI148" s="24" t="s">
        <v>64</v>
      </c>
      <c r="AJ148" s="22"/>
      <c r="AK148" s="24" t="s">
        <v>124</v>
      </c>
      <c r="AL148" s="24"/>
      <c r="AM148" s="24" t="s">
        <v>124</v>
      </c>
      <c r="AN148" s="24"/>
      <c r="AO148" s="24" t="s">
        <v>124</v>
      </c>
    </row>
    <row r="149" spans="1:41" ht="16.5">
      <c r="A149" s="24" t="s">
        <v>1574</v>
      </c>
      <c r="B149" s="24" t="s">
        <v>1575</v>
      </c>
      <c r="C149" s="25">
        <v>1245</v>
      </c>
      <c r="D149" s="25">
        <v>1001</v>
      </c>
      <c r="E149" s="25">
        <v>1245</v>
      </c>
      <c r="F149" s="25">
        <v>1002</v>
      </c>
      <c r="G149" s="25">
        <v>1245</v>
      </c>
      <c r="H149" s="25">
        <v>1003</v>
      </c>
      <c r="I149" s="24" t="s">
        <v>83</v>
      </c>
      <c r="J149" s="24" t="s">
        <v>38</v>
      </c>
      <c r="K149" s="24" t="s">
        <v>68</v>
      </c>
      <c r="L149" s="24" t="b">
        <v>0</v>
      </c>
      <c r="M149" s="24" t="b">
        <v>0</v>
      </c>
      <c r="N149" s="22" t="b">
        <v>1</v>
      </c>
      <c r="O149" s="29">
        <v>0.96289999999999998</v>
      </c>
      <c r="P149" s="24" t="s">
        <v>1574</v>
      </c>
      <c r="Q149" s="92" t="str">
        <f t="shared" si="16"/>
        <v>Yes</v>
      </c>
      <c r="R149" s="92" t="str">
        <f t="shared" si="17"/>
        <v>Yes</v>
      </c>
      <c r="S149" s="92" t="str">
        <f t="shared" si="18"/>
        <v>Yes</v>
      </c>
      <c r="T149" s="24" t="s">
        <v>1576</v>
      </c>
      <c r="U149" s="30" t="s">
        <v>1577</v>
      </c>
      <c r="V149" s="30" t="s">
        <v>1578</v>
      </c>
      <c r="W149" s="30" t="s">
        <v>1577</v>
      </c>
      <c r="X149" s="25">
        <v>12528</v>
      </c>
      <c r="Y149" s="25">
        <v>10001</v>
      </c>
      <c r="Z149" s="22" t="s">
        <v>195</v>
      </c>
      <c r="AA149" s="24"/>
      <c r="AB149" s="24" t="s">
        <v>132</v>
      </c>
      <c r="AC149" s="24" t="s">
        <v>167</v>
      </c>
      <c r="AD149" s="24" t="s">
        <v>124</v>
      </c>
      <c r="AE149" s="24" t="s">
        <v>167</v>
      </c>
      <c r="AF149" s="24" t="s">
        <v>124</v>
      </c>
      <c r="AG149" s="24" t="s">
        <v>167</v>
      </c>
      <c r="AH149" s="24" t="s">
        <v>124</v>
      </c>
      <c r="AI149" s="24" t="s">
        <v>167</v>
      </c>
      <c r="AJ149" s="24"/>
      <c r="AK149" s="24" t="s">
        <v>64</v>
      </c>
      <c r="AL149" s="24"/>
      <c r="AM149" s="24" t="s">
        <v>64</v>
      </c>
      <c r="AN149" s="24"/>
      <c r="AO149" s="24" t="s">
        <v>64</v>
      </c>
    </row>
    <row r="150" spans="1:41" ht="16.5">
      <c r="A150" s="24" t="s">
        <v>1588</v>
      </c>
      <c r="B150" s="24" t="s">
        <v>1589</v>
      </c>
      <c r="C150" s="25">
        <v>1420</v>
      </c>
      <c r="D150" s="25">
        <v>1001</v>
      </c>
      <c r="E150" s="25">
        <v>1420</v>
      </c>
      <c r="F150" s="25">
        <v>1002</v>
      </c>
      <c r="G150" s="25">
        <v>1420</v>
      </c>
      <c r="H150" s="25">
        <v>1003</v>
      </c>
      <c r="I150" s="24" t="s">
        <v>37</v>
      </c>
      <c r="J150" s="24" t="s">
        <v>38</v>
      </c>
      <c r="K150" s="24" t="s">
        <v>75</v>
      </c>
      <c r="L150" s="24" t="b">
        <v>0</v>
      </c>
      <c r="M150" s="24" t="b">
        <v>0</v>
      </c>
      <c r="N150" s="24" t="b">
        <v>0</v>
      </c>
      <c r="O150" s="29">
        <v>0.9577</v>
      </c>
      <c r="P150" s="24" t="s">
        <v>1590</v>
      </c>
      <c r="Q150" s="92" t="str">
        <f t="shared" si="16"/>
        <v>Yes</v>
      </c>
      <c r="R150" s="92" t="str">
        <f t="shared" si="17"/>
        <v>Yes</v>
      </c>
      <c r="S150" s="92" t="str">
        <f t="shared" si="18"/>
        <v>Yes</v>
      </c>
      <c r="T150" s="24" t="s">
        <v>1591</v>
      </c>
      <c r="U150" s="30" t="s">
        <v>1592</v>
      </c>
      <c r="V150" s="30" t="s">
        <v>1593</v>
      </c>
      <c r="W150" s="30" t="s">
        <v>1592</v>
      </c>
      <c r="X150" s="25">
        <v>10434</v>
      </c>
      <c r="Y150" s="25">
        <v>10001</v>
      </c>
      <c r="Z150" s="24" t="s">
        <v>195</v>
      </c>
      <c r="AA150" s="24"/>
      <c r="AB150" s="24" t="s">
        <v>195</v>
      </c>
      <c r="AC150" s="24"/>
      <c r="AD150" s="24"/>
      <c r="AE150" s="24" t="s">
        <v>64</v>
      </c>
      <c r="AF150" s="22"/>
      <c r="AG150" s="24" t="s">
        <v>64</v>
      </c>
      <c r="AH150" s="22"/>
      <c r="AI150" s="24" t="s">
        <v>64</v>
      </c>
      <c r="AJ150" s="22"/>
      <c r="AK150" s="24" t="s">
        <v>124</v>
      </c>
      <c r="AL150" s="24"/>
      <c r="AM150" s="24" t="s">
        <v>124</v>
      </c>
      <c r="AN150" s="24"/>
      <c r="AO150" s="24" t="s">
        <v>124</v>
      </c>
    </row>
    <row r="151" spans="1:41" ht="16.5">
      <c r="A151" s="24" t="s">
        <v>1597</v>
      </c>
      <c r="B151" s="31" t="s">
        <v>1598</v>
      </c>
      <c r="C151" s="25">
        <v>2066</v>
      </c>
      <c r="D151" s="25">
        <v>1001</v>
      </c>
      <c r="E151" s="25">
        <v>2066</v>
      </c>
      <c r="F151" s="25">
        <v>1002</v>
      </c>
      <c r="G151" s="25">
        <v>2066</v>
      </c>
      <c r="H151" s="25">
        <v>1003</v>
      </c>
      <c r="I151" s="31" t="s">
        <v>37</v>
      </c>
      <c r="J151" s="31" t="s">
        <v>38</v>
      </c>
      <c r="K151" s="31" t="s">
        <v>68</v>
      </c>
      <c r="L151" s="24" t="b">
        <v>0</v>
      </c>
      <c r="M151" s="24" t="b">
        <v>0</v>
      </c>
      <c r="N151" s="37" t="b">
        <v>0</v>
      </c>
      <c r="O151" s="102">
        <v>0.96379999999999999</v>
      </c>
      <c r="P151" s="31" t="s">
        <v>1599</v>
      </c>
      <c r="Q151" s="92" t="str">
        <f t="shared" si="16"/>
        <v>Yes</v>
      </c>
      <c r="R151" s="92" t="str">
        <f t="shared" si="17"/>
        <v>Yes</v>
      </c>
      <c r="S151" s="92" t="str">
        <f t="shared" si="18"/>
        <v>Yes</v>
      </c>
      <c r="T151" s="24" t="s">
        <v>1600</v>
      </c>
      <c r="U151" s="31" t="s">
        <v>1601</v>
      </c>
      <c r="V151" s="31" t="s">
        <v>1602</v>
      </c>
      <c r="W151" s="31" t="s">
        <v>1601</v>
      </c>
      <c r="X151" s="25">
        <v>10685</v>
      </c>
      <c r="Y151" s="25">
        <v>50300</v>
      </c>
      <c r="Z151" s="24" t="s">
        <v>195</v>
      </c>
      <c r="AA151" s="31"/>
      <c r="AB151" s="24" t="s">
        <v>195</v>
      </c>
      <c r="AC151" s="31"/>
      <c r="AD151" s="31"/>
      <c r="AE151" s="24" t="s">
        <v>64</v>
      </c>
      <c r="AF151" s="31"/>
      <c r="AG151" s="24" t="s">
        <v>64</v>
      </c>
      <c r="AH151" s="31"/>
      <c r="AI151" s="31" t="s">
        <v>64</v>
      </c>
      <c r="AJ151" s="24" t="s">
        <v>64</v>
      </c>
      <c r="AK151" s="31"/>
      <c r="AL151" s="24" t="s">
        <v>64</v>
      </c>
      <c r="AM151" s="31"/>
      <c r="AN151" s="31"/>
      <c r="AO151" s="31"/>
    </row>
    <row r="152" spans="1:41" ht="16.5">
      <c r="A152" s="24" t="s">
        <v>1610</v>
      </c>
      <c r="B152" s="24" t="s">
        <v>1611</v>
      </c>
      <c r="C152" s="25">
        <v>1126</v>
      </c>
      <c r="D152" s="25">
        <v>1001</v>
      </c>
      <c r="E152" s="22">
        <v>1126</v>
      </c>
      <c r="F152" s="22">
        <v>1002</v>
      </c>
      <c r="G152" s="25">
        <v>1126</v>
      </c>
      <c r="H152" s="25">
        <v>1003</v>
      </c>
      <c r="I152" s="24" t="s">
        <v>37</v>
      </c>
      <c r="J152" s="24" t="s">
        <v>38</v>
      </c>
      <c r="K152" s="24" t="s">
        <v>75</v>
      </c>
      <c r="L152" s="24" t="b">
        <v>0</v>
      </c>
      <c r="M152" s="24" t="b">
        <v>0</v>
      </c>
      <c r="N152" s="22" t="b">
        <v>1</v>
      </c>
      <c r="O152" s="29">
        <v>0.96189999999999998</v>
      </c>
      <c r="P152" s="24" t="s">
        <v>1612</v>
      </c>
      <c r="Q152" s="92" t="str">
        <f t="shared" si="16"/>
        <v>Yes</v>
      </c>
      <c r="R152" s="92" t="str">
        <f t="shared" si="17"/>
        <v>Yes</v>
      </c>
      <c r="S152" s="92" t="str">
        <f t="shared" si="18"/>
        <v>Yes</v>
      </c>
      <c r="T152" s="24" t="s">
        <v>1613</v>
      </c>
      <c r="U152" s="30" t="s">
        <v>1614</v>
      </c>
      <c r="V152" s="30" t="s">
        <v>1615</v>
      </c>
      <c r="W152" s="30" t="s">
        <v>1616</v>
      </c>
      <c r="X152" s="25">
        <v>11016</v>
      </c>
      <c r="Y152" s="25">
        <v>10003</v>
      </c>
      <c r="Z152" s="24" t="s">
        <v>195</v>
      </c>
      <c r="AA152" s="24"/>
      <c r="AB152" s="24" t="s">
        <v>195</v>
      </c>
      <c r="AC152" s="24"/>
      <c r="AD152" s="24" t="s">
        <v>64</v>
      </c>
      <c r="AE152" s="24"/>
      <c r="AF152" s="24" t="s">
        <v>64</v>
      </c>
      <c r="AG152" s="24"/>
      <c r="AH152" s="24" t="s">
        <v>64</v>
      </c>
      <c r="AI152" s="22"/>
      <c r="AJ152" s="24" t="s">
        <v>167</v>
      </c>
      <c r="AK152" s="24" t="s">
        <v>124</v>
      </c>
      <c r="AL152" s="24" t="s">
        <v>167</v>
      </c>
      <c r="AM152" s="24" t="s">
        <v>124</v>
      </c>
      <c r="AN152" s="24" t="s">
        <v>167</v>
      </c>
      <c r="AO152" s="24" t="s">
        <v>124</v>
      </c>
    </row>
    <row r="153" spans="1:41" ht="16.5">
      <c r="A153" s="24" t="s">
        <v>1617</v>
      </c>
      <c r="B153" s="24" t="s">
        <v>1618</v>
      </c>
      <c r="C153" s="25">
        <v>1060</v>
      </c>
      <c r="D153" s="25">
        <v>1001</v>
      </c>
      <c r="E153" s="25">
        <v>1060</v>
      </c>
      <c r="F153" s="25">
        <v>1002</v>
      </c>
      <c r="G153" s="25">
        <v>1060</v>
      </c>
      <c r="H153" s="25">
        <v>1003</v>
      </c>
      <c r="I153" s="24" t="s">
        <v>83</v>
      </c>
      <c r="J153" s="24" t="s">
        <v>38</v>
      </c>
      <c r="K153" s="24" t="s">
        <v>68</v>
      </c>
      <c r="L153" s="24" t="b">
        <v>0</v>
      </c>
      <c r="M153" s="24" t="b">
        <v>0</v>
      </c>
      <c r="N153" s="24" t="b">
        <v>0</v>
      </c>
      <c r="O153" s="29">
        <v>0.9647</v>
      </c>
      <c r="P153" s="24" t="s">
        <v>1619</v>
      </c>
      <c r="Q153" s="92" t="str">
        <f t="shared" si="16"/>
        <v>Yes</v>
      </c>
      <c r="R153" s="92" t="str">
        <f t="shared" si="17"/>
        <v>Yes</v>
      </c>
      <c r="S153" s="92" t="str">
        <f t="shared" si="18"/>
        <v>Yes</v>
      </c>
      <c r="T153" s="24" t="s">
        <v>1620</v>
      </c>
      <c r="U153" s="30" t="s">
        <v>1621</v>
      </c>
      <c r="V153" s="30" t="s">
        <v>1622</v>
      </c>
      <c r="W153" s="30" t="s">
        <v>1623</v>
      </c>
      <c r="X153" s="25">
        <v>10263</v>
      </c>
      <c r="Y153" s="25">
        <v>10001</v>
      </c>
      <c r="Z153" s="24" t="s">
        <v>195</v>
      </c>
      <c r="AA153" s="24"/>
      <c r="AB153" s="24" t="s">
        <v>195</v>
      </c>
      <c r="AC153" s="24"/>
      <c r="AD153" s="24"/>
      <c r="AE153" s="24" t="s">
        <v>64</v>
      </c>
      <c r="AF153" s="24"/>
      <c r="AG153" s="24" t="s">
        <v>64</v>
      </c>
      <c r="AH153" s="24" t="s">
        <v>124</v>
      </c>
      <c r="AI153" s="24" t="s">
        <v>167</v>
      </c>
      <c r="AJ153" s="24"/>
      <c r="AK153" s="24" t="s">
        <v>64</v>
      </c>
      <c r="AL153" s="24"/>
      <c r="AM153" s="24" t="s">
        <v>64</v>
      </c>
      <c r="AN153" s="24"/>
      <c r="AO153" s="24" t="s">
        <v>64</v>
      </c>
    </row>
    <row r="154" spans="1:41" ht="16.5">
      <c r="A154" s="24" t="s">
        <v>1633</v>
      </c>
      <c r="B154" s="24" t="s">
        <v>1634</v>
      </c>
      <c r="C154" s="25">
        <v>1944</v>
      </c>
      <c r="D154" s="25">
        <v>1001</v>
      </c>
      <c r="E154" s="22">
        <v>1944</v>
      </c>
      <c r="F154" s="22">
        <v>1002</v>
      </c>
      <c r="G154" s="22">
        <v>1944</v>
      </c>
      <c r="H154" s="22">
        <v>1003</v>
      </c>
      <c r="I154" s="24" t="s">
        <v>37</v>
      </c>
      <c r="J154" s="24" t="s">
        <v>38</v>
      </c>
      <c r="K154" s="22" t="s">
        <v>75</v>
      </c>
      <c r="L154" s="24" t="b">
        <v>0</v>
      </c>
      <c r="M154" s="24" t="b">
        <v>0</v>
      </c>
      <c r="N154" s="24" t="b">
        <v>0</v>
      </c>
      <c r="O154" s="29">
        <v>0.96750000000000003</v>
      </c>
      <c r="P154" s="24" t="s">
        <v>1635</v>
      </c>
      <c r="Q154" s="92" t="str">
        <f t="shared" si="16"/>
        <v>Yes</v>
      </c>
      <c r="R154" s="92" t="str">
        <f t="shared" si="17"/>
        <v>Yes</v>
      </c>
      <c r="S154" s="92" t="str">
        <f t="shared" si="18"/>
        <v>Yes</v>
      </c>
      <c r="T154" s="24" t="s">
        <v>1636</v>
      </c>
      <c r="U154" s="30" t="s">
        <v>1637</v>
      </c>
      <c r="V154" s="30" t="s">
        <v>1638</v>
      </c>
      <c r="W154" s="30" t="s">
        <v>1637</v>
      </c>
      <c r="X154" s="25">
        <v>10231</v>
      </c>
      <c r="Y154" s="25">
        <v>50301</v>
      </c>
      <c r="Z154" s="24" t="s">
        <v>195</v>
      </c>
      <c r="AA154" s="24"/>
      <c r="AB154" s="24" t="s">
        <v>195</v>
      </c>
      <c r="AC154" s="24"/>
      <c r="AD154" s="22"/>
      <c r="AE154" s="24" t="s">
        <v>64</v>
      </c>
      <c r="AF154" s="22"/>
      <c r="AG154" s="24" t="s">
        <v>64</v>
      </c>
      <c r="AH154" s="22"/>
      <c r="AI154" s="24" t="s">
        <v>64</v>
      </c>
      <c r="AJ154" s="22"/>
      <c r="AK154" s="22"/>
      <c r="AL154" s="22"/>
      <c r="AM154" s="22"/>
      <c r="AN154" s="22"/>
      <c r="AO154" s="22"/>
    </row>
    <row r="155" spans="1:41" ht="16.5">
      <c r="A155" s="22" t="s">
        <v>1664</v>
      </c>
      <c r="B155" s="22" t="s">
        <v>1665</v>
      </c>
      <c r="C155" s="22">
        <v>1273</v>
      </c>
      <c r="D155" s="22">
        <v>1001</v>
      </c>
      <c r="E155" s="22">
        <v>1273</v>
      </c>
      <c r="F155" s="22">
        <v>1002</v>
      </c>
      <c r="G155" s="22">
        <v>1273</v>
      </c>
      <c r="H155" s="22">
        <v>1003</v>
      </c>
      <c r="I155" s="22" t="s">
        <v>37</v>
      </c>
      <c r="J155" s="22" t="s">
        <v>38</v>
      </c>
      <c r="K155" s="22" t="s">
        <v>39</v>
      </c>
      <c r="L155" s="24" t="b">
        <v>0</v>
      </c>
      <c r="M155" s="24" t="b">
        <v>0</v>
      </c>
      <c r="N155" s="22" t="b">
        <v>1</v>
      </c>
      <c r="O155" s="29">
        <v>0.96009999999999995</v>
      </c>
      <c r="P155" s="22" t="s">
        <v>1666</v>
      </c>
      <c r="Q155" s="92" t="str">
        <f t="shared" si="16"/>
        <v>Yes</v>
      </c>
      <c r="R155" s="92" t="str">
        <f t="shared" si="17"/>
        <v>Yes</v>
      </c>
      <c r="S155" s="92" t="str">
        <f>IF(G155&gt;0,"Yes","")</f>
        <v>Yes</v>
      </c>
      <c r="T155" s="22" t="s">
        <v>1667</v>
      </c>
      <c r="U155" s="30" t="s">
        <v>1668</v>
      </c>
      <c r="V155" s="30" t="s">
        <v>1669</v>
      </c>
      <c r="W155" s="30" t="s">
        <v>1668</v>
      </c>
      <c r="X155" s="22">
        <v>10044</v>
      </c>
      <c r="Y155" s="22">
        <v>10001</v>
      </c>
      <c r="Z155" s="22" t="s">
        <v>132</v>
      </c>
      <c r="AA155" s="22"/>
      <c r="AB155" s="22" t="s">
        <v>132</v>
      </c>
      <c r="AC155" s="22"/>
      <c r="AD155" s="22"/>
      <c r="AE155" s="22" t="s">
        <v>124</v>
      </c>
      <c r="AF155" s="22"/>
      <c r="AG155" s="22" t="s">
        <v>124</v>
      </c>
      <c r="AH155" s="22"/>
      <c r="AI155" s="22" t="s">
        <v>124</v>
      </c>
      <c r="AJ155" s="22"/>
      <c r="AK155" s="22" t="s">
        <v>124</v>
      </c>
      <c r="AL155" s="22"/>
      <c r="AM155" s="24" t="s">
        <v>124</v>
      </c>
      <c r="AN155" s="22"/>
      <c r="AO155" s="24" t="s">
        <v>124</v>
      </c>
    </row>
    <row r="156" spans="1:41" ht="16.5">
      <c r="A156" s="24" t="s">
        <v>1670</v>
      </c>
      <c r="B156" s="24" t="s">
        <v>1671</v>
      </c>
      <c r="C156" s="25">
        <v>1314</v>
      </c>
      <c r="D156" s="25">
        <v>1001</v>
      </c>
      <c r="E156" s="25">
        <v>1314</v>
      </c>
      <c r="F156" s="25">
        <v>1002</v>
      </c>
      <c r="G156" s="25">
        <v>1314</v>
      </c>
      <c r="H156" s="25">
        <v>1003</v>
      </c>
      <c r="I156" s="24" t="s">
        <v>37</v>
      </c>
      <c r="J156" s="24" t="s">
        <v>38</v>
      </c>
      <c r="K156" s="24" t="s">
        <v>781</v>
      </c>
      <c r="L156" s="24" t="b">
        <v>0</v>
      </c>
      <c r="M156" s="24" t="b">
        <v>0</v>
      </c>
      <c r="N156" s="24" t="b">
        <v>0</v>
      </c>
      <c r="O156" s="29">
        <v>0.96079999999999999</v>
      </c>
      <c r="P156" s="24" t="s">
        <v>1672</v>
      </c>
      <c r="Q156" s="92" t="str">
        <f t="shared" si="16"/>
        <v>Yes</v>
      </c>
      <c r="R156" s="92" t="str">
        <f t="shared" si="17"/>
        <v>Yes</v>
      </c>
      <c r="S156" s="92" t="str">
        <f>IF(G156&gt;0,"Yes","")</f>
        <v>Yes</v>
      </c>
      <c r="T156" s="24" t="s">
        <v>1673</v>
      </c>
      <c r="U156" s="30" t="s">
        <v>1674</v>
      </c>
      <c r="V156" s="30" t="s">
        <v>1675</v>
      </c>
      <c r="W156" s="30" t="s">
        <v>1674</v>
      </c>
      <c r="X156" s="25">
        <v>12532</v>
      </c>
      <c r="Y156" s="25">
        <v>10001</v>
      </c>
      <c r="Z156" s="24" t="s">
        <v>195</v>
      </c>
      <c r="AA156" s="24"/>
      <c r="AB156" s="24" t="s">
        <v>99</v>
      </c>
      <c r="AC156" s="24" t="s">
        <v>64</v>
      </c>
      <c r="AD156" s="24"/>
      <c r="AE156" s="24" t="s">
        <v>64</v>
      </c>
      <c r="AF156" s="24"/>
      <c r="AG156" s="24" t="s">
        <v>64</v>
      </c>
      <c r="AH156" s="24"/>
      <c r="AI156" s="24" t="s">
        <v>64</v>
      </c>
      <c r="AJ156" s="24"/>
      <c r="AK156" s="24" t="s">
        <v>64</v>
      </c>
      <c r="AL156" s="24"/>
      <c r="AM156" s="24" t="s">
        <v>64</v>
      </c>
      <c r="AN156" s="24"/>
      <c r="AO156" s="24" t="s">
        <v>64</v>
      </c>
    </row>
    <row r="157" spans="1:41" ht="16.5">
      <c r="A157" s="78" t="s">
        <v>1682</v>
      </c>
      <c r="B157" s="78" t="s">
        <v>1683</v>
      </c>
      <c r="C157" s="78">
        <v>4288</v>
      </c>
      <c r="D157" s="78">
        <v>1001</v>
      </c>
      <c r="E157" s="78">
        <v>4288</v>
      </c>
      <c r="F157" s="78">
        <v>1002</v>
      </c>
      <c r="G157" s="78">
        <v>4288</v>
      </c>
      <c r="H157" s="78">
        <v>1003</v>
      </c>
      <c r="I157" s="78" t="s">
        <v>83</v>
      </c>
      <c r="J157" s="78" t="s">
        <v>38</v>
      </c>
      <c r="K157" s="78" t="s">
        <v>375</v>
      </c>
      <c r="L157" s="24" t="b">
        <v>0</v>
      </c>
      <c r="M157" s="24" t="b">
        <v>0</v>
      </c>
      <c r="N157" s="78" t="b">
        <v>0</v>
      </c>
      <c r="O157" s="88">
        <v>0.95289999999999997</v>
      </c>
      <c r="P157" s="78" t="s">
        <v>1684</v>
      </c>
      <c r="Q157" s="92" t="str">
        <f t="shared" si="16"/>
        <v>Yes</v>
      </c>
      <c r="R157" s="92" t="str">
        <f t="shared" si="17"/>
        <v>Yes</v>
      </c>
      <c r="S157" s="92" t="str">
        <f>IF(G157&gt;0,"Yes","")</f>
        <v>Yes</v>
      </c>
      <c r="T157" s="78" t="s">
        <v>1685</v>
      </c>
      <c r="U157" s="78" t="s">
        <v>1686</v>
      </c>
      <c r="V157" s="78" t="s">
        <v>1687</v>
      </c>
      <c r="W157" s="78" t="s">
        <v>1686</v>
      </c>
      <c r="X157" s="79">
        <v>10435</v>
      </c>
      <c r="Y157" s="79">
        <v>50301</v>
      </c>
      <c r="Z157" s="78" t="s">
        <v>195</v>
      </c>
      <c r="AA157" s="78"/>
      <c r="AB157" s="78" t="s">
        <v>195</v>
      </c>
      <c r="AC157" s="78"/>
      <c r="AD157" s="78" t="s">
        <v>64</v>
      </c>
      <c r="AE157" s="78"/>
      <c r="AF157" s="78" t="s">
        <v>64</v>
      </c>
      <c r="AG157" s="78"/>
      <c r="AH157" s="78"/>
      <c r="AI157" s="78"/>
      <c r="AJ157" s="78" t="s">
        <v>64</v>
      </c>
      <c r="AK157" s="78"/>
      <c r="AL157" s="78" t="s">
        <v>64</v>
      </c>
      <c r="AM157" s="78"/>
      <c r="AN157" s="78" t="s">
        <v>64</v>
      </c>
      <c r="AO157" s="78"/>
    </row>
    <row r="158" spans="1:41" ht="16.5">
      <c r="A158" s="24" t="s">
        <v>1688</v>
      </c>
      <c r="B158" s="24" t="s">
        <v>1689</v>
      </c>
      <c r="C158" s="22"/>
      <c r="D158" s="22"/>
      <c r="E158" s="22"/>
      <c r="F158" s="22"/>
      <c r="G158" s="25">
        <v>1826</v>
      </c>
      <c r="H158" s="25">
        <v>1003</v>
      </c>
      <c r="I158" s="24" t="s">
        <v>83</v>
      </c>
      <c r="J158" s="24" t="s">
        <v>38</v>
      </c>
      <c r="K158" s="24" t="s">
        <v>68</v>
      </c>
      <c r="L158" s="24" t="b">
        <v>0</v>
      </c>
      <c r="M158" s="24" t="b">
        <v>0</v>
      </c>
      <c r="N158" s="24" t="b">
        <v>0</v>
      </c>
      <c r="O158" s="29">
        <v>0.96220000000000006</v>
      </c>
      <c r="P158" s="22"/>
      <c r="Q158" s="92" t="str">
        <f t="shared" si="16"/>
        <v/>
      </c>
      <c r="R158" s="92" t="str">
        <f t="shared" si="17"/>
        <v/>
      </c>
      <c r="S158" s="92" t="str">
        <f>IF(G158&gt;0,"Yes","")</f>
        <v>Yes</v>
      </c>
      <c r="T158" s="22"/>
      <c r="U158" s="30"/>
      <c r="V158" s="30"/>
      <c r="W158" s="30" t="s">
        <v>1690</v>
      </c>
      <c r="X158" s="22"/>
      <c r="Y158" s="22"/>
      <c r="Z158" s="24" t="s">
        <v>99</v>
      </c>
      <c r="AA158" s="24"/>
      <c r="AB158" s="24" t="s">
        <v>99</v>
      </c>
      <c r="AC158" s="24"/>
      <c r="AD158" s="24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</row>
    <row r="159" spans="1:41" ht="16.5">
      <c r="A159" s="24" t="s">
        <v>1691</v>
      </c>
      <c r="B159" s="24" t="s">
        <v>1692</v>
      </c>
      <c r="C159" s="22"/>
      <c r="D159" s="22"/>
      <c r="E159" s="22"/>
      <c r="F159" s="22"/>
      <c r="G159" s="25">
        <v>1755</v>
      </c>
      <c r="H159" s="25">
        <v>1003</v>
      </c>
      <c r="I159" s="24" t="s">
        <v>83</v>
      </c>
      <c r="J159" s="24" t="s">
        <v>38</v>
      </c>
      <c r="K159" s="24" t="s">
        <v>39</v>
      </c>
      <c r="L159" s="24" t="b">
        <v>0</v>
      </c>
      <c r="M159" s="24" t="b">
        <v>0</v>
      </c>
      <c r="N159" s="24" t="b">
        <v>0</v>
      </c>
      <c r="O159" s="29">
        <v>0.95299999999999996</v>
      </c>
      <c r="P159" s="22"/>
      <c r="Q159" s="92" t="str">
        <f t="shared" si="16"/>
        <v/>
      </c>
      <c r="R159" s="92" t="str">
        <f t="shared" si="17"/>
        <v/>
      </c>
      <c r="S159" s="92" t="str">
        <f>IF(G159&gt;0,"Yes","")</f>
        <v>Yes</v>
      </c>
      <c r="T159" s="22"/>
      <c r="U159" s="30"/>
      <c r="V159" s="30"/>
      <c r="W159" s="30" t="s">
        <v>1693</v>
      </c>
      <c r="X159" s="22"/>
      <c r="Y159" s="22"/>
      <c r="Z159" s="24" t="s">
        <v>99</v>
      </c>
      <c r="AA159" s="24"/>
      <c r="AB159" s="24" t="s">
        <v>99</v>
      </c>
      <c r="AC159" s="24"/>
      <c r="AD159" s="24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</row>
    <row r="160" spans="1:41" ht="16.5">
      <c r="A160" s="24" t="s">
        <v>1715</v>
      </c>
      <c r="B160" s="24" t="s">
        <v>1716</v>
      </c>
      <c r="C160" s="22">
        <v>1885</v>
      </c>
      <c r="D160" s="22">
        <v>1001</v>
      </c>
      <c r="E160" s="22">
        <v>1885</v>
      </c>
      <c r="F160" s="22">
        <v>1002</v>
      </c>
      <c r="G160" s="22">
        <v>1885</v>
      </c>
      <c r="H160" s="25">
        <v>1003</v>
      </c>
      <c r="I160" s="24" t="s">
        <v>37</v>
      </c>
      <c r="J160" s="24" t="s">
        <v>382</v>
      </c>
      <c r="K160" s="24" t="s">
        <v>375</v>
      </c>
      <c r="L160" s="24" t="b">
        <v>0</v>
      </c>
      <c r="M160" s="24" t="b">
        <v>0</v>
      </c>
      <c r="N160" s="24" t="b">
        <v>0</v>
      </c>
      <c r="O160" s="29">
        <v>0.96150000000000002</v>
      </c>
      <c r="P160" s="22" t="s">
        <v>1717</v>
      </c>
      <c r="Q160" s="92" t="str">
        <f t="shared" si="16"/>
        <v>Yes</v>
      </c>
      <c r="R160" s="92" t="str">
        <f t="shared" si="17"/>
        <v>Yes</v>
      </c>
      <c r="S160" s="92" t="str">
        <f t="shared" ref="S160:S164" si="19">IF(G160&gt;0,"Yes","")</f>
        <v>Yes</v>
      </c>
      <c r="T160" s="22" t="s">
        <v>1718</v>
      </c>
      <c r="U160" s="30" t="s">
        <v>1719</v>
      </c>
      <c r="V160" s="30" t="s">
        <v>1720</v>
      </c>
      <c r="W160" s="30" t="s">
        <v>1719</v>
      </c>
      <c r="X160" s="22">
        <v>10539</v>
      </c>
      <c r="Y160" s="22">
        <v>50301</v>
      </c>
      <c r="Z160" s="24" t="s">
        <v>195</v>
      </c>
      <c r="AA160" s="24"/>
      <c r="AB160" s="24" t="s">
        <v>195</v>
      </c>
      <c r="AC160" s="24"/>
      <c r="AD160" s="24" t="s">
        <v>64</v>
      </c>
      <c r="AE160" s="24"/>
      <c r="AF160" s="24" t="s">
        <v>64</v>
      </c>
      <c r="AG160" s="24"/>
      <c r="AH160" s="24"/>
      <c r="AI160" s="22"/>
      <c r="AJ160" s="24"/>
      <c r="AK160" s="22"/>
      <c r="AL160" s="24"/>
      <c r="AM160" s="22"/>
      <c r="AN160" s="24"/>
      <c r="AO160" s="22"/>
    </row>
    <row r="161" spans="1:41" ht="16.5">
      <c r="A161" s="24" t="s">
        <v>1727</v>
      </c>
      <c r="B161" s="24" t="s">
        <v>1728</v>
      </c>
      <c r="C161" s="22"/>
      <c r="D161" s="22"/>
      <c r="E161" s="22"/>
      <c r="F161" s="22"/>
      <c r="G161" s="25">
        <v>1792</v>
      </c>
      <c r="H161" s="25">
        <v>1003</v>
      </c>
      <c r="I161" s="24" t="s">
        <v>499</v>
      </c>
      <c r="J161" s="24" t="s">
        <v>382</v>
      </c>
      <c r="K161" s="24" t="s">
        <v>500</v>
      </c>
      <c r="L161" s="24" t="b">
        <v>0</v>
      </c>
      <c r="M161" s="24" t="b">
        <v>0</v>
      </c>
      <c r="N161" s="24" t="b">
        <v>0</v>
      </c>
      <c r="O161" s="29">
        <v>0.95579999999999998</v>
      </c>
      <c r="P161" s="22"/>
      <c r="Q161" s="92" t="str">
        <f t="shared" si="16"/>
        <v/>
      </c>
      <c r="R161" s="92" t="str">
        <f t="shared" si="17"/>
        <v/>
      </c>
      <c r="S161" s="92" t="str">
        <f t="shared" si="19"/>
        <v>Yes</v>
      </c>
      <c r="T161" s="22"/>
      <c r="U161" s="30"/>
      <c r="V161" s="30"/>
      <c r="W161" s="30" t="s">
        <v>1729</v>
      </c>
      <c r="X161" s="22"/>
      <c r="Y161" s="22"/>
      <c r="Z161" s="24" t="s">
        <v>99</v>
      </c>
      <c r="AA161" s="24"/>
      <c r="AB161" s="24" t="s">
        <v>99</v>
      </c>
      <c r="AC161" s="24"/>
      <c r="AD161" s="24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</row>
    <row r="162" spans="1:41" ht="16.5">
      <c r="A162" s="24" t="s">
        <v>1730</v>
      </c>
      <c r="B162" s="24" t="s">
        <v>1731</v>
      </c>
      <c r="C162" s="22"/>
      <c r="D162" s="22"/>
      <c r="E162" s="22"/>
      <c r="F162" s="22"/>
      <c r="G162" s="25">
        <v>1750</v>
      </c>
      <c r="H162" s="25">
        <v>1003</v>
      </c>
      <c r="I162" s="24" t="s">
        <v>499</v>
      </c>
      <c r="J162" s="24" t="s">
        <v>382</v>
      </c>
      <c r="K162" s="24" t="s">
        <v>500</v>
      </c>
      <c r="L162" s="24" t="b">
        <v>0</v>
      </c>
      <c r="M162" s="24" t="b">
        <v>0</v>
      </c>
      <c r="N162" s="24" t="b">
        <v>0</v>
      </c>
      <c r="O162" s="29">
        <v>0.97430000000000005</v>
      </c>
      <c r="P162" s="22"/>
      <c r="Q162" s="92" t="str">
        <f t="shared" si="16"/>
        <v/>
      </c>
      <c r="R162" s="92" t="str">
        <f t="shared" si="17"/>
        <v/>
      </c>
      <c r="S162" s="92" t="str">
        <f t="shared" si="19"/>
        <v>Yes</v>
      </c>
      <c r="T162" s="22"/>
      <c r="U162" s="30"/>
      <c r="V162" s="30"/>
      <c r="W162" s="30" t="s">
        <v>1732</v>
      </c>
      <c r="X162" s="22"/>
      <c r="Y162" s="22"/>
      <c r="Z162" s="24" t="s">
        <v>99</v>
      </c>
      <c r="AA162" s="24"/>
      <c r="AB162" s="24" t="s">
        <v>99</v>
      </c>
      <c r="AC162" s="24"/>
      <c r="AD162" s="24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</row>
    <row r="163" spans="1:41" ht="16.5">
      <c r="A163" s="24" t="s">
        <v>1736</v>
      </c>
      <c r="B163" s="24" t="s">
        <v>1737</v>
      </c>
      <c r="C163" s="25">
        <v>1308</v>
      </c>
      <c r="D163" s="25">
        <v>1001</v>
      </c>
      <c r="E163" s="25">
        <v>1308</v>
      </c>
      <c r="F163" s="25">
        <v>1002</v>
      </c>
      <c r="G163" s="25">
        <v>1308</v>
      </c>
      <c r="H163" s="25">
        <v>1003</v>
      </c>
      <c r="I163" s="24" t="s">
        <v>37</v>
      </c>
      <c r="J163" s="24" t="s">
        <v>38</v>
      </c>
      <c r="K163" s="24" t="s">
        <v>203</v>
      </c>
      <c r="L163" s="24" t="b">
        <v>0</v>
      </c>
      <c r="M163" s="24" t="b">
        <v>0</v>
      </c>
      <c r="N163" s="24" t="b">
        <v>0</v>
      </c>
      <c r="O163" s="29">
        <v>0.96560000000000001</v>
      </c>
      <c r="P163" s="24" t="s">
        <v>1738</v>
      </c>
      <c r="Q163" s="92" t="str">
        <f t="shared" si="16"/>
        <v>Yes</v>
      </c>
      <c r="R163" s="92" t="str">
        <f t="shared" si="17"/>
        <v>Yes</v>
      </c>
      <c r="S163" s="92" t="str">
        <f t="shared" si="19"/>
        <v>Yes</v>
      </c>
      <c r="T163" s="24" t="s">
        <v>1739</v>
      </c>
      <c r="U163" s="30" t="s">
        <v>1740</v>
      </c>
      <c r="V163" s="30" t="s">
        <v>1741</v>
      </c>
      <c r="W163" s="30" t="s">
        <v>1740</v>
      </c>
      <c r="X163" s="25">
        <v>12506</v>
      </c>
      <c r="Y163" s="25">
        <v>10001</v>
      </c>
      <c r="Z163" s="24" t="s">
        <v>195</v>
      </c>
      <c r="AA163" s="24"/>
      <c r="AB163" s="24" t="s">
        <v>195</v>
      </c>
      <c r="AC163" s="24"/>
      <c r="AD163" s="24" t="s">
        <v>132</v>
      </c>
      <c r="AE163" s="22" t="s">
        <v>167</v>
      </c>
      <c r="AF163" s="24" t="s">
        <v>124</v>
      </c>
      <c r="AG163" s="22" t="s">
        <v>167</v>
      </c>
      <c r="AH163" s="24" t="s">
        <v>124</v>
      </c>
      <c r="AI163" s="24" t="s">
        <v>167</v>
      </c>
      <c r="AJ163" s="24"/>
      <c r="AK163" s="24" t="s">
        <v>64</v>
      </c>
      <c r="AL163" s="24"/>
      <c r="AM163" s="24" t="s">
        <v>64</v>
      </c>
      <c r="AN163" s="24"/>
      <c r="AO163" s="24" t="s">
        <v>64</v>
      </c>
    </row>
    <row r="164" spans="1:41" ht="16.5">
      <c r="A164" s="22" t="s">
        <v>1742</v>
      </c>
      <c r="B164" s="22" t="s">
        <v>1743</v>
      </c>
      <c r="C164" s="22">
        <v>1905</v>
      </c>
      <c r="D164" s="22">
        <v>1001</v>
      </c>
      <c r="E164" s="22">
        <v>1905</v>
      </c>
      <c r="F164" s="22">
        <v>1002</v>
      </c>
      <c r="G164" s="22">
        <v>1905</v>
      </c>
      <c r="H164" s="22">
        <v>1003</v>
      </c>
      <c r="I164" s="22" t="s">
        <v>37</v>
      </c>
      <c r="J164" s="22" t="s">
        <v>38</v>
      </c>
      <c r="K164" s="22" t="s">
        <v>68</v>
      </c>
      <c r="L164" s="24" t="b">
        <v>0</v>
      </c>
      <c r="M164" s="24" t="b">
        <v>0</v>
      </c>
      <c r="N164" s="22" t="b">
        <v>1</v>
      </c>
      <c r="O164" s="29">
        <v>0.96</v>
      </c>
      <c r="P164" s="22" t="s">
        <v>1744</v>
      </c>
      <c r="Q164" s="92" t="str">
        <f t="shared" si="16"/>
        <v>Yes</v>
      </c>
      <c r="R164" s="92" t="str">
        <f t="shared" si="17"/>
        <v>Yes</v>
      </c>
      <c r="S164" s="92" t="str">
        <f t="shared" si="19"/>
        <v>Yes</v>
      </c>
      <c r="T164" s="22" t="s">
        <v>1745</v>
      </c>
      <c r="U164" s="30" t="s">
        <v>1746</v>
      </c>
      <c r="V164" s="30" t="s">
        <v>1747</v>
      </c>
      <c r="W164" s="30" t="s">
        <v>1746</v>
      </c>
      <c r="X164" s="22">
        <v>10628</v>
      </c>
      <c r="Y164" s="22">
        <v>50300</v>
      </c>
      <c r="Z164" s="22" t="s">
        <v>195</v>
      </c>
      <c r="AA164" s="22"/>
      <c r="AB164" s="22" t="s">
        <v>195</v>
      </c>
      <c r="AC164" s="22"/>
      <c r="AD164" s="22" t="s">
        <v>64</v>
      </c>
      <c r="AE164" s="22"/>
      <c r="AF164" s="22" t="s">
        <v>64</v>
      </c>
      <c r="AG164" s="22"/>
      <c r="AH164" s="22" t="s">
        <v>64</v>
      </c>
      <c r="AI164" s="22"/>
      <c r="AJ164" s="22"/>
      <c r="AK164" s="22"/>
      <c r="AL164" s="22"/>
      <c r="AM164" s="22"/>
      <c r="AN164" s="22"/>
      <c r="AO164" s="22"/>
    </row>
    <row r="165" spans="1:41" ht="16.5">
      <c r="A165" s="22" t="s">
        <v>1757</v>
      </c>
      <c r="B165" s="111" t="s">
        <v>1758</v>
      </c>
      <c r="C165" s="22">
        <v>1903</v>
      </c>
      <c r="D165" s="22">
        <v>1001</v>
      </c>
      <c r="E165" s="22">
        <v>1903</v>
      </c>
      <c r="F165" s="22">
        <v>1002</v>
      </c>
      <c r="G165" s="22">
        <v>1903</v>
      </c>
      <c r="H165" s="22">
        <v>1003</v>
      </c>
      <c r="I165" s="22" t="s">
        <v>37</v>
      </c>
      <c r="J165" s="22" t="s">
        <v>38</v>
      </c>
      <c r="K165" s="22" t="s">
        <v>1759</v>
      </c>
      <c r="L165" s="24" t="b">
        <v>0</v>
      </c>
      <c r="M165" s="24" t="b">
        <v>0</v>
      </c>
      <c r="N165" s="24" t="b">
        <v>0</v>
      </c>
      <c r="O165" s="29">
        <v>0.96040000000000003</v>
      </c>
      <c r="P165" s="22" t="s">
        <v>1760</v>
      </c>
      <c r="Q165" s="92" t="str">
        <f t="shared" si="16"/>
        <v>Yes</v>
      </c>
      <c r="R165" s="92" t="str">
        <f t="shared" si="17"/>
        <v>Yes</v>
      </c>
      <c r="S165" s="92" t="str">
        <f>IF(G165&gt;0,"Yes","")</f>
        <v>Yes</v>
      </c>
      <c r="T165" s="22" t="s">
        <v>1761</v>
      </c>
      <c r="U165" s="30" t="s">
        <v>1762</v>
      </c>
      <c r="V165" s="30" t="s">
        <v>1763</v>
      </c>
      <c r="W165" s="30" t="s">
        <v>1762</v>
      </c>
      <c r="X165" s="22">
        <v>10606</v>
      </c>
      <c r="Y165" s="22">
        <v>50300</v>
      </c>
      <c r="Z165" s="24" t="s">
        <v>195</v>
      </c>
      <c r="AA165" s="22"/>
      <c r="AB165" s="24" t="s">
        <v>195</v>
      </c>
      <c r="AC165" s="22"/>
      <c r="AD165" s="22" t="s">
        <v>1340</v>
      </c>
      <c r="AE165" s="22" t="s">
        <v>64</v>
      </c>
      <c r="AF165" s="22" t="s">
        <v>1340</v>
      </c>
      <c r="AG165" s="22" t="s">
        <v>64</v>
      </c>
      <c r="AH165" s="22" t="s">
        <v>1340</v>
      </c>
      <c r="AI165" s="22" t="s">
        <v>64</v>
      </c>
      <c r="AJ165" s="22"/>
      <c r="AK165" s="22"/>
      <c r="AL165" s="22"/>
      <c r="AM165" s="22"/>
      <c r="AN165" s="22"/>
      <c r="AO165" s="22"/>
    </row>
    <row r="166" spans="1:41" ht="16.5">
      <c r="A166" s="24" t="s">
        <v>1770</v>
      </c>
      <c r="B166" s="24" t="s">
        <v>1771</v>
      </c>
      <c r="C166" s="22"/>
      <c r="D166" s="22"/>
      <c r="E166" s="22"/>
      <c r="F166" s="22"/>
      <c r="G166" s="25">
        <v>1809</v>
      </c>
      <c r="H166" s="25">
        <v>1003</v>
      </c>
      <c r="I166" s="24" t="s">
        <v>83</v>
      </c>
      <c r="J166" s="24" t="s">
        <v>38</v>
      </c>
      <c r="K166" s="24" t="s">
        <v>203</v>
      </c>
      <c r="L166" s="24" t="b">
        <v>0</v>
      </c>
      <c r="M166" s="24" t="b">
        <v>0</v>
      </c>
      <c r="N166" s="24" t="b">
        <v>0</v>
      </c>
      <c r="O166" s="29">
        <v>0.95309999999999995</v>
      </c>
      <c r="P166" s="22"/>
      <c r="Q166" s="92" t="str">
        <f t="shared" si="16"/>
        <v/>
      </c>
      <c r="R166" s="92" t="str">
        <f t="shared" si="17"/>
        <v/>
      </c>
      <c r="S166" s="92" t="str">
        <f>IF(G166&gt;0,"Yes","")</f>
        <v>Yes</v>
      </c>
      <c r="T166" s="22"/>
      <c r="U166" s="30"/>
      <c r="V166" s="30"/>
      <c r="W166" s="30" t="s">
        <v>1772</v>
      </c>
      <c r="X166" s="22"/>
      <c r="Y166" s="22"/>
      <c r="Z166" s="24" t="s">
        <v>99</v>
      </c>
      <c r="AA166" s="24"/>
      <c r="AB166" s="24" t="s">
        <v>99</v>
      </c>
      <c r="AC166" s="24"/>
      <c r="AD166" s="24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</row>
    <row r="167" spans="1:41" ht="16.5">
      <c r="A167" s="24" t="s">
        <v>1776</v>
      </c>
      <c r="B167" s="24" t="s">
        <v>1777</v>
      </c>
      <c r="C167" s="22"/>
      <c r="D167" s="22"/>
      <c r="E167" s="22"/>
      <c r="F167" s="22"/>
      <c r="G167" s="25">
        <v>1832</v>
      </c>
      <c r="H167" s="25">
        <v>1003</v>
      </c>
      <c r="I167" s="24" t="s">
        <v>173</v>
      </c>
      <c r="J167" s="24" t="s">
        <v>247</v>
      </c>
      <c r="K167" s="22"/>
      <c r="L167" s="24" t="b">
        <v>0</v>
      </c>
      <c r="M167" s="24" t="b">
        <v>0</v>
      </c>
      <c r="N167" s="24" t="b">
        <v>0</v>
      </c>
      <c r="O167" s="29">
        <v>0.97299999999999998</v>
      </c>
      <c r="P167" s="22"/>
      <c r="Q167" s="92" t="str">
        <f t="shared" si="16"/>
        <v/>
      </c>
      <c r="R167" s="92" t="str">
        <f t="shared" si="17"/>
        <v/>
      </c>
      <c r="S167" s="92" t="str">
        <f>IF(G167&gt;0,"Yes","")</f>
        <v>Yes</v>
      </c>
      <c r="T167" s="22"/>
      <c r="U167" s="30"/>
      <c r="V167" s="30"/>
      <c r="W167" s="30" t="s">
        <v>1778</v>
      </c>
      <c r="X167" s="22"/>
      <c r="Y167" s="22"/>
      <c r="Z167" s="24" t="s">
        <v>99</v>
      </c>
      <c r="AA167" s="24"/>
      <c r="AB167" s="24" t="s">
        <v>99</v>
      </c>
      <c r="AC167" s="24"/>
      <c r="AD167" s="24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</row>
    <row r="168" spans="1:41" ht="16.5">
      <c r="A168" s="22" t="s">
        <v>1785</v>
      </c>
      <c r="B168" s="22" t="s">
        <v>1786</v>
      </c>
      <c r="C168" s="22">
        <v>1008</v>
      </c>
      <c r="D168" s="22">
        <v>1001</v>
      </c>
      <c r="E168" s="22">
        <v>1008</v>
      </c>
      <c r="F168" s="22">
        <v>1002</v>
      </c>
      <c r="G168" s="22">
        <v>1008</v>
      </c>
      <c r="H168" s="22">
        <v>1003</v>
      </c>
      <c r="I168" s="22" t="s">
        <v>439</v>
      </c>
      <c r="J168" s="22" t="s">
        <v>38</v>
      </c>
      <c r="K168" s="22" t="s">
        <v>203</v>
      </c>
      <c r="L168" s="24" t="b">
        <v>0</v>
      </c>
      <c r="M168" s="24" t="b">
        <v>0</v>
      </c>
      <c r="N168" s="22" t="b">
        <v>1</v>
      </c>
      <c r="O168" s="29">
        <v>0.95879999999999999</v>
      </c>
      <c r="P168" s="22" t="s">
        <v>1787</v>
      </c>
      <c r="Q168" s="92" t="str">
        <f t="shared" si="16"/>
        <v>Yes</v>
      </c>
      <c r="R168" s="92" t="str">
        <f t="shared" si="17"/>
        <v>Yes</v>
      </c>
      <c r="S168" s="92" t="str">
        <f>IF(G168&gt;0,"Yes","")</f>
        <v>Yes</v>
      </c>
      <c r="T168" s="22" t="s">
        <v>1788</v>
      </c>
      <c r="U168" s="30" t="s">
        <v>1789</v>
      </c>
      <c r="V168" s="30" t="s">
        <v>1790</v>
      </c>
      <c r="W168" s="30" t="s">
        <v>1789</v>
      </c>
      <c r="X168" s="22">
        <v>10041</v>
      </c>
      <c r="Y168" s="22">
        <v>10002</v>
      </c>
      <c r="Z168" s="21" t="s">
        <v>195</v>
      </c>
      <c r="AA168" s="21"/>
      <c r="AB168" s="21" t="s">
        <v>252</v>
      </c>
      <c r="AC168" s="21" t="s">
        <v>124</v>
      </c>
      <c r="AD168" s="21" t="s">
        <v>167</v>
      </c>
      <c r="AE168" s="21" t="s">
        <v>124</v>
      </c>
      <c r="AF168" s="21" t="s">
        <v>167</v>
      </c>
      <c r="AG168" s="21" t="s">
        <v>124</v>
      </c>
      <c r="AH168" s="21" t="s">
        <v>167</v>
      </c>
      <c r="AI168" s="21" t="s">
        <v>124</v>
      </c>
      <c r="AJ168" s="21"/>
      <c r="AK168" s="21" t="s">
        <v>124</v>
      </c>
      <c r="AL168" s="21"/>
      <c r="AM168" s="21" t="s">
        <v>124</v>
      </c>
      <c r="AN168" s="21"/>
      <c r="AO168" s="21" t="s">
        <v>124</v>
      </c>
    </row>
    <row r="169" spans="1:41" ht="16.5">
      <c r="A169" s="22" t="s">
        <v>1809</v>
      </c>
      <c r="B169" s="22" t="s">
        <v>1810</v>
      </c>
      <c r="C169" s="22">
        <v>1896</v>
      </c>
      <c r="D169" s="22">
        <v>1001</v>
      </c>
      <c r="E169" s="22">
        <v>1896</v>
      </c>
      <c r="F169" s="22">
        <v>1002</v>
      </c>
      <c r="G169" s="22">
        <v>1896</v>
      </c>
      <c r="H169" s="22">
        <v>1003</v>
      </c>
      <c r="I169" s="22" t="s">
        <v>83</v>
      </c>
      <c r="J169" s="22" t="s">
        <v>1023</v>
      </c>
      <c r="K169" s="22" t="s">
        <v>1353</v>
      </c>
      <c r="L169" s="24" t="b">
        <v>0</v>
      </c>
      <c r="M169" s="24" t="b">
        <v>0</v>
      </c>
      <c r="N169" s="24" t="b">
        <v>0</v>
      </c>
      <c r="O169" s="29" t="s">
        <v>1024</v>
      </c>
      <c r="P169" s="22" t="s">
        <v>1811</v>
      </c>
      <c r="Q169" s="92" t="str">
        <f t="shared" si="16"/>
        <v>Yes</v>
      </c>
      <c r="R169" s="92" t="str">
        <f t="shared" si="17"/>
        <v>Yes</v>
      </c>
      <c r="S169" s="92" t="str">
        <f>IF(G169&gt;0,"Yes","")</f>
        <v>Yes</v>
      </c>
      <c r="T169" s="22" t="s">
        <v>1812</v>
      </c>
      <c r="U169" s="30" t="s">
        <v>1813</v>
      </c>
      <c r="V169" s="30" t="s">
        <v>1814</v>
      </c>
      <c r="W169" s="30" t="s">
        <v>1813</v>
      </c>
      <c r="X169" s="22">
        <v>10542</v>
      </c>
      <c r="Y169" s="22">
        <v>50301</v>
      </c>
      <c r="Z169" s="22" t="s">
        <v>195</v>
      </c>
      <c r="AA169" s="22"/>
      <c r="AB169" s="22" t="s">
        <v>195</v>
      </c>
      <c r="AC169" s="22"/>
      <c r="AD169" s="22" t="s">
        <v>64</v>
      </c>
      <c r="AE169" s="22"/>
      <c r="AF169" s="22" t="s">
        <v>64</v>
      </c>
      <c r="AG169" s="22"/>
      <c r="AH169" s="22" t="s">
        <v>64</v>
      </c>
      <c r="AI169" s="22"/>
      <c r="AJ169" s="22"/>
      <c r="AK169" s="22" t="s">
        <v>124</v>
      </c>
      <c r="AL169" s="22"/>
      <c r="AM169" s="22" t="s">
        <v>124</v>
      </c>
      <c r="AN169" s="22"/>
      <c r="AO169" s="22" t="s">
        <v>124</v>
      </c>
    </row>
    <row r="170" spans="1:41" ht="16.5">
      <c r="A170" s="24" t="s">
        <v>1818</v>
      </c>
      <c r="B170" s="24" t="s">
        <v>1819</v>
      </c>
      <c r="C170" s="22">
        <v>2073</v>
      </c>
      <c r="D170" s="22">
        <v>1001</v>
      </c>
      <c r="E170" s="22">
        <v>2073</v>
      </c>
      <c r="F170" s="22">
        <v>1002</v>
      </c>
      <c r="G170" s="25">
        <v>2073</v>
      </c>
      <c r="H170" s="25">
        <v>1003</v>
      </c>
      <c r="I170" s="24" t="s">
        <v>37</v>
      </c>
      <c r="J170" s="24" t="s">
        <v>38</v>
      </c>
      <c r="K170" s="22" t="s">
        <v>75</v>
      </c>
      <c r="L170" s="24" t="b">
        <v>0</v>
      </c>
      <c r="M170" s="24" t="b">
        <v>0</v>
      </c>
      <c r="N170" s="37" t="b">
        <v>0</v>
      </c>
      <c r="O170" s="29">
        <v>0.96079999999999999</v>
      </c>
      <c r="P170" s="22" t="s">
        <v>1820</v>
      </c>
      <c r="Q170" s="92" t="str">
        <f t="shared" si="16"/>
        <v>Yes</v>
      </c>
      <c r="R170" s="92" t="str">
        <f t="shared" si="17"/>
        <v>Yes</v>
      </c>
      <c r="S170" s="92" t="str">
        <f t="shared" ref="S170:S176" si="20">IF(G170&gt;0,"Yes","")</f>
        <v>Yes</v>
      </c>
      <c r="T170" s="24" t="s">
        <v>1821</v>
      </c>
      <c r="U170" s="30" t="s">
        <v>1822</v>
      </c>
      <c r="V170" s="30" t="s">
        <v>1823</v>
      </c>
      <c r="W170" s="30" t="s">
        <v>1822</v>
      </c>
      <c r="X170" s="22">
        <v>10733</v>
      </c>
      <c r="Y170" s="22">
        <v>50300</v>
      </c>
      <c r="Z170" s="24" t="s">
        <v>195</v>
      </c>
      <c r="AA170" s="24"/>
      <c r="AB170" s="22" t="s">
        <v>195</v>
      </c>
      <c r="AC170" s="24"/>
      <c r="AD170" s="22" t="s">
        <v>64</v>
      </c>
      <c r="AE170" s="22"/>
      <c r="AF170" s="22" t="s">
        <v>64</v>
      </c>
      <c r="AG170" s="22"/>
      <c r="AH170" s="22"/>
      <c r="AI170" s="22"/>
      <c r="AJ170" s="22" t="s">
        <v>64</v>
      </c>
      <c r="AK170" s="22"/>
      <c r="AL170" s="22" t="s">
        <v>64</v>
      </c>
      <c r="AM170" s="22"/>
      <c r="AN170" s="22"/>
      <c r="AO170" s="22"/>
    </row>
    <row r="171" spans="1:41" ht="16.5">
      <c r="A171" s="24" t="s">
        <v>1868</v>
      </c>
      <c r="B171" s="24" t="s">
        <v>1869</v>
      </c>
      <c r="C171" s="25">
        <v>1160</v>
      </c>
      <c r="D171" s="25">
        <v>1001</v>
      </c>
      <c r="E171" s="22">
        <v>1160</v>
      </c>
      <c r="F171" s="22">
        <v>1002</v>
      </c>
      <c r="G171" s="25">
        <v>1160</v>
      </c>
      <c r="H171" s="25">
        <v>1003</v>
      </c>
      <c r="I171" s="24" t="s">
        <v>37</v>
      </c>
      <c r="J171" s="24" t="s">
        <v>38</v>
      </c>
      <c r="K171" s="24" t="s">
        <v>68</v>
      </c>
      <c r="L171" s="24" t="b">
        <v>0</v>
      </c>
      <c r="M171" s="24" t="b">
        <v>0</v>
      </c>
      <c r="N171" s="24" t="b">
        <v>0</v>
      </c>
      <c r="O171" s="29">
        <v>0.95599999999999996</v>
      </c>
      <c r="P171" s="24" t="s">
        <v>1868</v>
      </c>
      <c r="Q171" s="92" t="str">
        <f t="shared" si="16"/>
        <v>Yes</v>
      </c>
      <c r="R171" s="92" t="str">
        <f t="shared" si="17"/>
        <v>Yes</v>
      </c>
      <c r="S171" s="92" t="str">
        <f t="shared" si="20"/>
        <v>Yes</v>
      </c>
      <c r="T171" s="24" t="s">
        <v>1870</v>
      </c>
      <c r="U171" s="30" t="s">
        <v>1871</v>
      </c>
      <c r="V171" s="30" t="s">
        <v>1872</v>
      </c>
      <c r="W171" s="109" t="s">
        <v>1873</v>
      </c>
      <c r="X171" s="25">
        <v>12670</v>
      </c>
      <c r="Y171" s="25">
        <v>10001</v>
      </c>
      <c r="Z171" s="24" t="s">
        <v>195</v>
      </c>
      <c r="AA171" s="24"/>
      <c r="AB171" s="24" t="s">
        <v>252</v>
      </c>
      <c r="AC171" s="24" t="s">
        <v>124</v>
      </c>
      <c r="AD171" s="24"/>
      <c r="AE171" s="24" t="s">
        <v>64</v>
      </c>
      <c r="AF171" s="24"/>
      <c r="AG171" s="24" t="s">
        <v>64</v>
      </c>
      <c r="AH171" s="24"/>
      <c r="AI171" s="24" t="s">
        <v>64</v>
      </c>
      <c r="AJ171" s="24"/>
      <c r="AK171" s="24" t="s">
        <v>124</v>
      </c>
      <c r="AL171" s="24"/>
      <c r="AM171" s="24" t="s">
        <v>124</v>
      </c>
      <c r="AN171" s="24"/>
      <c r="AO171" s="24" t="s">
        <v>124</v>
      </c>
    </row>
    <row r="172" spans="1:41" ht="16.5">
      <c r="A172" s="22" t="s">
        <v>1879</v>
      </c>
      <c r="B172" s="22" t="s">
        <v>1880</v>
      </c>
      <c r="C172" s="22">
        <v>1946</v>
      </c>
      <c r="D172" s="22">
        <v>1001</v>
      </c>
      <c r="E172" s="22">
        <v>1946</v>
      </c>
      <c r="F172" s="22">
        <v>1002</v>
      </c>
      <c r="G172" s="22">
        <v>1946</v>
      </c>
      <c r="H172" s="22">
        <v>1003</v>
      </c>
      <c r="I172" s="22" t="s">
        <v>37</v>
      </c>
      <c r="J172" s="24" t="s">
        <v>38</v>
      </c>
      <c r="K172" s="22" t="s">
        <v>785</v>
      </c>
      <c r="L172" s="24" t="b">
        <v>0</v>
      </c>
      <c r="M172" s="24" t="b">
        <v>0</v>
      </c>
      <c r="N172" s="24" t="b">
        <v>0</v>
      </c>
      <c r="O172" s="29">
        <v>0.96009999999999995</v>
      </c>
      <c r="P172" s="22" t="s">
        <v>1881</v>
      </c>
      <c r="Q172" s="92" t="str">
        <f t="shared" si="16"/>
        <v>Yes</v>
      </c>
      <c r="R172" s="92" t="str">
        <f t="shared" si="17"/>
        <v>Yes</v>
      </c>
      <c r="S172" s="92" t="str">
        <f t="shared" si="20"/>
        <v>Yes</v>
      </c>
      <c r="T172" s="24" t="s">
        <v>1882</v>
      </c>
      <c r="U172" s="30" t="s">
        <v>1883</v>
      </c>
      <c r="V172" s="30" t="s">
        <v>1884</v>
      </c>
      <c r="W172" s="30" t="s">
        <v>1883</v>
      </c>
      <c r="X172" s="30">
        <v>10620</v>
      </c>
      <c r="Y172" s="30">
        <v>50300</v>
      </c>
      <c r="Z172" s="22" t="s">
        <v>195</v>
      </c>
      <c r="AA172" s="22"/>
      <c r="AB172" s="22" t="s">
        <v>195</v>
      </c>
      <c r="AC172" s="22"/>
      <c r="AD172" s="22" t="s">
        <v>64</v>
      </c>
      <c r="AE172" s="22"/>
      <c r="AF172" s="22" t="s">
        <v>64</v>
      </c>
      <c r="AG172" s="22"/>
      <c r="AH172" s="22" t="s">
        <v>64</v>
      </c>
      <c r="AI172" s="22"/>
      <c r="AJ172" s="22"/>
      <c r="AK172" s="22"/>
      <c r="AL172" s="22"/>
      <c r="AM172" s="22"/>
      <c r="AN172" s="22"/>
      <c r="AO172" s="22"/>
    </row>
    <row r="173" spans="1:41" ht="16.5">
      <c r="A173" s="78" t="s">
        <v>1885</v>
      </c>
      <c r="B173" s="78" t="s">
        <v>1886</v>
      </c>
      <c r="C173" s="79">
        <v>4327</v>
      </c>
      <c r="D173" s="79">
        <v>1001</v>
      </c>
      <c r="E173" s="78">
        <v>4327</v>
      </c>
      <c r="F173" s="78">
        <v>1002</v>
      </c>
      <c r="G173" s="79">
        <v>4327</v>
      </c>
      <c r="H173" s="79">
        <v>1003</v>
      </c>
      <c r="I173" s="78" t="s">
        <v>83</v>
      </c>
      <c r="J173" s="78" t="s">
        <v>38</v>
      </c>
      <c r="K173" s="78" t="s">
        <v>781</v>
      </c>
      <c r="L173" s="24" t="b">
        <v>0</v>
      </c>
      <c r="M173" s="24" t="b">
        <v>0</v>
      </c>
      <c r="N173" s="78" t="b">
        <v>0</v>
      </c>
      <c r="O173" s="85">
        <v>0.96079999999999999</v>
      </c>
      <c r="P173" s="78" t="s">
        <v>1887</v>
      </c>
      <c r="Q173" s="92" t="str">
        <f t="shared" si="16"/>
        <v>Yes</v>
      </c>
      <c r="R173" s="92" t="str">
        <f t="shared" si="17"/>
        <v>Yes</v>
      </c>
      <c r="S173" s="92" t="str">
        <f t="shared" si="20"/>
        <v>Yes</v>
      </c>
      <c r="T173" s="78" t="s">
        <v>1888</v>
      </c>
      <c r="U173" s="93" t="s">
        <v>1889</v>
      </c>
      <c r="V173" s="93" t="s">
        <v>1890</v>
      </c>
      <c r="W173" s="94" t="s">
        <v>1889</v>
      </c>
      <c r="X173" s="79">
        <v>10766</v>
      </c>
      <c r="Y173" s="79">
        <v>50300</v>
      </c>
      <c r="Z173" s="78" t="s">
        <v>195</v>
      </c>
      <c r="AA173" s="78"/>
      <c r="AB173" s="78" t="s">
        <v>195</v>
      </c>
      <c r="AC173" s="78"/>
      <c r="AD173" s="78" t="s">
        <v>64</v>
      </c>
      <c r="AE173" s="78"/>
      <c r="AF173" s="78" t="s">
        <v>64</v>
      </c>
      <c r="AG173" s="78"/>
      <c r="AH173" s="78" t="s">
        <v>124</v>
      </c>
      <c r="AI173" s="78"/>
      <c r="AJ173" s="78" t="s">
        <v>64</v>
      </c>
      <c r="AK173" s="78"/>
      <c r="AL173" s="78" t="s">
        <v>64</v>
      </c>
      <c r="AM173" s="78"/>
      <c r="AN173" s="78"/>
      <c r="AO173" s="78"/>
    </row>
    <row r="174" spans="1:41" ht="16.5">
      <c r="A174" s="22" t="s">
        <v>1894</v>
      </c>
      <c r="B174" s="22" t="s">
        <v>1895</v>
      </c>
      <c r="C174" s="22">
        <v>1954</v>
      </c>
      <c r="D174" s="22">
        <v>1001</v>
      </c>
      <c r="E174" s="22">
        <v>1954</v>
      </c>
      <c r="F174" s="22">
        <v>1002</v>
      </c>
      <c r="G174" s="22">
        <v>1954</v>
      </c>
      <c r="H174" s="22">
        <v>1003</v>
      </c>
      <c r="I174" s="22" t="s">
        <v>53</v>
      </c>
      <c r="J174" s="22" t="s">
        <v>53</v>
      </c>
      <c r="K174" s="22"/>
      <c r="L174" s="24" t="b">
        <v>0</v>
      </c>
      <c r="M174" s="24" t="b">
        <v>0</v>
      </c>
      <c r="N174" s="24" t="b">
        <v>0</v>
      </c>
      <c r="O174" s="29">
        <v>0.94889999999999997</v>
      </c>
      <c r="P174" s="22" t="s">
        <v>1896</v>
      </c>
      <c r="Q174" s="92" t="str">
        <f t="shared" si="16"/>
        <v>Yes</v>
      </c>
      <c r="R174" s="92" t="str">
        <f t="shared" si="17"/>
        <v>Yes</v>
      </c>
      <c r="S174" s="92" t="str">
        <f t="shared" si="20"/>
        <v>Yes</v>
      </c>
      <c r="T174" s="24" t="s">
        <v>1897</v>
      </c>
      <c r="U174" s="30" t="s">
        <v>1898</v>
      </c>
      <c r="V174" s="30" t="s">
        <v>1899</v>
      </c>
      <c r="W174" s="30" t="s">
        <v>1898</v>
      </c>
      <c r="X174" s="30">
        <v>8002</v>
      </c>
      <c r="Y174" s="30">
        <v>50300</v>
      </c>
      <c r="Z174" s="22" t="s">
        <v>195</v>
      </c>
      <c r="AA174" s="22"/>
      <c r="AB174" s="22" t="s">
        <v>64</v>
      </c>
      <c r="AC174" s="22"/>
      <c r="AD174" s="22" t="s">
        <v>64</v>
      </c>
      <c r="AE174" s="22"/>
      <c r="AF174" s="22" t="s">
        <v>64</v>
      </c>
      <c r="AG174" s="22"/>
      <c r="AH174" s="22"/>
      <c r="AI174" s="22"/>
      <c r="AJ174" s="22" t="s">
        <v>64</v>
      </c>
      <c r="AK174" s="22"/>
      <c r="AL174" s="22" t="s">
        <v>64</v>
      </c>
      <c r="AM174" s="22"/>
      <c r="AN174" s="22"/>
      <c r="AO174" s="22"/>
    </row>
    <row r="175" spans="1:41" ht="16.5">
      <c r="A175" s="24" t="s">
        <v>1906</v>
      </c>
      <c r="B175" s="24" t="s">
        <v>1907</v>
      </c>
      <c r="C175" s="25">
        <v>1881</v>
      </c>
      <c r="D175" s="25">
        <v>1001</v>
      </c>
      <c r="E175" s="25">
        <v>1881</v>
      </c>
      <c r="F175" s="25">
        <v>1002</v>
      </c>
      <c r="G175" s="25">
        <v>1881</v>
      </c>
      <c r="H175" s="25">
        <v>1003</v>
      </c>
      <c r="I175" s="24" t="s">
        <v>37</v>
      </c>
      <c r="J175" s="24" t="s">
        <v>38</v>
      </c>
      <c r="K175" s="24" t="s">
        <v>753</v>
      </c>
      <c r="L175" s="24" t="b">
        <v>0</v>
      </c>
      <c r="M175" s="24" t="b">
        <v>0</v>
      </c>
      <c r="N175" s="24" t="b">
        <v>0</v>
      </c>
      <c r="O175" s="29">
        <v>0.96819999999999995</v>
      </c>
      <c r="P175" s="24" t="s">
        <v>1908</v>
      </c>
      <c r="Q175" s="92" t="str">
        <f t="shared" si="16"/>
        <v>Yes</v>
      </c>
      <c r="R175" s="92" t="str">
        <f t="shared" si="17"/>
        <v>Yes</v>
      </c>
      <c r="S175" s="92" t="str">
        <f t="shared" si="20"/>
        <v>Yes</v>
      </c>
      <c r="T175" s="24" t="s">
        <v>1909</v>
      </c>
      <c r="U175" s="30" t="s">
        <v>1910</v>
      </c>
      <c r="V175" s="30" t="s">
        <v>1911</v>
      </c>
      <c r="W175" s="30" t="s">
        <v>1910</v>
      </c>
      <c r="X175" s="25">
        <v>10451</v>
      </c>
      <c r="Y175" s="25">
        <v>10001</v>
      </c>
      <c r="Z175" s="24" t="s">
        <v>195</v>
      </c>
      <c r="AA175" s="24"/>
      <c r="AB175" s="22" t="s">
        <v>195</v>
      </c>
      <c r="AC175" s="24"/>
      <c r="AD175" s="24"/>
      <c r="AE175" s="22" t="s">
        <v>64</v>
      </c>
      <c r="AF175" s="22"/>
      <c r="AG175" s="22" t="s">
        <v>64</v>
      </c>
      <c r="AH175" s="22"/>
      <c r="AI175" s="24" t="s">
        <v>64</v>
      </c>
      <c r="AJ175" s="22"/>
      <c r="AK175" s="24" t="s">
        <v>124</v>
      </c>
      <c r="AL175" s="22"/>
      <c r="AM175" s="24" t="s">
        <v>124</v>
      </c>
      <c r="AN175" s="22"/>
      <c r="AO175" s="24" t="s">
        <v>124</v>
      </c>
    </row>
    <row r="176" spans="1:41" ht="16.5">
      <c r="A176" s="24" t="s">
        <v>1918</v>
      </c>
      <c r="B176" s="24" t="s">
        <v>1919</v>
      </c>
      <c r="C176" s="25">
        <v>1045</v>
      </c>
      <c r="D176" s="25">
        <v>1001</v>
      </c>
      <c r="E176" s="25">
        <v>1045</v>
      </c>
      <c r="F176" s="25">
        <v>1002</v>
      </c>
      <c r="G176" s="25">
        <v>1045</v>
      </c>
      <c r="H176" s="25">
        <v>1003</v>
      </c>
      <c r="I176" s="24" t="s">
        <v>37</v>
      </c>
      <c r="J176" s="24" t="s">
        <v>38</v>
      </c>
      <c r="K176" s="24" t="s">
        <v>75</v>
      </c>
      <c r="L176" s="24" t="b">
        <v>0</v>
      </c>
      <c r="M176" s="24" t="b">
        <v>0</v>
      </c>
      <c r="N176" s="24" t="b">
        <v>0</v>
      </c>
      <c r="O176" s="29" t="s">
        <v>1920</v>
      </c>
      <c r="P176" s="24" t="s">
        <v>1921</v>
      </c>
      <c r="Q176" s="92" t="str">
        <f t="shared" si="16"/>
        <v>Yes</v>
      </c>
      <c r="R176" s="92" t="str">
        <f t="shared" si="17"/>
        <v>Yes</v>
      </c>
      <c r="S176" s="92" t="str">
        <f t="shared" si="20"/>
        <v>Yes</v>
      </c>
      <c r="T176" s="24" t="s">
        <v>1922</v>
      </c>
      <c r="U176" s="30" t="s">
        <v>1923</v>
      </c>
      <c r="V176" s="30" t="s">
        <v>1924</v>
      </c>
      <c r="W176" s="30" t="s">
        <v>1923</v>
      </c>
      <c r="X176" s="25">
        <v>10447</v>
      </c>
      <c r="Y176" s="25">
        <v>10001</v>
      </c>
      <c r="Z176" s="24" t="s">
        <v>195</v>
      </c>
      <c r="AA176" s="24"/>
      <c r="AB176" s="22" t="s">
        <v>195</v>
      </c>
      <c r="AC176" s="24"/>
      <c r="AD176" s="24"/>
      <c r="AE176" s="22" t="s">
        <v>64</v>
      </c>
      <c r="AF176" s="24"/>
      <c r="AG176" s="22" t="s">
        <v>64</v>
      </c>
      <c r="AH176" s="24"/>
      <c r="AI176" s="24" t="s">
        <v>64</v>
      </c>
      <c r="AJ176" s="24"/>
      <c r="AK176" s="24" t="s">
        <v>124</v>
      </c>
      <c r="AL176" s="24"/>
      <c r="AM176" s="24" t="s">
        <v>124</v>
      </c>
      <c r="AN176" s="24"/>
      <c r="AO176" s="24" t="s">
        <v>124</v>
      </c>
    </row>
    <row r="177" spans="1:41" ht="16.5">
      <c r="A177" s="78" t="s">
        <v>1934</v>
      </c>
      <c r="B177" s="78" t="s">
        <v>1935</v>
      </c>
      <c r="C177" s="78">
        <v>4289</v>
      </c>
      <c r="D177" s="78">
        <v>1001</v>
      </c>
      <c r="E177" s="78">
        <v>4289</v>
      </c>
      <c r="F177" s="78">
        <v>1002</v>
      </c>
      <c r="G177" s="78">
        <v>4289</v>
      </c>
      <c r="H177" s="78">
        <v>1003</v>
      </c>
      <c r="I177" s="78" t="s">
        <v>83</v>
      </c>
      <c r="J177" s="78" t="s">
        <v>1863</v>
      </c>
      <c r="K177" s="78" t="s">
        <v>68</v>
      </c>
      <c r="L177" s="24" t="b">
        <v>0</v>
      </c>
      <c r="M177" s="24" t="b">
        <v>0</v>
      </c>
      <c r="N177" s="78" t="b">
        <v>0</v>
      </c>
      <c r="O177" s="88">
        <v>0.96699999999999997</v>
      </c>
      <c r="P177" s="78" t="s">
        <v>1936</v>
      </c>
      <c r="Q177" s="92" t="str">
        <f t="shared" si="16"/>
        <v>Yes</v>
      </c>
      <c r="R177" s="92" t="str">
        <f t="shared" si="17"/>
        <v>Yes</v>
      </c>
      <c r="S177" s="92" t="str">
        <f>IF(G177&gt;0,"Yes","")</f>
        <v>Yes</v>
      </c>
      <c r="T177" s="78" t="s">
        <v>1937</v>
      </c>
      <c r="U177" s="78" t="s">
        <v>1938</v>
      </c>
      <c r="V177" s="78" t="s">
        <v>1938</v>
      </c>
      <c r="W177" s="78" t="s">
        <v>1938</v>
      </c>
      <c r="X177" s="79">
        <v>18622</v>
      </c>
      <c r="Y177" s="79">
        <v>50300</v>
      </c>
      <c r="Z177" s="78" t="s">
        <v>195</v>
      </c>
      <c r="AA177" s="78"/>
      <c r="AB177" s="78" t="s">
        <v>195</v>
      </c>
      <c r="AC177" s="78"/>
      <c r="AD177" s="78" t="s">
        <v>64</v>
      </c>
      <c r="AE177" s="78"/>
      <c r="AF177" s="78" t="s">
        <v>64</v>
      </c>
      <c r="AG177" s="78"/>
      <c r="AH177" s="78"/>
      <c r="AI177" s="78"/>
      <c r="AJ177" s="78" t="s">
        <v>64</v>
      </c>
      <c r="AK177" s="78"/>
      <c r="AL177" s="78" t="s">
        <v>64</v>
      </c>
      <c r="AM177" s="78"/>
      <c r="AN177" s="78" t="s">
        <v>64</v>
      </c>
      <c r="AO177" s="78"/>
    </row>
    <row r="178" spans="1:41" ht="16.5">
      <c r="A178" s="78" t="s">
        <v>1939</v>
      </c>
      <c r="B178" s="78" t="s">
        <v>1940</v>
      </c>
      <c r="C178" s="79">
        <v>1275</v>
      </c>
      <c r="D178" s="79">
        <v>1001</v>
      </c>
      <c r="E178" s="78">
        <v>1275</v>
      </c>
      <c r="F178" s="78">
        <v>1002</v>
      </c>
      <c r="G178" s="79">
        <v>1275</v>
      </c>
      <c r="H178" s="79">
        <v>1003</v>
      </c>
      <c r="I178" s="78" t="s">
        <v>37</v>
      </c>
      <c r="J178" s="78" t="s">
        <v>38</v>
      </c>
      <c r="K178" s="78" t="s">
        <v>375</v>
      </c>
      <c r="L178" s="24" t="b">
        <v>0</v>
      </c>
      <c r="M178" s="24" t="b">
        <v>0</v>
      </c>
      <c r="N178" s="78" t="b">
        <v>0</v>
      </c>
      <c r="O178" s="85">
        <v>0.96609999999999996</v>
      </c>
      <c r="P178" s="78" t="s">
        <v>1941</v>
      </c>
      <c r="Q178" s="92" t="str">
        <f t="shared" si="16"/>
        <v>Yes</v>
      </c>
      <c r="R178" s="92" t="str">
        <f t="shared" si="17"/>
        <v>Yes</v>
      </c>
      <c r="S178" s="92" t="str">
        <f>IF(G178&gt;0,"Yes","")</f>
        <v>Yes</v>
      </c>
      <c r="T178" s="78" t="s">
        <v>1942</v>
      </c>
      <c r="U178" s="93" t="s">
        <v>1943</v>
      </c>
      <c r="V178" s="93"/>
      <c r="W178" s="94" t="s">
        <v>1944</v>
      </c>
      <c r="X178" s="79">
        <v>10346</v>
      </c>
      <c r="Y178" s="79">
        <v>50300</v>
      </c>
      <c r="Z178" s="78" t="s">
        <v>195</v>
      </c>
      <c r="AA178" s="78"/>
      <c r="AB178" s="78" t="s">
        <v>167</v>
      </c>
      <c r="AC178" s="78" t="s">
        <v>132</v>
      </c>
      <c r="AD178" s="78" t="s">
        <v>167</v>
      </c>
      <c r="AE178" s="78" t="s">
        <v>124</v>
      </c>
      <c r="AF178" s="78" t="s">
        <v>167</v>
      </c>
      <c r="AG178" s="78" t="s">
        <v>124</v>
      </c>
      <c r="AH178" s="78"/>
      <c r="AI178" s="78" t="s">
        <v>124</v>
      </c>
      <c r="AJ178" s="78" t="s">
        <v>167</v>
      </c>
      <c r="AK178" s="78" t="s">
        <v>124</v>
      </c>
      <c r="AL178" s="78" t="s">
        <v>167</v>
      </c>
      <c r="AM178" s="78" t="s">
        <v>124</v>
      </c>
      <c r="AN178" s="78" t="s">
        <v>167</v>
      </c>
      <c r="AO178" s="78" t="s">
        <v>124</v>
      </c>
    </row>
    <row r="179" spans="1:41" ht="16.5">
      <c r="A179" s="24" t="s">
        <v>1955</v>
      </c>
      <c r="B179" s="24" t="s">
        <v>1956</v>
      </c>
      <c r="C179" s="25">
        <v>1207</v>
      </c>
      <c r="D179" s="25">
        <v>1001</v>
      </c>
      <c r="E179" s="25">
        <v>1207</v>
      </c>
      <c r="F179" s="25">
        <v>1002</v>
      </c>
      <c r="G179" s="25">
        <v>1207</v>
      </c>
      <c r="H179" s="25">
        <v>1003</v>
      </c>
      <c r="I179" s="24" t="s">
        <v>439</v>
      </c>
      <c r="J179" s="24" t="s">
        <v>38</v>
      </c>
      <c r="K179" s="24" t="s">
        <v>75</v>
      </c>
      <c r="L179" s="24" t="b">
        <v>1</v>
      </c>
      <c r="M179" s="24" t="b">
        <v>0</v>
      </c>
      <c r="N179" s="24" t="b">
        <v>0</v>
      </c>
      <c r="O179" s="29" t="s">
        <v>977</v>
      </c>
      <c r="P179" s="24" t="s">
        <v>1957</v>
      </c>
      <c r="Q179" s="92" t="str">
        <f t="shared" si="16"/>
        <v>Yes</v>
      </c>
      <c r="R179" s="92" t="str">
        <f t="shared" si="17"/>
        <v>Yes</v>
      </c>
      <c r="S179" s="92" t="str">
        <f>IF(G179&gt;0,"Yes","")</f>
        <v>Yes</v>
      </c>
      <c r="T179" s="24" t="s">
        <v>1958</v>
      </c>
      <c r="U179" s="30" t="s">
        <v>1959</v>
      </c>
      <c r="V179" s="30" t="s">
        <v>1960</v>
      </c>
      <c r="W179" s="30" t="s">
        <v>1961</v>
      </c>
      <c r="X179" s="25">
        <v>11091</v>
      </c>
      <c r="Y179" s="25">
        <v>10001</v>
      </c>
      <c r="Z179" s="24" t="s">
        <v>195</v>
      </c>
      <c r="AA179" s="24"/>
      <c r="AB179" s="22" t="s">
        <v>195</v>
      </c>
      <c r="AC179" s="24"/>
      <c r="AD179" s="24"/>
      <c r="AE179" s="24" t="s">
        <v>64</v>
      </c>
      <c r="AF179" s="24"/>
      <c r="AG179" s="24" t="s">
        <v>64</v>
      </c>
      <c r="AH179" s="24"/>
      <c r="AI179" s="24" t="s">
        <v>64</v>
      </c>
      <c r="AJ179" s="24"/>
      <c r="AK179" s="24" t="s">
        <v>124</v>
      </c>
      <c r="AL179" s="24"/>
      <c r="AM179" s="24" t="s">
        <v>124</v>
      </c>
      <c r="AN179" s="24"/>
      <c r="AO179" s="24" t="s">
        <v>124</v>
      </c>
    </row>
    <row r="180" spans="1:41" ht="16.5">
      <c r="A180" s="24" t="s">
        <v>1962</v>
      </c>
      <c r="B180" s="24" t="s">
        <v>1963</v>
      </c>
      <c r="C180" s="25">
        <v>1294</v>
      </c>
      <c r="D180" s="25">
        <v>1001</v>
      </c>
      <c r="E180" s="25">
        <v>1294</v>
      </c>
      <c r="F180" s="25">
        <v>1002</v>
      </c>
      <c r="G180" s="25">
        <v>1294</v>
      </c>
      <c r="H180" s="25">
        <v>1003</v>
      </c>
      <c r="I180" s="24" t="s">
        <v>37</v>
      </c>
      <c r="J180" s="24" t="s">
        <v>38</v>
      </c>
      <c r="K180" s="24" t="s">
        <v>203</v>
      </c>
      <c r="L180" s="24" t="b">
        <v>0</v>
      </c>
      <c r="M180" s="24" t="b">
        <v>0</v>
      </c>
      <c r="N180" s="24" t="b">
        <v>0</v>
      </c>
      <c r="O180" s="29">
        <v>0.96379999999999999</v>
      </c>
      <c r="P180" s="24" t="s">
        <v>1964</v>
      </c>
      <c r="Q180" s="92" t="str">
        <f t="shared" si="16"/>
        <v>Yes</v>
      </c>
      <c r="R180" s="92" t="str">
        <f t="shared" si="17"/>
        <v>Yes</v>
      </c>
      <c r="S180" s="92" t="str">
        <f t="shared" ref="S180:S208" si="21">IF(G180&gt;0,"Yes","")</f>
        <v>Yes</v>
      </c>
      <c r="T180" s="24" t="s">
        <v>1965</v>
      </c>
      <c r="U180" s="30" t="s">
        <v>1966</v>
      </c>
      <c r="V180" s="30" t="s">
        <v>1967</v>
      </c>
      <c r="W180" s="30" t="s">
        <v>1966</v>
      </c>
      <c r="X180" s="25">
        <v>11174</v>
      </c>
      <c r="Y180" s="25">
        <v>10001</v>
      </c>
      <c r="Z180" s="24" t="s">
        <v>195</v>
      </c>
      <c r="AA180" s="24"/>
      <c r="AB180" s="22" t="s">
        <v>195</v>
      </c>
      <c r="AC180" s="24"/>
      <c r="AD180" s="24"/>
      <c r="AE180" s="24" t="s">
        <v>64</v>
      </c>
      <c r="AF180" s="22"/>
      <c r="AG180" s="24" t="s">
        <v>64</v>
      </c>
      <c r="AH180" s="22"/>
      <c r="AI180" s="24" t="s">
        <v>64</v>
      </c>
      <c r="AJ180" s="22"/>
      <c r="AK180" s="24" t="s">
        <v>124</v>
      </c>
      <c r="AL180" s="22"/>
      <c r="AM180" s="24" t="s">
        <v>124</v>
      </c>
      <c r="AN180" s="22"/>
      <c r="AO180" s="24" t="s">
        <v>124</v>
      </c>
    </row>
    <row r="181" spans="1:41" ht="16.5">
      <c r="A181" s="22" t="s">
        <v>1968</v>
      </c>
      <c r="B181" s="22" t="s">
        <v>1969</v>
      </c>
      <c r="C181" s="22">
        <v>1157</v>
      </c>
      <c r="D181" s="22">
        <v>1001</v>
      </c>
      <c r="E181" s="22">
        <v>1157</v>
      </c>
      <c r="F181" s="22">
        <v>1002</v>
      </c>
      <c r="G181" s="22">
        <v>1157</v>
      </c>
      <c r="H181" s="22">
        <v>1003</v>
      </c>
      <c r="I181" s="22" t="s">
        <v>439</v>
      </c>
      <c r="J181" s="22" t="s">
        <v>38</v>
      </c>
      <c r="K181" s="22" t="s">
        <v>203</v>
      </c>
      <c r="L181" s="24" t="b">
        <v>0</v>
      </c>
      <c r="M181" s="24" t="b">
        <v>0</v>
      </c>
      <c r="N181" s="24" t="b">
        <v>0</v>
      </c>
      <c r="O181" s="29">
        <v>0.95009999999999994</v>
      </c>
      <c r="P181" s="22" t="s">
        <v>1970</v>
      </c>
      <c r="Q181" s="92" t="str">
        <f t="shared" si="16"/>
        <v>Yes</v>
      </c>
      <c r="R181" s="92" t="str">
        <f t="shared" si="17"/>
        <v>Yes</v>
      </c>
      <c r="S181" s="92" t="str">
        <f t="shared" si="21"/>
        <v>Yes</v>
      </c>
      <c r="T181" s="22" t="s">
        <v>1971</v>
      </c>
      <c r="U181" s="30" t="s">
        <v>1972</v>
      </c>
      <c r="V181" s="30" t="s">
        <v>1973</v>
      </c>
      <c r="W181" s="30" t="s">
        <v>1974</v>
      </c>
      <c r="X181" s="22">
        <v>10031</v>
      </c>
      <c r="Y181" s="22">
        <v>10001</v>
      </c>
      <c r="Z181" s="21" t="s">
        <v>195</v>
      </c>
      <c r="AA181" s="21"/>
      <c r="AB181" s="21" t="s">
        <v>195</v>
      </c>
      <c r="AC181" s="21"/>
      <c r="AD181" s="21" t="s">
        <v>64</v>
      </c>
      <c r="AE181" s="21"/>
      <c r="AF181" s="21" t="s">
        <v>64</v>
      </c>
      <c r="AG181" s="21"/>
      <c r="AH181" s="21" t="s">
        <v>64</v>
      </c>
      <c r="AI181" s="21"/>
      <c r="AJ181" s="21"/>
      <c r="AK181" s="21" t="s">
        <v>124</v>
      </c>
      <c r="AL181" s="21"/>
      <c r="AM181" s="21" t="s">
        <v>124</v>
      </c>
      <c r="AN181" s="21"/>
      <c r="AO181" s="21" t="s">
        <v>124</v>
      </c>
    </row>
    <row r="182" spans="1:41" ht="16.5">
      <c r="A182" s="24" t="s">
        <v>1975</v>
      </c>
      <c r="B182" s="24" t="s">
        <v>1976</v>
      </c>
      <c r="C182" s="24">
        <v>2070</v>
      </c>
      <c r="D182" s="24">
        <v>1001</v>
      </c>
      <c r="E182" s="24">
        <v>2070</v>
      </c>
      <c r="F182" s="24">
        <v>1002</v>
      </c>
      <c r="G182" s="24">
        <v>2070</v>
      </c>
      <c r="H182" s="24">
        <v>1003</v>
      </c>
      <c r="I182" s="24" t="s">
        <v>37</v>
      </c>
      <c r="J182" s="24" t="s">
        <v>38</v>
      </c>
      <c r="K182" s="24" t="s">
        <v>39</v>
      </c>
      <c r="L182" s="24" t="b">
        <v>0</v>
      </c>
      <c r="M182" s="24" t="b">
        <v>0</v>
      </c>
      <c r="N182" s="37" t="b">
        <v>0</v>
      </c>
      <c r="O182" s="102">
        <v>0.96030000000000004</v>
      </c>
      <c r="P182" s="24" t="s">
        <v>1977</v>
      </c>
      <c r="Q182" s="92" t="str">
        <f t="shared" si="16"/>
        <v>Yes</v>
      </c>
      <c r="R182" s="92" t="str">
        <f t="shared" si="17"/>
        <v>Yes</v>
      </c>
      <c r="S182" s="92" t="str">
        <f t="shared" si="21"/>
        <v>Yes</v>
      </c>
      <c r="T182" s="31" t="s">
        <v>1978</v>
      </c>
      <c r="U182" s="24" t="s">
        <v>1979</v>
      </c>
      <c r="V182" s="24" t="s">
        <v>1980</v>
      </c>
      <c r="W182" s="24" t="s">
        <v>1979</v>
      </c>
      <c r="X182" s="25">
        <v>19505</v>
      </c>
      <c r="Y182" s="25">
        <v>50300</v>
      </c>
      <c r="Z182" s="24" t="s">
        <v>195</v>
      </c>
      <c r="AA182" s="31"/>
      <c r="AB182" s="22" t="s">
        <v>195</v>
      </c>
      <c r="AC182" s="24"/>
      <c r="AD182" s="24" t="s">
        <v>64</v>
      </c>
      <c r="AE182" s="24"/>
      <c r="AF182" s="24" t="s">
        <v>64</v>
      </c>
      <c r="AG182" s="24"/>
      <c r="AH182" s="24"/>
      <c r="AI182" s="24"/>
      <c r="AJ182" s="24" t="s">
        <v>64</v>
      </c>
      <c r="AK182" s="24"/>
      <c r="AL182" s="24" t="s">
        <v>64</v>
      </c>
      <c r="AM182" s="24"/>
      <c r="AN182" s="24" t="s">
        <v>64</v>
      </c>
      <c r="AO182" s="24"/>
    </row>
    <row r="183" spans="1:41" ht="16.5">
      <c r="A183" s="24" t="s">
        <v>1981</v>
      </c>
      <c r="B183" s="24" t="s">
        <v>1982</v>
      </c>
      <c r="C183" s="25">
        <v>1293</v>
      </c>
      <c r="D183" s="25">
        <v>1001</v>
      </c>
      <c r="E183" s="25">
        <v>1293</v>
      </c>
      <c r="F183" s="25">
        <v>1002</v>
      </c>
      <c r="G183" s="25">
        <v>1293</v>
      </c>
      <c r="H183" s="25">
        <v>1003</v>
      </c>
      <c r="I183" s="24" t="s">
        <v>37</v>
      </c>
      <c r="J183" s="24" t="s">
        <v>38</v>
      </c>
      <c r="K183" s="24" t="s">
        <v>375</v>
      </c>
      <c r="L183" s="24" t="b">
        <v>0</v>
      </c>
      <c r="M183" s="24" t="b">
        <v>0</v>
      </c>
      <c r="N183" s="24" t="b">
        <v>0</v>
      </c>
      <c r="O183" s="29">
        <v>0.96950000000000003</v>
      </c>
      <c r="P183" s="24" t="s">
        <v>1983</v>
      </c>
      <c r="Q183" s="92" t="str">
        <f t="shared" si="16"/>
        <v>Yes</v>
      </c>
      <c r="R183" s="92" t="str">
        <f t="shared" si="17"/>
        <v>Yes</v>
      </c>
      <c r="S183" s="92" t="str">
        <f t="shared" si="21"/>
        <v>Yes</v>
      </c>
      <c r="T183" s="24" t="s">
        <v>1984</v>
      </c>
      <c r="U183" s="30" t="s">
        <v>1985</v>
      </c>
      <c r="V183" s="30" t="s">
        <v>1986</v>
      </c>
      <c r="W183" s="30" t="s">
        <v>1985</v>
      </c>
      <c r="X183" s="25">
        <v>10008</v>
      </c>
      <c r="Y183" s="25">
        <v>10002</v>
      </c>
      <c r="Z183" s="24" t="s">
        <v>195</v>
      </c>
      <c r="AA183" s="24"/>
      <c r="AB183" s="24" t="s">
        <v>132</v>
      </c>
      <c r="AC183" s="22" t="s">
        <v>167</v>
      </c>
      <c r="AD183" s="24" t="s">
        <v>124</v>
      </c>
      <c r="AE183" s="22" t="s">
        <v>167</v>
      </c>
      <c r="AF183" s="24" t="s">
        <v>124</v>
      </c>
      <c r="AG183" s="22" t="s">
        <v>167</v>
      </c>
      <c r="AH183" s="24" t="s">
        <v>124</v>
      </c>
      <c r="AI183" s="24" t="s">
        <v>167</v>
      </c>
      <c r="AJ183" s="24"/>
      <c r="AK183" s="24" t="s">
        <v>124</v>
      </c>
      <c r="AL183" s="24"/>
      <c r="AM183" s="24" t="s">
        <v>124</v>
      </c>
      <c r="AN183" s="24"/>
      <c r="AO183" s="24" t="s">
        <v>124</v>
      </c>
    </row>
    <row r="184" spans="1:41" ht="16.5">
      <c r="A184" s="80" t="s">
        <v>1990</v>
      </c>
      <c r="B184" s="80" t="s">
        <v>1991</v>
      </c>
      <c r="C184" s="80">
        <v>4109</v>
      </c>
      <c r="D184" s="80">
        <v>1001</v>
      </c>
      <c r="E184" s="80">
        <v>4109</v>
      </c>
      <c r="F184" s="80">
        <v>1002</v>
      </c>
      <c r="G184" s="80">
        <v>4109</v>
      </c>
      <c r="H184" s="80">
        <v>1003</v>
      </c>
      <c r="I184" s="80" t="s">
        <v>37</v>
      </c>
      <c r="J184" s="22" t="s">
        <v>38</v>
      </c>
      <c r="K184" s="80" t="s">
        <v>68</v>
      </c>
      <c r="L184" s="24" t="b">
        <v>0</v>
      </c>
      <c r="M184" s="24" t="b">
        <v>0</v>
      </c>
      <c r="N184" s="80" t="b">
        <v>0</v>
      </c>
      <c r="O184" s="87">
        <v>0.96030000000000004</v>
      </c>
      <c r="P184" s="80" t="s">
        <v>1992</v>
      </c>
      <c r="Q184" s="92" t="str">
        <f t="shared" si="16"/>
        <v>Yes</v>
      </c>
      <c r="R184" s="92" t="str">
        <f t="shared" si="17"/>
        <v>Yes</v>
      </c>
      <c r="S184" s="92" t="str">
        <f t="shared" si="21"/>
        <v>Yes</v>
      </c>
      <c r="T184" s="80" t="s">
        <v>1993</v>
      </c>
      <c r="U184" s="80" t="s">
        <v>1994</v>
      </c>
      <c r="V184" s="80" t="s">
        <v>1995</v>
      </c>
      <c r="W184" s="80" t="s">
        <v>1994</v>
      </c>
      <c r="X184" s="80">
        <v>10746</v>
      </c>
      <c r="Y184" s="80">
        <v>50300</v>
      </c>
      <c r="Z184" s="24" t="s">
        <v>195</v>
      </c>
      <c r="AA184" s="80"/>
      <c r="AB184" s="22" t="s">
        <v>195</v>
      </c>
      <c r="AC184" s="80"/>
      <c r="AD184" s="80" t="s">
        <v>64</v>
      </c>
      <c r="AE184" s="80"/>
      <c r="AF184" s="24" t="s">
        <v>64</v>
      </c>
      <c r="AG184" s="80"/>
      <c r="AH184" s="80"/>
      <c r="AI184" s="80"/>
      <c r="AJ184" s="24" t="s">
        <v>64</v>
      </c>
      <c r="AK184" s="80"/>
      <c r="AL184" s="80" t="s">
        <v>64</v>
      </c>
      <c r="AM184" s="80"/>
      <c r="AN184" s="24" t="s">
        <v>64</v>
      </c>
      <c r="AO184" s="80"/>
    </row>
    <row r="185" spans="1:41" ht="16.5">
      <c r="A185" s="24" t="s">
        <v>1996</v>
      </c>
      <c r="B185" s="24" t="s">
        <v>1997</v>
      </c>
      <c r="C185" s="25">
        <v>1110</v>
      </c>
      <c r="D185" s="25">
        <v>1001</v>
      </c>
      <c r="E185" s="22">
        <v>1110</v>
      </c>
      <c r="F185" s="22">
        <v>1002</v>
      </c>
      <c r="G185" s="25">
        <v>1110</v>
      </c>
      <c r="H185" s="25">
        <v>1003</v>
      </c>
      <c r="I185" s="24" t="s">
        <v>439</v>
      </c>
      <c r="J185" s="24" t="s">
        <v>38</v>
      </c>
      <c r="K185" s="24" t="s">
        <v>39</v>
      </c>
      <c r="L185" s="24" t="b">
        <v>1</v>
      </c>
      <c r="M185" s="24" t="b">
        <v>0</v>
      </c>
      <c r="N185" s="24" t="b">
        <v>0</v>
      </c>
      <c r="O185" s="29">
        <v>0.97499999999999998</v>
      </c>
      <c r="P185" s="24" t="s">
        <v>1998</v>
      </c>
      <c r="Q185" s="92" t="str">
        <f t="shared" si="16"/>
        <v>Yes</v>
      </c>
      <c r="R185" s="92" t="str">
        <f t="shared" si="17"/>
        <v>Yes</v>
      </c>
      <c r="S185" s="92" t="str">
        <f t="shared" si="21"/>
        <v>Yes</v>
      </c>
      <c r="T185" s="24" t="s">
        <v>1999</v>
      </c>
      <c r="U185" s="30" t="s">
        <v>2000</v>
      </c>
      <c r="V185" s="30" t="s">
        <v>2001</v>
      </c>
      <c r="W185" s="30" t="s">
        <v>2002</v>
      </c>
      <c r="X185" s="25">
        <v>11156</v>
      </c>
      <c r="Y185" s="25">
        <v>10001</v>
      </c>
      <c r="Z185" s="24" t="s">
        <v>195</v>
      </c>
      <c r="AA185" s="24"/>
      <c r="AB185" s="24" t="s">
        <v>167</v>
      </c>
      <c r="AC185" s="24" t="s">
        <v>132</v>
      </c>
      <c r="AD185" s="24"/>
      <c r="AE185" s="24" t="s">
        <v>64</v>
      </c>
      <c r="AF185" s="24"/>
      <c r="AG185" s="24" t="s">
        <v>64</v>
      </c>
      <c r="AH185" s="24"/>
      <c r="AI185" s="24" t="s">
        <v>64</v>
      </c>
      <c r="AJ185" s="24"/>
      <c r="AK185" s="24" t="s">
        <v>124</v>
      </c>
      <c r="AL185" s="24"/>
      <c r="AM185" s="24" t="s">
        <v>124</v>
      </c>
      <c r="AN185" s="24"/>
      <c r="AO185" s="24" t="s">
        <v>124</v>
      </c>
    </row>
    <row r="186" spans="1:41" ht="16.5">
      <c r="A186" s="22" t="s">
        <v>2009</v>
      </c>
      <c r="B186" s="22" t="s">
        <v>2010</v>
      </c>
      <c r="C186" s="22">
        <v>1100</v>
      </c>
      <c r="D186" s="22">
        <v>1001</v>
      </c>
      <c r="E186" s="22">
        <v>1100</v>
      </c>
      <c r="F186" s="22">
        <v>1002</v>
      </c>
      <c r="G186" s="22">
        <v>1100</v>
      </c>
      <c r="H186" s="22">
        <v>1003</v>
      </c>
      <c r="I186" s="22" t="s">
        <v>439</v>
      </c>
      <c r="J186" s="22" t="s">
        <v>38</v>
      </c>
      <c r="K186" s="22" t="s">
        <v>68</v>
      </c>
      <c r="L186" s="24" t="b">
        <v>1</v>
      </c>
      <c r="M186" s="24" t="b">
        <v>0</v>
      </c>
      <c r="N186" s="24" t="b">
        <v>0</v>
      </c>
      <c r="O186" s="29" t="s">
        <v>2011</v>
      </c>
      <c r="P186" s="22" t="s">
        <v>2012</v>
      </c>
      <c r="Q186" s="92" t="str">
        <f t="shared" si="16"/>
        <v>Yes</v>
      </c>
      <c r="R186" s="92" t="str">
        <f t="shared" si="17"/>
        <v>Yes</v>
      </c>
      <c r="S186" s="92" t="str">
        <f t="shared" si="21"/>
        <v>Yes</v>
      </c>
      <c r="T186" s="22" t="s">
        <v>2013</v>
      </c>
      <c r="U186" s="30" t="s">
        <v>2014</v>
      </c>
      <c r="V186" s="30" t="s">
        <v>2015</v>
      </c>
      <c r="W186" s="30" t="s">
        <v>2016</v>
      </c>
      <c r="X186" s="22">
        <v>11157</v>
      </c>
      <c r="Y186" s="22">
        <v>10001</v>
      </c>
      <c r="Z186" s="21" t="s">
        <v>195</v>
      </c>
      <c r="AA186" s="21"/>
      <c r="AB186" s="21" t="s">
        <v>195</v>
      </c>
      <c r="AC186" s="21"/>
      <c r="AD186" s="21"/>
      <c r="AE186" s="21" t="s">
        <v>64</v>
      </c>
      <c r="AF186" s="21"/>
      <c r="AG186" s="21" t="s">
        <v>64</v>
      </c>
      <c r="AH186" s="21"/>
      <c r="AI186" s="21" t="s">
        <v>64</v>
      </c>
      <c r="AJ186" s="21"/>
      <c r="AK186" s="21" t="s">
        <v>124</v>
      </c>
      <c r="AL186" s="21"/>
      <c r="AM186" s="21" t="s">
        <v>124</v>
      </c>
      <c r="AN186" s="21"/>
      <c r="AO186" s="21" t="s">
        <v>124</v>
      </c>
    </row>
    <row r="187" spans="1:41" ht="16.5">
      <c r="A187" s="24" t="s">
        <v>2043</v>
      </c>
      <c r="B187" s="24" t="s">
        <v>2044</v>
      </c>
      <c r="C187" s="22">
        <v>1994</v>
      </c>
      <c r="D187" s="22">
        <v>1001</v>
      </c>
      <c r="E187" s="22">
        <v>1994</v>
      </c>
      <c r="F187" s="22">
        <v>1002</v>
      </c>
      <c r="G187" s="25">
        <v>1994</v>
      </c>
      <c r="H187" s="25">
        <v>1003</v>
      </c>
      <c r="I187" s="91" t="s">
        <v>37</v>
      </c>
      <c r="J187" s="24" t="s">
        <v>38</v>
      </c>
      <c r="K187" s="22" t="s">
        <v>75</v>
      </c>
      <c r="L187" s="24" t="b">
        <v>0</v>
      </c>
      <c r="M187" s="24" t="b">
        <v>0</v>
      </c>
      <c r="N187" s="24" t="b">
        <v>1</v>
      </c>
      <c r="O187" s="29">
        <v>0.95860000000000001</v>
      </c>
      <c r="P187" s="22" t="s">
        <v>2045</v>
      </c>
      <c r="Q187" s="92" t="str">
        <f t="shared" si="16"/>
        <v>Yes</v>
      </c>
      <c r="R187" s="92" t="str">
        <f t="shared" si="17"/>
        <v>Yes</v>
      </c>
      <c r="S187" s="92" t="str">
        <f t="shared" si="21"/>
        <v>Yes</v>
      </c>
      <c r="T187" s="24" t="s">
        <v>2046</v>
      </c>
      <c r="U187" s="30" t="s">
        <v>2047</v>
      </c>
      <c r="V187" s="30" t="s">
        <v>2048</v>
      </c>
      <c r="W187" s="30" t="s">
        <v>2047</v>
      </c>
      <c r="X187" s="22">
        <v>10652</v>
      </c>
      <c r="Y187" s="22">
        <v>50300</v>
      </c>
      <c r="Z187" s="24" t="s">
        <v>195</v>
      </c>
      <c r="AA187" s="24"/>
      <c r="AB187" s="24" t="s">
        <v>195</v>
      </c>
      <c r="AC187" s="24"/>
      <c r="AD187" s="24" t="s">
        <v>64</v>
      </c>
      <c r="AE187" s="22"/>
      <c r="AF187" s="22" t="s">
        <v>64</v>
      </c>
      <c r="AG187" s="22"/>
      <c r="AH187" s="22" t="s">
        <v>64</v>
      </c>
      <c r="AI187" s="22"/>
      <c r="AJ187" s="114"/>
      <c r="AK187" s="22"/>
      <c r="AL187" s="114"/>
      <c r="AM187" s="22"/>
      <c r="AN187" s="114"/>
      <c r="AO187" s="22"/>
    </row>
    <row r="188" spans="1:41" ht="16.5">
      <c r="A188" s="24" t="s">
        <v>2070</v>
      </c>
      <c r="B188" s="31" t="s">
        <v>2071</v>
      </c>
      <c r="C188" s="25">
        <v>2068</v>
      </c>
      <c r="D188" s="25">
        <v>1001</v>
      </c>
      <c r="E188" s="25">
        <v>2068</v>
      </c>
      <c r="F188" s="25">
        <v>1002</v>
      </c>
      <c r="G188" s="25">
        <v>2068</v>
      </c>
      <c r="H188" s="25">
        <v>1003</v>
      </c>
      <c r="I188" s="31" t="s">
        <v>37</v>
      </c>
      <c r="J188" s="31" t="s">
        <v>38</v>
      </c>
      <c r="K188" s="31" t="s">
        <v>203</v>
      </c>
      <c r="L188" s="24" t="b">
        <v>0</v>
      </c>
      <c r="M188" s="24" t="b">
        <v>0</v>
      </c>
      <c r="N188" s="37" t="b">
        <v>0</v>
      </c>
      <c r="O188" s="102">
        <v>0.96079999999999999</v>
      </c>
      <c r="P188" s="31" t="s">
        <v>2072</v>
      </c>
      <c r="Q188" s="92" t="str">
        <f t="shared" si="16"/>
        <v>Yes</v>
      </c>
      <c r="R188" s="92" t="str">
        <f t="shared" si="17"/>
        <v>Yes</v>
      </c>
      <c r="S188" s="92" t="str">
        <f t="shared" si="21"/>
        <v>Yes</v>
      </c>
      <c r="T188" s="24" t="s">
        <v>2073</v>
      </c>
      <c r="U188" s="31" t="s">
        <v>2074</v>
      </c>
      <c r="V188" s="31" t="s">
        <v>2075</v>
      </c>
      <c r="W188" s="31" t="s">
        <v>2074</v>
      </c>
      <c r="X188" s="25">
        <v>10676</v>
      </c>
      <c r="Y188" s="25">
        <v>50300</v>
      </c>
      <c r="Z188" s="24" t="s">
        <v>195</v>
      </c>
      <c r="AA188" s="31"/>
      <c r="AB188" s="24" t="s">
        <v>64</v>
      </c>
      <c r="AC188" s="31"/>
      <c r="AD188" s="24" t="s">
        <v>64</v>
      </c>
      <c r="AE188" s="31"/>
      <c r="AF188" s="24" t="s">
        <v>64</v>
      </c>
      <c r="AG188" s="31"/>
      <c r="AH188" s="31" t="s">
        <v>64</v>
      </c>
      <c r="AI188" s="31"/>
      <c r="AJ188" s="31" t="s">
        <v>64</v>
      </c>
      <c r="AK188" s="31"/>
      <c r="AL188" s="31" t="s">
        <v>64</v>
      </c>
      <c r="AM188" s="31"/>
      <c r="AN188" s="31"/>
      <c r="AO188" s="31"/>
    </row>
    <row r="189" spans="1:41" ht="16.5">
      <c r="A189" s="24" t="s">
        <v>2076</v>
      </c>
      <c r="B189" s="24" t="s">
        <v>2077</v>
      </c>
      <c r="C189" s="25">
        <v>1287</v>
      </c>
      <c r="D189" s="25">
        <v>1001</v>
      </c>
      <c r="E189" s="25">
        <v>1287</v>
      </c>
      <c r="F189" s="25">
        <v>1002</v>
      </c>
      <c r="G189" s="25">
        <v>1287</v>
      </c>
      <c r="H189" s="25">
        <v>1003</v>
      </c>
      <c r="I189" s="24" t="s">
        <v>37</v>
      </c>
      <c r="J189" s="24" t="s">
        <v>38</v>
      </c>
      <c r="K189" s="24" t="s">
        <v>75</v>
      </c>
      <c r="L189" s="24" t="b">
        <v>0</v>
      </c>
      <c r="M189" s="24" t="b">
        <v>0</v>
      </c>
      <c r="N189" s="24" t="b">
        <v>0</v>
      </c>
      <c r="O189" s="29" t="s">
        <v>2078</v>
      </c>
      <c r="P189" s="24" t="s">
        <v>2079</v>
      </c>
      <c r="Q189" s="92" t="str">
        <f t="shared" si="16"/>
        <v>Yes</v>
      </c>
      <c r="R189" s="92" t="str">
        <f t="shared" si="17"/>
        <v>Yes</v>
      </c>
      <c r="S189" s="92" t="str">
        <f t="shared" si="21"/>
        <v>Yes</v>
      </c>
      <c r="T189" s="24" t="s">
        <v>2080</v>
      </c>
      <c r="U189" s="30" t="s">
        <v>2081</v>
      </c>
      <c r="V189" s="30" t="s">
        <v>2082</v>
      </c>
      <c r="W189" s="30" t="s">
        <v>2081</v>
      </c>
      <c r="X189" s="25">
        <v>10430</v>
      </c>
      <c r="Y189" s="25">
        <v>10001</v>
      </c>
      <c r="Z189" s="24" t="s">
        <v>195</v>
      </c>
      <c r="AA189" s="24"/>
      <c r="AB189" s="24" t="s">
        <v>132</v>
      </c>
      <c r="AC189" s="22" t="s">
        <v>167</v>
      </c>
      <c r="AD189" s="24"/>
      <c r="AE189" s="24" t="s">
        <v>64</v>
      </c>
      <c r="AF189" s="24"/>
      <c r="AG189" s="24" t="s">
        <v>64</v>
      </c>
      <c r="AH189" s="24"/>
      <c r="AI189" s="24" t="s">
        <v>64</v>
      </c>
      <c r="AJ189" s="24"/>
      <c r="AK189" s="24" t="s">
        <v>64</v>
      </c>
      <c r="AL189" s="24"/>
      <c r="AM189" s="24" t="s">
        <v>64</v>
      </c>
      <c r="AN189" s="24"/>
      <c r="AO189" s="24" t="s">
        <v>64</v>
      </c>
    </row>
    <row r="190" spans="1:41" ht="16.5">
      <c r="A190" s="24" t="s">
        <v>2092</v>
      </c>
      <c r="B190" s="24" t="s">
        <v>2093</v>
      </c>
      <c r="C190" s="22">
        <v>1785</v>
      </c>
      <c r="D190" s="22">
        <v>1001</v>
      </c>
      <c r="E190" s="22">
        <v>1785</v>
      </c>
      <c r="F190" s="22">
        <v>1002</v>
      </c>
      <c r="G190" s="25">
        <v>1785</v>
      </c>
      <c r="H190" s="25">
        <v>1003</v>
      </c>
      <c r="I190" s="24" t="s">
        <v>37</v>
      </c>
      <c r="J190" s="24" t="s">
        <v>38</v>
      </c>
      <c r="K190" s="24" t="s">
        <v>39</v>
      </c>
      <c r="L190" s="24" t="b">
        <v>0</v>
      </c>
      <c r="M190" s="24" t="b">
        <v>0</v>
      </c>
      <c r="N190" s="22" t="b">
        <v>1</v>
      </c>
      <c r="O190" s="29" t="s">
        <v>2094</v>
      </c>
      <c r="P190" s="22" t="s">
        <v>2092</v>
      </c>
      <c r="Q190" s="92" t="str">
        <f t="shared" si="16"/>
        <v>Yes</v>
      </c>
      <c r="R190" s="92" t="str">
        <f t="shared" si="17"/>
        <v>Yes</v>
      </c>
      <c r="S190" s="92" t="str">
        <f t="shared" si="21"/>
        <v>Yes</v>
      </c>
      <c r="T190" s="22" t="s">
        <v>2095</v>
      </c>
      <c r="U190" s="30"/>
      <c r="V190" s="30"/>
      <c r="W190" s="30" t="s">
        <v>2096</v>
      </c>
      <c r="X190" s="25">
        <v>10049</v>
      </c>
      <c r="Y190" s="25">
        <v>40200</v>
      </c>
      <c r="Z190" s="24" t="s">
        <v>195</v>
      </c>
      <c r="AA190" s="96"/>
      <c r="AB190" s="24" t="s">
        <v>99</v>
      </c>
      <c r="AC190" s="22" t="s">
        <v>167</v>
      </c>
      <c r="AD190" s="96"/>
      <c r="AE190" s="22" t="s">
        <v>167</v>
      </c>
      <c r="AF190" s="103"/>
      <c r="AG190" s="22" t="s">
        <v>167</v>
      </c>
      <c r="AH190" s="103"/>
      <c r="AI190" s="22" t="s">
        <v>167</v>
      </c>
      <c r="AJ190" s="103"/>
      <c r="AK190" s="103"/>
      <c r="AL190" s="103"/>
      <c r="AM190" s="103"/>
      <c r="AN190" s="103"/>
      <c r="AO190" s="103"/>
    </row>
    <row r="191" spans="1:41" ht="16.5">
      <c r="A191" s="24" t="s">
        <v>2108</v>
      </c>
      <c r="B191" s="24" t="s">
        <v>2109</v>
      </c>
      <c r="C191" s="25">
        <v>1325</v>
      </c>
      <c r="D191" s="25">
        <v>1001</v>
      </c>
      <c r="E191" s="22">
        <v>1325</v>
      </c>
      <c r="F191" s="22">
        <v>1002</v>
      </c>
      <c r="G191" s="25">
        <v>1325</v>
      </c>
      <c r="H191" s="25">
        <v>1003</v>
      </c>
      <c r="I191" s="24" t="s">
        <v>439</v>
      </c>
      <c r="J191" s="24" t="s">
        <v>38</v>
      </c>
      <c r="K191" s="24" t="s">
        <v>375</v>
      </c>
      <c r="L191" s="24" t="b">
        <v>0</v>
      </c>
      <c r="M191" s="24" t="b">
        <v>0</v>
      </c>
      <c r="N191" s="22" t="b">
        <v>1</v>
      </c>
      <c r="O191" s="29">
        <v>0.96079999999999999</v>
      </c>
      <c r="P191" s="24" t="s">
        <v>2110</v>
      </c>
      <c r="Q191" s="92" t="str">
        <f t="shared" si="16"/>
        <v>Yes</v>
      </c>
      <c r="R191" s="92" t="str">
        <f t="shared" si="17"/>
        <v>Yes</v>
      </c>
      <c r="S191" s="92" t="str">
        <f t="shared" si="21"/>
        <v>Yes</v>
      </c>
      <c r="T191" s="24" t="s">
        <v>2111</v>
      </c>
      <c r="U191" s="30" t="s">
        <v>2112</v>
      </c>
      <c r="V191" s="30"/>
      <c r="W191" s="30" t="s">
        <v>2112</v>
      </c>
      <c r="X191" s="25">
        <v>10026</v>
      </c>
      <c r="Y191" s="25">
        <v>10001</v>
      </c>
      <c r="Z191" s="24" t="s">
        <v>64</v>
      </c>
      <c r="AA191" s="96"/>
      <c r="AB191" s="24" t="s">
        <v>195</v>
      </c>
      <c r="AC191" s="96"/>
      <c r="AD191" s="96"/>
      <c r="AE191" s="24" t="s">
        <v>64</v>
      </c>
      <c r="AF191" s="24" t="s">
        <v>124</v>
      </c>
      <c r="AG191" s="22" t="s">
        <v>167</v>
      </c>
      <c r="AH191" s="96"/>
      <c r="AI191" s="24" t="s">
        <v>64</v>
      </c>
      <c r="AJ191" s="96"/>
      <c r="AK191" s="103" t="s">
        <v>124</v>
      </c>
      <c r="AL191" s="96"/>
      <c r="AM191" s="103" t="s">
        <v>124</v>
      </c>
      <c r="AN191" s="96"/>
      <c r="AO191" s="103" t="s">
        <v>124</v>
      </c>
    </row>
    <row r="192" spans="1:41" ht="16.5">
      <c r="A192" s="24" t="s">
        <v>2113</v>
      </c>
      <c r="B192" s="24" t="s">
        <v>2114</v>
      </c>
      <c r="C192" s="25">
        <v>1877</v>
      </c>
      <c r="D192" s="25">
        <v>1001</v>
      </c>
      <c r="E192" s="25">
        <v>1877</v>
      </c>
      <c r="F192" s="25">
        <v>1002</v>
      </c>
      <c r="G192" s="25">
        <v>1877</v>
      </c>
      <c r="H192" s="25">
        <v>1003</v>
      </c>
      <c r="I192" s="24" t="s">
        <v>37</v>
      </c>
      <c r="J192" s="24" t="s">
        <v>38</v>
      </c>
      <c r="K192" s="24" t="s">
        <v>203</v>
      </c>
      <c r="L192" s="24" t="b">
        <v>0</v>
      </c>
      <c r="M192" s="24" t="b">
        <v>0</v>
      </c>
      <c r="N192" s="24" t="b">
        <v>0</v>
      </c>
      <c r="O192" s="29">
        <v>0.95860000000000001</v>
      </c>
      <c r="P192" s="24" t="s">
        <v>2115</v>
      </c>
      <c r="Q192" s="92" t="str">
        <f t="shared" si="16"/>
        <v>Yes</v>
      </c>
      <c r="R192" s="92" t="str">
        <f t="shared" si="17"/>
        <v>Yes</v>
      </c>
      <c r="S192" s="92" t="str">
        <f t="shared" si="21"/>
        <v>Yes</v>
      </c>
      <c r="T192" s="24" t="s">
        <v>2116</v>
      </c>
      <c r="U192" s="30" t="s">
        <v>2117</v>
      </c>
      <c r="V192" s="30" t="s">
        <v>2118</v>
      </c>
      <c r="W192" s="30" t="s">
        <v>2117</v>
      </c>
      <c r="X192" s="25">
        <v>10443</v>
      </c>
      <c r="Y192" s="25">
        <v>50300</v>
      </c>
      <c r="Z192" s="24" t="s">
        <v>195</v>
      </c>
      <c r="AA192" s="24"/>
      <c r="AB192" s="24" t="s">
        <v>195</v>
      </c>
      <c r="AC192" s="24"/>
      <c r="AD192" s="24"/>
      <c r="AE192" s="24" t="s">
        <v>64</v>
      </c>
      <c r="AF192" s="22"/>
      <c r="AG192" s="24" t="s">
        <v>64</v>
      </c>
      <c r="AH192" s="22"/>
      <c r="AI192" s="24" t="s">
        <v>64</v>
      </c>
      <c r="AJ192" s="22"/>
      <c r="AK192" s="24"/>
      <c r="AL192" s="22"/>
      <c r="AM192" s="24"/>
      <c r="AN192" s="22"/>
      <c r="AO192" s="24"/>
    </row>
    <row r="193" spans="1:41" ht="16.5">
      <c r="A193" s="78" t="s">
        <v>2136</v>
      </c>
      <c r="B193" s="78" t="s">
        <v>2137</v>
      </c>
      <c r="C193" s="78">
        <v>4287</v>
      </c>
      <c r="D193" s="78">
        <v>1001</v>
      </c>
      <c r="E193" s="78">
        <v>4287</v>
      </c>
      <c r="F193" s="78">
        <v>1002</v>
      </c>
      <c r="G193" s="78">
        <v>4287</v>
      </c>
      <c r="H193" s="78">
        <v>1003</v>
      </c>
      <c r="I193" s="78" t="s">
        <v>83</v>
      </c>
      <c r="J193" s="78" t="s">
        <v>38</v>
      </c>
      <c r="K193" s="78" t="s">
        <v>68</v>
      </c>
      <c r="L193" s="24" t="b">
        <v>0</v>
      </c>
      <c r="M193" s="24" t="b">
        <v>0</v>
      </c>
      <c r="N193" s="78" t="b">
        <v>0</v>
      </c>
      <c r="O193" s="88">
        <v>0.96030000000000004</v>
      </c>
      <c r="P193" s="78" t="s">
        <v>2138</v>
      </c>
      <c r="Q193" s="92" t="str">
        <f t="shared" si="16"/>
        <v>Yes</v>
      </c>
      <c r="R193" s="92" t="str">
        <f t="shared" si="17"/>
        <v>Yes</v>
      </c>
      <c r="S193" s="92" t="str">
        <f t="shared" si="21"/>
        <v>Yes</v>
      </c>
      <c r="T193" s="78" t="s">
        <v>2139</v>
      </c>
      <c r="U193" s="78" t="s">
        <v>2140</v>
      </c>
      <c r="V193" s="78" t="s">
        <v>2141</v>
      </c>
      <c r="W193" s="78" t="s">
        <v>2140</v>
      </c>
      <c r="X193" s="79">
        <v>19553</v>
      </c>
      <c r="Y193" s="79">
        <v>50300</v>
      </c>
      <c r="Z193" s="78" t="s">
        <v>195</v>
      </c>
      <c r="AA193" s="78"/>
      <c r="AB193" s="78" t="s">
        <v>195</v>
      </c>
      <c r="AC193" s="78"/>
      <c r="AD193" s="78" t="s">
        <v>64</v>
      </c>
      <c r="AE193" s="78"/>
      <c r="AF193" s="78" t="s">
        <v>64</v>
      </c>
      <c r="AG193" s="78"/>
      <c r="AH193" s="78" t="s">
        <v>64</v>
      </c>
      <c r="AI193" s="78"/>
      <c r="AJ193" s="78" t="s">
        <v>64</v>
      </c>
      <c r="AK193" s="78"/>
      <c r="AL193" s="78" t="s">
        <v>64</v>
      </c>
      <c r="AM193" s="78"/>
      <c r="AN193" s="78" t="s">
        <v>64</v>
      </c>
      <c r="AO193" s="78"/>
    </row>
    <row r="194" spans="1:41" ht="16.5">
      <c r="A194" s="24" t="s">
        <v>2142</v>
      </c>
      <c r="B194" s="24" t="s">
        <v>2143</v>
      </c>
      <c r="C194" s="25">
        <v>2086</v>
      </c>
      <c r="D194" s="25">
        <v>1001</v>
      </c>
      <c r="E194" s="22">
        <v>2086</v>
      </c>
      <c r="F194" s="22">
        <v>1002</v>
      </c>
      <c r="G194" s="25">
        <v>2086</v>
      </c>
      <c r="H194" s="25">
        <v>1003</v>
      </c>
      <c r="I194" s="24" t="s">
        <v>37</v>
      </c>
      <c r="J194" s="24" t="s">
        <v>2144</v>
      </c>
      <c r="K194" s="24" t="s">
        <v>39</v>
      </c>
      <c r="L194" s="24" t="b">
        <v>0</v>
      </c>
      <c r="M194" s="24" t="b">
        <v>0</v>
      </c>
      <c r="N194" s="48" t="b">
        <v>0</v>
      </c>
      <c r="O194" s="29">
        <v>0.96020000000000005</v>
      </c>
      <c r="P194" s="24" t="s">
        <v>2145</v>
      </c>
      <c r="Q194" s="92" t="str">
        <f t="shared" si="16"/>
        <v>Yes</v>
      </c>
      <c r="R194" s="92" t="str">
        <f t="shared" si="17"/>
        <v>Yes</v>
      </c>
      <c r="S194" s="92" t="str">
        <f t="shared" si="21"/>
        <v>Yes</v>
      </c>
      <c r="T194" s="24" t="s">
        <v>2146</v>
      </c>
      <c r="U194" s="30" t="s">
        <v>2147</v>
      </c>
      <c r="V194" s="30" t="s">
        <v>2148</v>
      </c>
      <c r="W194" s="30" t="s">
        <v>2147</v>
      </c>
      <c r="X194" s="25">
        <v>19595</v>
      </c>
      <c r="Y194" s="25">
        <v>50300</v>
      </c>
      <c r="Z194" s="24" t="s">
        <v>195</v>
      </c>
      <c r="AA194" s="24"/>
      <c r="AB194" s="24" t="s">
        <v>195</v>
      </c>
      <c r="AC194" s="24"/>
      <c r="AD194" s="24" t="s">
        <v>64</v>
      </c>
      <c r="AE194" s="24"/>
      <c r="AF194" s="24" t="s">
        <v>64</v>
      </c>
      <c r="AG194" s="24"/>
      <c r="AH194" s="24"/>
      <c r="AI194" s="22"/>
      <c r="AJ194" s="24" t="s">
        <v>64</v>
      </c>
      <c r="AK194" s="24"/>
      <c r="AL194" s="24" t="s">
        <v>64</v>
      </c>
      <c r="AM194" s="24"/>
      <c r="AN194" s="24" t="s">
        <v>64</v>
      </c>
      <c r="AO194" s="24"/>
    </row>
    <row r="195" spans="1:41" ht="16.5">
      <c r="A195" s="24" t="s">
        <v>2152</v>
      </c>
      <c r="B195" s="24" t="s">
        <v>2153</v>
      </c>
      <c r="C195" s="22">
        <v>2077</v>
      </c>
      <c r="D195" s="22">
        <v>1001</v>
      </c>
      <c r="E195" s="22">
        <v>2077</v>
      </c>
      <c r="F195" s="22">
        <v>1002</v>
      </c>
      <c r="G195" s="25">
        <v>2077</v>
      </c>
      <c r="H195" s="25">
        <v>1003</v>
      </c>
      <c r="I195" s="24" t="s">
        <v>37</v>
      </c>
      <c r="J195" s="24" t="s">
        <v>38</v>
      </c>
      <c r="K195" s="22" t="s">
        <v>203</v>
      </c>
      <c r="L195" s="24" t="b">
        <v>0</v>
      </c>
      <c r="M195" s="24" t="b">
        <v>0</v>
      </c>
      <c r="N195" s="37" t="b">
        <v>0</v>
      </c>
      <c r="O195" s="29">
        <v>0.96160000000000001</v>
      </c>
      <c r="P195" s="24" t="s">
        <v>2154</v>
      </c>
      <c r="Q195" s="92" t="str">
        <f t="shared" ref="Q195:Q232" si="22">IF(C195&gt;0,"Yes","")</f>
        <v>Yes</v>
      </c>
      <c r="R195" s="92" t="str">
        <f t="shared" ref="R195:R232" si="23">IF(E195&gt;0,"Yes","")</f>
        <v>Yes</v>
      </c>
      <c r="S195" s="92" t="str">
        <f t="shared" si="21"/>
        <v>Yes</v>
      </c>
      <c r="T195" s="24" t="s">
        <v>2155</v>
      </c>
      <c r="U195" s="30" t="s">
        <v>2156</v>
      </c>
      <c r="V195" s="30" t="s">
        <v>2157</v>
      </c>
      <c r="W195" s="30" t="s">
        <v>2156</v>
      </c>
      <c r="X195" s="22">
        <v>10678</v>
      </c>
      <c r="Y195" s="22">
        <v>50300</v>
      </c>
      <c r="Z195" s="24" t="s">
        <v>195</v>
      </c>
      <c r="AA195" s="24"/>
      <c r="AB195" s="24" t="s">
        <v>195</v>
      </c>
      <c r="AC195" s="24"/>
      <c r="AD195" s="24" t="s">
        <v>64</v>
      </c>
      <c r="AE195" s="22"/>
      <c r="AF195" s="24" t="s">
        <v>64</v>
      </c>
      <c r="AG195" s="22"/>
      <c r="AH195" s="22" t="s">
        <v>64</v>
      </c>
      <c r="AI195" s="22"/>
      <c r="AJ195" s="24" t="s">
        <v>64</v>
      </c>
      <c r="AK195" s="22"/>
      <c r="AL195" s="24" t="s">
        <v>64</v>
      </c>
      <c r="AM195" s="22"/>
      <c r="AN195" s="22"/>
      <c r="AO195" s="22"/>
    </row>
    <row r="196" spans="1:41" ht="16.5">
      <c r="A196" s="24" t="s">
        <v>2170</v>
      </c>
      <c r="B196" s="24" t="s">
        <v>2171</v>
      </c>
      <c r="C196" s="24">
        <v>1892</v>
      </c>
      <c r="D196" s="24">
        <v>1001</v>
      </c>
      <c r="E196" s="24">
        <v>1892</v>
      </c>
      <c r="F196" s="24">
        <v>1002</v>
      </c>
      <c r="G196" s="24">
        <v>1892</v>
      </c>
      <c r="H196" s="24">
        <v>1003</v>
      </c>
      <c r="I196" s="91" t="s">
        <v>37</v>
      </c>
      <c r="J196" s="91" t="s">
        <v>38</v>
      </c>
      <c r="K196" s="91" t="s">
        <v>375</v>
      </c>
      <c r="L196" s="24" t="b">
        <v>0</v>
      </c>
      <c r="M196" s="24" t="b">
        <v>0</v>
      </c>
      <c r="N196" s="24" t="b">
        <v>0</v>
      </c>
      <c r="O196" s="29">
        <v>0.95430000000000004</v>
      </c>
      <c r="P196" s="24" t="s">
        <v>2172</v>
      </c>
      <c r="Q196" s="92" t="str">
        <f t="shared" si="22"/>
        <v>Yes</v>
      </c>
      <c r="R196" s="92" t="str">
        <f t="shared" si="23"/>
        <v>Yes</v>
      </c>
      <c r="S196" s="92" t="str">
        <f t="shared" si="21"/>
        <v>Yes</v>
      </c>
      <c r="T196" s="24" t="s">
        <v>2173</v>
      </c>
      <c r="U196" s="30" t="s">
        <v>2174</v>
      </c>
      <c r="V196" s="30" t="s">
        <v>2175</v>
      </c>
      <c r="W196" s="30" t="s">
        <v>2174</v>
      </c>
      <c r="X196" s="24">
        <v>11004</v>
      </c>
      <c r="Y196" s="24">
        <v>50301</v>
      </c>
      <c r="Z196" s="24" t="s">
        <v>195</v>
      </c>
      <c r="AA196" s="24"/>
      <c r="AB196" s="24" t="s">
        <v>195</v>
      </c>
      <c r="AC196" s="24"/>
      <c r="AD196" s="24"/>
      <c r="AE196" s="24" t="s">
        <v>64</v>
      </c>
      <c r="AF196" s="24"/>
      <c r="AG196" s="24" t="s">
        <v>64</v>
      </c>
      <c r="AH196" s="24"/>
      <c r="AI196" s="24" t="s">
        <v>64</v>
      </c>
      <c r="AJ196" s="24"/>
      <c r="AK196" s="24"/>
      <c r="AL196" s="24"/>
      <c r="AM196" s="24"/>
      <c r="AN196" s="24"/>
      <c r="AO196" s="24"/>
    </row>
    <row r="197" spans="1:41" ht="16.5">
      <c r="A197" s="24" t="s">
        <v>2194</v>
      </c>
      <c r="B197" s="24" t="s">
        <v>2195</v>
      </c>
      <c r="C197" s="22"/>
      <c r="D197" s="22"/>
      <c r="E197" s="22"/>
      <c r="F197" s="22"/>
      <c r="G197" s="25">
        <v>1806</v>
      </c>
      <c r="H197" s="25">
        <v>1003</v>
      </c>
      <c r="I197" s="24" t="s">
        <v>83</v>
      </c>
      <c r="J197" s="24" t="s">
        <v>38</v>
      </c>
      <c r="K197" s="24" t="s">
        <v>375</v>
      </c>
      <c r="L197" s="24" t="b">
        <v>0</v>
      </c>
      <c r="M197" s="24" t="b">
        <v>0</v>
      </c>
      <c r="N197" s="24" t="b">
        <v>0</v>
      </c>
      <c r="O197" s="29">
        <v>0.96020000000000005</v>
      </c>
      <c r="P197" s="22"/>
      <c r="Q197" s="92" t="str">
        <f t="shared" si="22"/>
        <v/>
      </c>
      <c r="R197" s="92" t="str">
        <f t="shared" si="23"/>
        <v/>
      </c>
      <c r="S197" s="92" t="str">
        <f t="shared" si="21"/>
        <v>Yes</v>
      </c>
      <c r="T197" s="22"/>
      <c r="U197" s="30"/>
      <c r="V197" s="30"/>
      <c r="W197" s="30" t="s">
        <v>2196</v>
      </c>
      <c r="X197" s="22"/>
      <c r="Y197" s="22"/>
      <c r="Z197" s="24" t="s">
        <v>99</v>
      </c>
      <c r="AA197" s="24"/>
      <c r="AB197" s="24" t="s">
        <v>99</v>
      </c>
      <c r="AC197" s="24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</row>
    <row r="198" spans="1:41" ht="16.5">
      <c r="A198" s="24" t="s">
        <v>2197</v>
      </c>
      <c r="B198" s="24" t="s">
        <v>2198</v>
      </c>
      <c r="C198" s="22"/>
      <c r="D198" s="22"/>
      <c r="E198" s="22"/>
      <c r="F198" s="22"/>
      <c r="G198" s="25">
        <v>1821</v>
      </c>
      <c r="H198" s="25">
        <v>1003</v>
      </c>
      <c r="I198" s="24" t="s">
        <v>83</v>
      </c>
      <c r="J198" s="24" t="s">
        <v>38</v>
      </c>
      <c r="K198" s="24" t="s">
        <v>375</v>
      </c>
      <c r="L198" s="24" t="b">
        <v>0</v>
      </c>
      <c r="M198" s="24" t="b">
        <v>0</v>
      </c>
      <c r="N198" s="24" t="b">
        <v>0</v>
      </c>
      <c r="O198" s="29">
        <v>0.96020000000000005</v>
      </c>
      <c r="P198" s="22"/>
      <c r="Q198" s="92" t="str">
        <f t="shared" si="22"/>
        <v/>
      </c>
      <c r="R198" s="92" t="str">
        <f t="shared" si="23"/>
        <v/>
      </c>
      <c r="S198" s="92" t="str">
        <f t="shared" si="21"/>
        <v>Yes</v>
      </c>
      <c r="T198" s="22"/>
      <c r="U198" s="30"/>
      <c r="V198" s="30"/>
      <c r="W198" s="30" t="s">
        <v>2199</v>
      </c>
      <c r="X198" s="22"/>
      <c r="Y198" s="22"/>
      <c r="Z198" s="24" t="s">
        <v>99</v>
      </c>
      <c r="AA198" s="24"/>
      <c r="AB198" s="24" t="s">
        <v>99</v>
      </c>
      <c r="AC198" s="24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</row>
    <row r="199" spans="1:41" ht="16.5">
      <c r="A199" s="24" t="s">
        <v>2244</v>
      </c>
      <c r="B199" s="24" t="s">
        <v>2245</v>
      </c>
      <c r="C199" s="25">
        <v>1002</v>
      </c>
      <c r="D199" s="25">
        <v>1001</v>
      </c>
      <c r="E199" s="25">
        <v>1002</v>
      </c>
      <c r="F199" s="25">
        <v>1002</v>
      </c>
      <c r="G199" s="25">
        <v>1002</v>
      </c>
      <c r="H199" s="25">
        <v>1003</v>
      </c>
      <c r="I199" s="24" t="s">
        <v>37</v>
      </c>
      <c r="J199" s="24" t="s">
        <v>38</v>
      </c>
      <c r="K199" s="24" t="s">
        <v>375</v>
      </c>
      <c r="L199" s="24" t="b">
        <v>0</v>
      </c>
      <c r="M199" s="24" t="b">
        <v>0</v>
      </c>
      <c r="N199" s="22" t="b">
        <v>1</v>
      </c>
      <c r="O199" s="29">
        <v>0.96099999999999997</v>
      </c>
      <c r="P199" s="24" t="s">
        <v>2246</v>
      </c>
      <c r="Q199" s="92" t="str">
        <f t="shared" si="22"/>
        <v>Yes</v>
      </c>
      <c r="R199" s="92" t="str">
        <f t="shared" si="23"/>
        <v>Yes</v>
      </c>
      <c r="S199" s="92" t="str">
        <f t="shared" si="21"/>
        <v>Yes</v>
      </c>
      <c r="T199" s="24" t="s">
        <v>2247</v>
      </c>
      <c r="U199" s="30" t="s">
        <v>2248</v>
      </c>
      <c r="V199" s="30" t="s">
        <v>2249</v>
      </c>
      <c r="W199" s="30" t="s">
        <v>2248</v>
      </c>
      <c r="X199" s="25">
        <v>10025</v>
      </c>
      <c r="Y199" s="25">
        <v>10002</v>
      </c>
      <c r="Z199" s="24" t="s">
        <v>195</v>
      </c>
      <c r="AA199" s="24"/>
      <c r="AB199" s="24" t="s">
        <v>132</v>
      </c>
      <c r="AC199" s="24" t="s">
        <v>167</v>
      </c>
      <c r="AD199" s="24" t="s">
        <v>124</v>
      </c>
      <c r="AE199" s="24" t="s">
        <v>167</v>
      </c>
      <c r="AF199" s="24" t="s">
        <v>124</v>
      </c>
      <c r="AG199" s="24" t="s">
        <v>167</v>
      </c>
      <c r="AH199" s="24" t="s">
        <v>124</v>
      </c>
      <c r="AI199" s="24" t="s">
        <v>167</v>
      </c>
      <c r="AJ199" s="24"/>
      <c r="AK199" s="24" t="s">
        <v>64</v>
      </c>
      <c r="AL199" s="24"/>
      <c r="AM199" s="24" t="s">
        <v>64</v>
      </c>
      <c r="AN199" s="24"/>
      <c r="AO199" s="24" t="s">
        <v>64</v>
      </c>
    </row>
    <row r="200" spans="1:41" ht="16.5">
      <c r="A200" s="24" t="s">
        <v>2250</v>
      </c>
      <c r="B200" s="24" t="s">
        <v>2251</v>
      </c>
      <c r="C200" s="25">
        <v>1404</v>
      </c>
      <c r="D200" s="25">
        <v>1001</v>
      </c>
      <c r="E200" s="112">
        <v>1404</v>
      </c>
      <c r="F200" s="22">
        <v>1002</v>
      </c>
      <c r="G200" s="25">
        <v>1404</v>
      </c>
      <c r="H200" s="25">
        <v>1003</v>
      </c>
      <c r="I200" s="24" t="s">
        <v>37</v>
      </c>
      <c r="J200" s="24" t="s">
        <v>38</v>
      </c>
      <c r="K200" s="24" t="s">
        <v>387</v>
      </c>
      <c r="L200" s="24" t="b">
        <v>0</v>
      </c>
      <c r="M200" s="24" t="b">
        <v>0</v>
      </c>
      <c r="N200" s="24" t="b">
        <v>0</v>
      </c>
      <c r="O200" s="29">
        <v>0.96589999999999998</v>
      </c>
      <c r="P200" s="24" t="s">
        <v>2252</v>
      </c>
      <c r="Q200" s="92" t="str">
        <f t="shared" si="22"/>
        <v>Yes</v>
      </c>
      <c r="R200" s="92" t="str">
        <f t="shared" si="23"/>
        <v>Yes</v>
      </c>
      <c r="S200" s="92" t="str">
        <f t="shared" si="21"/>
        <v>Yes</v>
      </c>
      <c r="T200" s="24" t="s">
        <v>2253</v>
      </c>
      <c r="U200" s="30" t="s">
        <v>2254</v>
      </c>
      <c r="V200" s="30" t="s">
        <v>2255</v>
      </c>
      <c r="W200" s="30" t="s">
        <v>2254</v>
      </c>
      <c r="X200" s="25">
        <v>10431</v>
      </c>
      <c r="Y200" s="25">
        <v>10002</v>
      </c>
      <c r="Z200" s="24" t="s">
        <v>195</v>
      </c>
      <c r="AA200" s="24"/>
      <c r="AB200" s="24" t="s">
        <v>195</v>
      </c>
      <c r="AC200" s="24"/>
      <c r="AD200" s="24"/>
      <c r="AE200" s="24" t="s">
        <v>195</v>
      </c>
      <c r="AF200" s="24"/>
      <c r="AG200" s="24" t="s">
        <v>195</v>
      </c>
      <c r="AH200" s="24"/>
      <c r="AI200" s="24" t="s">
        <v>195</v>
      </c>
      <c r="AJ200" s="24"/>
      <c r="AK200" s="24" t="s">
        <v>124</v>
      </c>
      <c r="AL200" s="24"/>
      <c r="AM200" s="24" t="s">
        <v>124</v>
      </c>
      <c r="AN200" s="24"/>
      <c r="AO200" s="24" t="s">
        <v>124</v>
      </c>
    </row>
    <row r="201" spans="1:41" ht="16.5">
      <c r="A201" s="24" t="s">
        <v>2280</v>
      </c>
      <c r="B201" s="24" t="s">
        <v>2281</v>
      </c>
      <c r="C201" s="24">
        <v>1893</v>
      </c>
      <c r="D201" s="24">
        <v>1001</v>
      </c>
      <c r="E201" s="24">
        <v>1893</v>
      </c>
      <c r="F201" s="24">
        <v>1002</v>
      </c>
      <c r="G201" s="24">
        <v>1893</v>
      </c>
      <c r="H201" s="24">
        <v>1003</v>
      </c>
      <c r="I201" s="91" t="s">
        <v>37</v>
      </c>
      <c r="J201" s="91" t="s">
        <v>38</v>
      </c>
      <c r="K201" s="91" t="s">
        <v>203</v>
      </c>
      <c r="L201" s="24" t="b">
        <v>0</v>
      </c>
      <c r="M201" s="24" t="b">
        <v>0</v>
      </c>
      <c r="N201" s="24" t="b">
        <v>0</v>
      </c>
      <c r="O201" s="29" t="s">
        <v>2282</v>
      </c>
      <c r="P201" s="24" t="s">
        <v>2283</v>
      </c>
      <c r="Q201" s="92" t="str">
        <f t="shared" si="22"/>
        <v>Yes</v>
      </c>
      <c r="R201" s="92" t="str">
        <f t="shared" si="23"/>
        <v>Yes</v>
      </c>
      <c r="S201" s="92" t="str">
        <f t="shared" si="21"/>
        <v>Yes</v>
      </c>
      <c r="T201" s="24" t="s">
        <v>2284</v>
      </c>
      <c r="U201" s="30" t="s">
        <v>2285</v>
      </c>
      <c r="V201" s="30" t="s">
        <v>2286</v>
      </c>
      <c r="W201" s="30" t="s">
        <v>2285</v>
      </c>
      <c r="X201" s="24">
        <v>12518</v>
      </c>
      <c r="Y201" s="24">
        <v>50302</v>
      </c>
      <c r="Z201" s="24" t="s">
        <v>195</v>
      </c>
      <c r="AA201" s="24"/>
      <c r="AB201" s="24" t="s">
        <v>195</v>
      </c>
      <c r="AC201" s="24"/>
      <c r="AD201" s="24" t="s">
        <v>64</v>
      </c>
      <c r="AE201" s="24"/>
      <c r="AF201" s="24" t="s">
        <v>64</v>
      </c>
      <c r="AG201" s="24"/>
      <c r="AH201" s="24" t="s">
        <v>64</v>
      </c>
      <c r="AI201" s="24"/>
      <c r="AJ201" s="24"/>
      <c r="AK201" s="24"/>
      <c r="AL201" s="24"/>
      <c r="AM201" s="24"/>
      <c r="AN201" s="24"/>
      <c r="AO201" s="24"/>
    </row>
    <row r="202" spans="1:41" ht="16.5">
      <c r="A202" s="24" t="s">
        <v>2287</v>
      </c>
      <c r="B202" s="24" t="s">
        <v>2288</v>
      </c>
      <c r="C202" s="25">
        <v>1130</v>
      </c>
      <c r="D202" s="25">
        <v>1001</v>
      </c>
      <c r="E202" s="25">
        <v>1130</v>
      </c>
      <c r="F202" s="25">
        <v>1002</v>
      </c>
      <c r="G202" s="25">
        <v>1130</v>
      </c>
      <c r="H202" s="25">
        <v>1003</v>
      </c>
      <c r="I202" s="24" t="s">
        <v>37</v>
      </c>
      <c r="J202" s="24" t="s">
        <v>38</v>
      </c>
      <c r="K202" s="24" t="s">
        <v>375</v>
      </c>
      <c r="L202" s="24" t="b">
        <v>0</v>
      </c>
      <c r="M202" s="24" t="b">
        <v>0</v>
      </c>
      <c r="N202" s="22" t="b">
        <v>1</v>
      </c>
      <c r="O202" s="29">
        <v>0.96099999999999997</v>
      </c>
      <c r="P202" s="24" t="s">
        <v>2289</v>
      </c>
      <c r="Q202" s="92" t="str">
        <f t="shared" si="22"/>
        <v>Yes</v>
      </c>
      <c r="R202" s="92" t="str">
        <f t="shared" si="23"/>
        <v>Yes</v>
      </c>
      <c r="S202" s="92" t="str">
        <f t="shared" si="21"/>
        <v>Yes</v>
      </c>
      <c r="T202" s="24" t="s">
        <v>2290</v>
      </c>
      <c r="U202" s="30" t="s">
        <v>2291</v>
      </c>
      <c r="V202" s="30" t="s">
        <v>2292</v>
      </c>
      <c r="W202" s="30" t="s">
        <v>2293</v>
      </c>
      <c r="X202" s="25">
        <v>10025</v>
      </c>
      <c r="Y202" s="25">
        <v>10005</v>
      </c>
      <c r="Z202" s="24" t="s">
        <v>132</v>
      </c>
      <c r="AA202" s="24"/>
      <c r="AB202" s="24" t="s">
        <v>99</v>
      </c>
      <c r="AC202" s="24"/>
      <c r="AD202" s="24"/>
      <c r="AE202" s="24"/>
      <c r="AF202" s="24"/>
      <c r="AG202" s="24"/>
      <c r="AH202" s="24"/>
      <c r="AI202" s="24"/>
      <c r="AJ202" s="24"/>
      <c r="AK202" s="24" t="s">
        <v>167</v>
      </c>
      <c r="AL202" s="24"/>
      <c r="AM202" s="24" t="s">
        <v>167</v>
      </c>
      <c r="AN202" s="24"/>
      <c r="AO202" s="24" t="s">
        <v>167</v>
      </c>
    </row>
    <row r="203" spans="1:41" ht="16.5">
      <c r="A203" s="22" t="s">
        <v>2294</v>
      </c>
      <c r="B203" s="22" t="s">
        <v>2295</v>
      </c>
      <c r="C203" s="22">
        <v>1127</v>
      </c>
      <c r="D203" s="22">
        <v>1001</v>
      </c>
      <c r="E203" s="22">
        <v>1127</v>
      </c>
      <c r="F203" s="22">
        <v>1002</v>
      </c>
      <c r="G203" s="22">
        <v>1127</v>
      </c>
      <c r="H203" s="22">
        <v>1003</v>
      </c>
      <c r="I203" s="22" t="s">
        <v>37</v>
      </c>
      <c r="J203" s="22" t="s">
        <v>38</v>
      </c>
      <c r="K203" s="22" t="s">
        <v>375</v>
      </c>
      <c r="L203" s="24" t="b">
        <v>0</v>
      </c>
      <c r="M203" s="24" t="b">
        <v>0</v>
      </c>
      <c r="N203" s="24" t="b">
        <v>0</v>
      </c>
      <c r="O203" s="29">
        <v>0.96950000000000003</v>
      </c>
      <c r="P203" s="22" t="s">
        <v>2294</v>
      </c>
      <c r="Q203" s="92" t="str">
        <f t="shared" si="22"/>
        <v>Yes</v>
      </c>
      <c r="R203" s="92" t="str">
        <f t="shared" si="23"/>
        <v>Yes</v>
      </c>
      <c r="S203" s="92" t="str">
        <f t="shared" si="21"/>
        <v>Yes</v>
      </c>
      <c r="T203" s="22" t="s">
        <v>2296</v>
      </c>
      <c r="U203" s="30" t="s">
        <v>2297</v>
      </c>
      <c r="V203" s="30" t="s">
        <v>2298</v>
      </c>
      <c r="W203" s="30" t="s">
        <v>2297</v>
      </c>
      <c r="X203" s="22">
        <v>10008</v>
      </c>
      <c r="Y203" s="22">
        <v>10003</v>
      </c>
      <c r="Z203" s="22" t="s">
        <v>195</v>
      </c>
      <c r="AA203" s="22"/>
      <c r="AB203" s="22" t="s">
        <v>195</v>
      </c>
      <c r="AC203" s="22"/>
      <c r="AD203" s="22"/>
      <c r="AE203" s="22" t="s">
        <v>64</v>
      </c>
      <c r="AF203" s="22" t="s">
        <v>64</v>
      </c>
      <c r="AG203" s="22"/>
      <c r="AH203" s="22" t="s">
        <v>124</v>
      </c>
      <c r="AI203" s="22" t="s">
        <v>167</v>
      </c>
      <c r="AJ203" s="22"/>
      <c r="AK203" s="22" t="s">
        <v>124</v>
      </c>
      <c r="AL203" s="22"/>
      <c r="AM203" s="22" t="s">
        <v>124</v>
      </c>
      <c r="AN203" s="22"/>
      <c r="AO203" s="22" t="s">
        <v>124</v>
      </c>
    </row>
    <row r="204" spans="1:41" ht="16.5">
      <c r="A204" s="24" t="s">
        <v>2299</v>
      </c>
      <c r="B204" s="24" t="s">
        <v>2300</v>
      </c>
      <c r="C204" s="25">
        <v>1150</v>
      </c>
      <c r="D204" s="25">
        <v>1001</v>
      </c>
      <c r="E204" s="25">
        <v>1150</v>
      </c>
      <c r="F204" s="25">
        <v>1002</v>
      </c>
      <c r="G204" s="25">
        <v>1150</v>
      </c>
      <c r="H204" s="25">
        <v>1003</v>
      </c>
      <c r="I204" s="24" t="s">
        <v>37</v>
      </c>
      <c r="J204" s="24" t="s">
        <v>38</v>
      </c>
      <c r="K204" s="24" t="s">
        <v>375</v>
      </c>
      <c r="L204" s="24" t="b">
        <v>0</v>
      </c>
      <c r="M204" s="24" t="b">
        <v>0</v>
      </c>
      <c r="N204" s="24" t="b">
        <v>0</v>
      </c>
      <c r="O204" s="29">
        <v>0.96279999999999999</v>
      </c>
      <c r="P204" s="24" t="s">
        <v>2299</v>
      </c>
      <c r="Q204" s="92" t="str">
        <f t="shared" si="22"/>
        <v>Yes</v>
      </c>
      <c r="R204" s="92" t="str">
        <f t="shared" si="23"/>
        <v>Yes</v>
      </c>
      <c r="S204" s="92" t="str">
        <f t="shared" si="21"/>
        <v>Yes</v>
      </c>
      <c r="T204" s="24" t="s">
        <v>2301</v>
      </c>
      <c r="U204" s="30" t="s">
        <v>2302</v>
      </c>
      <c r="V204" s="30" t="s">
        <v>2303</v>
      </c>
      <c r="W204" s="30" t="s">
        <v>2302</v>
      </c>
      <c r="X204" s="25">
        <v>10425</v>
      </c>
      <c r="Y204" s="25">
        <v>10001</v>
      </c>
      <c r="Z204" s="24" t="s">
        <v>195</v>
      </c>
      <c r="AA204" s="24"/>
      <c r="AB204" s="22" t="s">
        <v>195</v>
      </c>
      <c r="AC204" s="24"/>
      <c r="AD204" s="24"/>
      <c r="AE204" s="22" t="s">
        <v>64</v>
      </c>
      <c r="AF204" s="24"/>
      <c r="AG204" s="22" t="s">
        <v>64</v>
      </c>
      <c r="AH204" s="24"/>
      <c r="AI204" s="24"/>
      <c r="AJ204" s="24"/>
      <c r="AK204" s="24" t="s">
        <v>124</v>
      </c>
      <c r="AL204" s="24"/>
      <c r="AM204" s="24" t="s">
        <v>124</v>
      </c>
      <c r="AN204" s="24"/>
      <c r="AO204" s="24" t="s">
        <v>124</v>
      </c>
    </row>
    <row r="205" spans="1:41" ht="16.5">
      <c r="A205" s="24" t="s">
        <v>2304</v>
      </c>
      <c r="B205" s="24" t="s">
        <v>2305</v>
      </c>
      <c r="C205" s="25">
        <v>1289</v>
      </c>
      <c r="D205" s="25">
        <v>1001</v>
      </c>
      <c r="E205" s="22">
        <v>1289</v>
      </c>
      <c r="F205" s="25">
        <v>1002</v>
      </c>
      <c r="G205" s="25">
        <v>1289</v>
      </c>
      <c r="H205" s="25">
        <v>1003</v>
      </c>
      <c r="I205" s="24" t="s">
        <v>37</v>
      </c>
      <c r="J205" s="24" t="s">
        <v>38</v>
      </c>
      <c r="K205" s="24" t="s">
        <v>68</v>
      </c>
      <c r="L205" s="24" t="b">
        <v>0</v>
      </c>
      <c r="M205" s="24" t="b">
        <v>0</v>
      </c>
      <c r="N205" s="22" t="b">
        <v>1</v>
      </c>
      <c r="O205" s="29">
        <v>0.95220000000000005</v>
      </c>
      <c r="P205" s="24" t="s">
        <v>2306</v>
      </c>
      <c r="Q205" s="92" t="str">
        <f t="shared" si="22"/>
        <v>Yes</v>
      </c>
      <c r="R205" s="92" t="str">
        <f t="shared" si="23"/>
        <v>Yes</v>
      </c>
      <c r="S205" s="92" t="str">
        <f t="shared" si="21"/>
        <v>Yes</v>
      </c>
      <c r="T205" s="24" t="s">
        <v>2307</v>
      </c>
      <c r="U205" s="30" t="s">
        <v>2308</v>
      </c>
      <c r="V205" s="30"/>
      <c r="W205" s="30" t="s">
        <v>2309</v>
      </c>
      <c r="X205" s="25">
        <v>10043</v>
      </c>
      <c r="Y205" s="25">
        <v>10002</v>
      </c>
      <c r="Z205" s="24" t="s">
        <v>195</v>
      </c>
      <c r="AA205" s="113"/>
      <c r="AB205" s="24" t="s">
        <v>99</v>
      </c>
      <c r="AC205" s="24" t="s">
        <v>167</v>
      </c>
      <c r="AD205" s="113"/>
      <c r="AE205" s="24" t="s">
        <v>167</v>
      </c>
      <c r="AF205" s="113"/>
      <c r="AG205" s="24" t="s">
        <v>167</v>
      </c>
      <c r="AH205" s="113"/>
      <c r="AI205" s="22" t="s">
        <v>167</v>
      </c>
      <c r="AJ205" s="113"/>
      <c r="AK205" s="113"/>
      <c r="AL205" s="113"/>
      <c r="AM205" s="113"/>
      <c r="AN205" s="113"/>
      <c r="AO205" s="113"/>
    </row>
    <row r="206" spans="1:41" ht="16.5">
      <c r="A206" s="78" t="s">
        <v>3033</v>
      </c>
      <c r="B206" s="78" t="s">
        <v>2316</v>
      </c>
      <c r="C206" s="84">
        <v>1711</v>
      </c>
      <c r="D206" s="84">
        <v>1001</v>
      </c>
      <c r="E206" s="84">
        <v>1711</v>
      </c>
      <c r="F206" s="84">
        <v>1002</v>
      </c>
      <c r="G206" s="79">
        <v>1711</v>
      </c>
      <c r="H206" s="79">
        <v>1003</v>
      </c>
      <c r="I206" s="78" t="s">
        <v>439</v>
      </c>
      <c r="J206" s="78" t="s">
        <v>38</v>
      </c>
      <c r="K206" s="78" t="s">
        <v>68</v>
      </c>
      <c r="L206" s="78" t="b">
        <v>0</v>
      </c>
      <c r="M206" s="24" t="b">
        <v>0</v>
      </c>
      <c r="N206" s="78" t="b">
        <v>0</v>
      </c>
      <c r="O206" s="85">
        <v>0.96289999999999998</v>
      </c>
      <c r="P206" s="84" t="s">
        <v>2317</v>
      </c>
      <c r="Q206" s="92" t="str">
        <f t="shared" si="22"/>
        <v>Yes</v>
      </c>
      <c r="R206" s="92" t="str">
        <f t="shared" si="23"/>
        <v>Yes</v>
      </c>
      <c r="S206" s="92" t="str">
        <f t="shared" si="21"/>
        <v>Yes</v>
      </c>
      <c r="T206" s="84" t="s">
        <v>3034</v>
      </c>
      <c r="U206" s="93" t="s">
        <v>2318</v>
      </c>
      <c r="V206" s="93" t="s">
        <v>3000</v>
      </c>
      <c r="W206" s="93" t="s">
        <v>2319</v>
      </c>
      <c r="X206" s="79">
        <v>12528</v>
      </c>
      <c r="Y206" s="79">
        <v>40205</v>
      </c>
      <c r="Z206" s="78" t="s">
        <v>3019</v>
      </c>
      <c r="AA206" s="130"/>
      <c r="AB206" s="78" t="s">
        <v>3019</v>
      </c>
      <c r="AC206" s="130"/>
      <c r="AD206" s="130"/>
      <c r="AE206" s="84" t="s">
        <v>3020</v>
      </c>
      <c r="AF206" s="130"/>
      <c r="AG206" s="84" t="s">
        <v>3020</v>
      </c>
      <c r="AH206" s="130"/>
      <c r="AI206" s="78"/>
      <c r="AJ206" s="130"/>
      <c r="AK206" s="84" t="s">
        <v>3020</v>
      </c>
      <c r="AL206" s="130"/>
      <c r="AM206" s="84" t="s">
        <v>3020</v>
      </c>
      <c r="AN206" s="130"/>
      <c r="AO206" s="84" t="s">
        <v>3020</v>
      </c>
    </row>
    <row r="207" spans="1:41" ht="16.5">
      <c r="A207" s="24" t="s">
        <v>2326</v>
      </c>
      <c r="B207" s="24" t="s">
        <v>2327</v>
      </c>
      <c r="C207" s="25">
        <v>1395</v>
      </c>
      <c r="D207" s="25">
        <v>1001</v>
      </c>
      <c r="E207" s="25">
        <v>1395</v>
      </c>
      <c r="F207" s="25">
        <v>1002</v>
      </c>
      <c r="G207" s="25">
        <v>1395</v>
      </c>
      <c r="H207" s="25">
        <v>1003</v>
      </c>
      <c r="I207" s="24" t="s">
        <v>37</v>
      </c>
      <c r="J207" s="24" t="s">
        <v>38</v>
      </c>
      <c r="K207" s="24" t="s">
        <v>375</v>
      </c>
      <c r="L207" s="24" t="b">
        <v>0</v>
      </c>
      <c r="M207" s="24" t="b">
        <v>0</v>
      </c>
      <c r="N207" s="22" t="b">
        <v>1</v>
      </c>
      <c r="O207" s="29">
        <v>0.9587</v>
      </c>
      <c r="P207" s="24" t="s">
        <v>2328</v>
      </c>
      <c r="Q207" s="92" t="str">
        <f t="shared" si="22"/>
        <v>Yes</v>
      </c>
      <c r="R207" s="92" t="str">
        <f t="shared" si="23"/>
        <v>Yes</v>
      </c>
      <c r="S207" s="92" t="str">
        <f t="shared" si="21"/>
        <v>Yes</v>
      </c>
      <c r="T207" s="24" t="s">
        <v>2329</v>
      </c>
      <c r="U207" s="30" t="s">
        <v>2330</v>
      </c>
      <c r="V207" s="30" t="s">
        <v>2331</v>
      </c>
      <c r="W207" s="30" t="s">
        <v>2330</v>
      </c>
      <c r="X207" s="25">
        <v>10038</v>
      </c>
      <c r="Y207" s="25">
        <v>10001</v>
      </c>
      <c r="Z207" s="24" t="s">
        <v>132</v>
      </c>
      <c r="AA207" s="24"/>
      <c r="AB207" s="24" t="s">
        <v>132</v>
      </c>
      <c r="AC207" s="24"/>
      <c r="AD207" s="24"/>
      <c r="AE207" s="22" t="s">
        <v>64</v>
      </c>
      <c r="AF207" s="24" t="s">
        <v>124</v>
      </c>
      <c r="AG207" s="24" t="s">
        <v>167</v>
      </c>
      <c r="AH207" s="24"/>
      <c r="AI207" s="24" t="s">
        <v>64</v>
      </c>
      <c r="AJ207" s="24"/>
      <c r="AK207" s="24" t="s">
        <v>64</v>
      </c>
      <c r="AL207" s="24"/>
      <c r="AM207" s="24" t="s">
        <v>64</v>
      </c>
      <c r="AN207" s="24"/>
      <c r="AO207" s="24" t="s">
        <v>64</v>
      </c>
    </row>
    <row r="208" spans="1:41" ht="16.5">
      <c r="A208" s="24" t="s">
        <v>2332</v>
      </c>
      <c r="B208" s="24" t="s">
        <v>2333</v>
      </c>
      <c r="C208" s="25">
        <v>1847</v>
      </c>
      <c r="D208" s="25">
        <v>1001</v>
      </c>
      <c r="E208" s="25">
        <v>1847</v>
      </c>
      <c r="F208" s="25">
        <v>1002</v>
      </c>
      <c r="G208" s="25">
        <v>1847</v>
      </c>
      <c r="H208" s="25">
        <v>1003</v>
      </c>
      <c r="I208" s="24" t="s">
        <v>37</v>
      </c>
      <c r="J208" s="24" t="s">
        <v>38</v>
      </c>
      <c r="K208" s="24" t="s">
        <v>387</v>
      </c>
      <c r="L208" s="24" t="b">
        <v>0</v>
      </c>
      <c r="M208" s="24" t="b">
        <v>0</v>
      </c>
      <c r="N208" s="24" t="b">
        <v>0</v>
      </c>
      <c r="O208" s="29">
        <v>0.96479999999999999</v>
      </c>
      <c r="P208" s="24" t="s">
        <v>2332</v>
      </c>
      <c r="Q208" s="92" t="str">
        <f t="shared" si="22"/>
        <v>Yes</v>
      </c>
      <c r="R208" s="92" t="str">
        <f t="shared" si="23"/>
        <v>Yes</v>
      </c>
      <c r="S208" s="92" t="str">
        <f t="shared" si="21"/>
        <v>Yes</v>
      </c>
      <c r="T208" s="24" t="s">
        <v>2334</v>
      </c>
      <c r="U208" s="30" t="s">
        <v>2335</v>
      </c>
      <c r="V208" s="30" t="s">
        <v>2336</v>
      </c>
      <c r="W208" s="30" t="s">
        <v>2335</v>
      </c>
      <c r="X208" s="25">
        <v>10459</v>
      </c>
      <c r="Y208" s="25">
        <v>10001</v>
      </c>
      <c r="Z208" s="24" t="s">
        <v>195</v>
      </c>
      <c r="AA208" s="24"/>
      <c r="AB208" s="24" t="s">
        <v>195</v>
      </c>
      <c r="AC208" s="24"/>
      <c r="AD208" s="24"/>
      <c r="AE208" s="22" t="s">
        <v>64</v>
      </c>
      <c r="AF208" s="24"/>
      <c r="AG208" s="22" t="s">
        <v>64</v>
      </c>
      <c r="AH208" s="22"/>
      <c r="AI208" s="24" t="s">
        <v>64</v>
      </c>
      <c r="AJ208" s="22"/>
      <c r="AK208" s="24" t="s">
        <v>124</v>
      </c>
      <c r="AL208" s="22"/>
      <c r="AM208" s="24" t="s">
        <v>124</v>
      </c>
      <c r="AN208" s="22"/>
      <c r="AO208" s="24" t="s">
        <v>124</v>
      </c>
    </row>
    <row r="209" spans="1:41" ht="16.5">
      <c r="A209" s="22" t="s">
        <v>2337</v>
      </c>
      <c r="B209" s="22" t="s">
        <v>2338</v>
      </c>
      <c r="C209" s="22">
        <v>1901</v>
      </c>
      <c r="D209" s="22">
        <v>1001</v>
      </c>
      <c r="E209" s="22">
        <v>1901</v>
      </c>
      <c r="F209" s="22">
        <v>1002</v>
      </c>
      <c r="G209" s="22">
        <v>1901</v>
      </c>
      <c r="H209" s="22">
        <v>1003</v>
      </c>
      <c r="I209" s="22" t="s">
        <v>37</v>
      </c>
      <c r="J209" s="22" t="s">
        <v>38</v>
      </c>
      <c r="K209" s="22" t="s">
        <v>781</v>
      </c>
      <c r="L209" s="24" t="b">
        <v>0</v>
      </c>
      <c r="M209" s="24" t="b">
        <v>0</v>
      </c>
      <c r="N209" s="24" t="b">
        <v>0</v>
      </c>
      <c r="O209" s="29">
        <v>0.96099999999999997</v>
      </c>
      <c r="P209" s="22" t="s">
        <v>2339</v>
      </c>
      <c r="Q209" s="92" t="str">
        <f t="shared" si="22"/>
        <v>Yes</v>
      </c>
      <c r="R209" s="92" t="str">
        <f t="shared" si="23"/>
        <v>Yes</v>
      </c>
      <c r="S209" s="92" t="str">
        <f>IF(G209&gt;0,"Yes","")</f>
        <v>Yes</v>
      </c>
      <c r="T209" s="22" t="s">
        <v>2340</v>
      </c>
      <c r="U209" s="30" t="s">
        <v>2341</v>
      </c>
      <c r="V209" s="30" t="s">
        <v>2342</v>
      </c>
      <c r="W209" s="30" t="s">
        <v>2341</v>
      </c>
      <c r="X209" s="22">
        <v>10544</v>
      </c>
      <c r="Y209" s="22">
        <v>50303</v>
      </c>
      <c r="Z209" s="24" t="s">
        <v>195</v>
      </c>
      <c r="AA209" s="22"/>
      <c r="AB209" s="24" t="s">
        <v>132</v>
      </c>
      <c r="AC209" s="22"/>
      <c r="AD209" s="22"/>
      <c r="AE209" s="22" t="s">
        <v>64</v>
      </c>
      <c r="AF209" s="22"/>
      <c r="AG209" s="22" t="s">
        <v>64</v>
      </c>
      <c r="AH209" s="22"/>
      <c r="AI209" s="22" t="s">
        <v>64</v>
      </c>
      <c r="AJ209" s="22"/>
      <c r="AK209" s="22"/>
      <c r="AL209" s="22"/>
      <c r="AM209" s="22"/>
      <c r="AN209" s="22"/>
      <c r="AO209" s="22"/>
    </row>
    <row r="210" spans="1:41" ht="16.5">
      <c r="A210" s="24" t="s">
        <v>2343</v>
      </c>
      <c r="B210" s="22" t="s">
        <v>3568</v>
      </c>
      <c r="C210" s="25">
        <v>1200</v>
      </c>
      <c r="D210" s="25">
        <v>1001</v>
      </c>
      <c r="E210" s="22">
        <v>1200</v>
      </c>
      <c r="F210" s="22">
        <v>1002</v>
      </c>
      <c r="G210" s="25">
        <v>1200</v>
      </c>
      <c r="H210" s="25">
        <v>1003</v>
      </c>
      <c r="I210" s="24" t="s">
        <v>83</v>
      </c>
      <c r="J210" s="24" t="s">
        <v>38</v>
      </c>
      <c r="K210" s="24" t="s">
        <v>75</v>
      </c>
      <c r="L210" s="24" t="b">
        <v>0</v>
      </c>
      <c r="M210" s="24" t="b">
        <v>0</v>
      </c>
      <c r="N210" s="24" t="b">
        <v>0</v>
      </c>
      <c r="O210" s="29" t="s">
        <v>2344</v>
      </c>
      <c r="P210" s="24" t="s">
        <v>2345</v>
      </c>
      <c r="Q210" s="92" t="str">
        <f t="shared" si="22"/>
        <v>Yes</v>
      </c>
      <c r="R210" s="92" t="str">
        <f t="shared" si="23"/>
        <v>Yes</v>
      </c>
      <c r="S210" s="92" t="str">
        <f>IF(G210&gt;0,"Yes","")</f>
        <v>Yes</v>
      </c>
      <c r="T210" s="24" t="s">
        <v>2346</v>
      </c>
      <c r="U210" s="30" t="s">
        <v>2347</v>
      </c>
      <c r="V210" s="30" t="s">
        <v>2348</v>
      </c>
      <c r="W210" s="30" t="s">
        <v>2349</v>
      </c>
      <c r="X210" s="25">
        <v>10190</v>
      </c>
      <c r="Y210" s="25">
        <v>10001</v>
      </c>
      <c r="Z210" s="24" t="s">
        <v>195</v>
      </c>
      <c r="AA210" s="24"/>
      <c r="AB210" s="24" t="s">
        <v>132</v>
      </c>
      <c r="AC210" s="24"/>
      <c r="AD210" s="24"/>
      <c r="AE210" s="24" t="s">
        <v>64</v>
      </c>
      <c r="AF210" s="24"/>
      <c r="AG210" s="24" t="s">
        <v>64</v>
      </c>
      <c r="AH210" s="24"/>
      <c r="AI210" s="24" t="s">
        <v>64</v>
      </c>
      <c r="AJ210" s="24"/>
      <c r="AK210" s="24" t="s">
        <v>124</v>
      </c>
      <c r="AL210" s="24"/>
      <c r="AM210" s="24" t="s">
        <v>124</v>
      </c>
      <c r="AN210" s="24"/>
      <c r="AO210" s="24" t="s">
        <v>124</v>
      </c>
    </row>
    <row r="211" spans="1:41" ht="16.5">
      <c r="A211" s="24" t="s">
        <v>2355</v>
      </c>
      <c r="B211" s="24" t="s">
        <v>2356</v>
      </c>
      <c r="C211" s="25">
        <v>2087</v>
      </c>
      <c r="D211" s="25">
        <v>1001</v>
      </c>
      <c r="E211" s="22">
        <v>2087</v>
      </c>
      <c r="F211" s="22">
        <v>1002</v>
      </c>
      <c r="G211" s="25">
        <v>2087</v>
      </c>
      <c r="H211" s="25">
        <v>1003</v>
      </c>
      <c r="I211" s="22" t="s">
        <v>37</v>
      </c>
      <c r="J211" s="24" t="s">
        <v>38</v>
      </c>
      <c r="K211" s="24" t="s">
        <v>68</v>
      </c>
      <c r="L211" s="24" t="b">
        <v>0</v>
      </c>
      <c r="M211" s="22" t="b">
        <v>1</v>
      </c>
      <c r="N211" s="48" t="b">
        <v>0</v>
      </c>
      <c r="O211" s="29">
        <v>0.96660000000000001</v>
      </c>
      <c r="P211" s="24" t="s">
        <v>2357</v>
      </c>
      <c r="Q211" s="92" t="str">
        <f t="shared" si="22"/>
        <v>Yes</v>
      </c>
      <c r="R211" s="92" t="str">
        <f t="shared" si="23"/>
        <v>Yes</v>
      </c>
      <c r="S211" s="92" t="str">
        <f t="shared" ref="S211:S231" si="24">IF(G211&gt;0,"Yes","")</f>
        <v>Yes</v>
      </c>
      <c r="T211" s="24" t="s">
        <v>2358</v>
      </c>
      <c r="U211" s="30" t="s">
        <v>2359</v>
      </c>
      <c r="V211" s="30" t="s">
        <v>2360</v>
      </c>
      <c r="W211" s="30" t="s">
        <v>2359</v>
      </c>
      <c r="X211" s="25">
        <v>19597</v>
      </c>
      <c r="Y211" s="25">
        <v>50300</v>
      </c>
      <c r="Z211" s="24" t="s">
        <v>64</v>
      </c>
      <c r="AA211" s="24"/>
      <c r="AB211" s="24" t="s">
        <v>64</v>
      </c>
      <c r="AC211" s="24"/>
      <c r="AD211" s="24" t="s">
        <v>64</v>
      </c>
      <c r="AE211" s="24"/>
      <c r="AF211" s="24" t="s">
        <v>64</v>
      </c>
      <c r="AG211" s="24"/>
      <c r="AH211" s="24" t="s">
        <v>64</v>
      </c>
      <c r="AI211" s="22"/>
      <c r="AJ211" s="24" t="s">
        <v>64</v>
      </c>
      <c r="AK211" s="24"/>
      <c r="AL211" s="24" t="s">
        <v>64</v>
      </c>
      <c r="AM211" s="24"/>
      <c r="AN211" s="24" t="s">
        <v>64</v>
      </c>
      <c r="AO211" s="24"/>
    </row>
    <row r="212" spans="1:41" ht="16.5">
      <c r="A212" s="24" t="s">
        <v>2361</v>
      </c>
      <c r="B212" s="24" t="s">
        <v>2362</v>
      </c>
      <c r="C212" s="25">
        <v>1883</v>
      </c>
      <c r="D212" s="25">
        <v>1001</v>
      </c>
      <c r="E212" s="25">
        <v>1883</v>
      </c>
      <c r="F212" s="25">
        <v>1002</v>
      </c>
      <c r="G212" s="25">
        <v>1883</v>
      </c>
      <c r="H212" s="25">
        <v>1003</v>
      </c>
      <c r="I212" s="24" t="s">
        <v>37</v>
      </c>
      <c r="J212" s="24" t="s">
        <v>38</v>
      </c>
      <c r="K212" s="24" t="s">
        <v>1353</v>
      </c>
      <c r="L212" s="24" t="b">
        <v>0</v>
      </c>
      <c r="M212" s="24" t="b">
        <v>0</v>
      </c>
      <c r="N212" s="24" t="b">
        <v>0</v>
      </c>
      <c r="O212" s="29">
        <v>0.96009999999999995</v>
      </c>
      <c r="P212" s="24" t="s">
        <v>2363</v>
      </c>
      <c r="Q212" s="92" t="str">
        <f t="shared" si="22"/>
        <v>Yes</v>
      </c>
      <c r="R212" s="92" t="str">
        <f t="shared" si="23"/>
        <v>Yes</v>
      </c>
      <c r="S212" s="92" t="str">
        <f t="shared" si="24"/>
        <v>Yes</v>
      </c>
      <c r="T212" s="24" t="s">
        <v>2364</v>
      </c>
      <c r="U212" s="30" t="s">
        <v>2365</v>
      </c>
      <c r="V212" s="30" t="s">
        <v>2366</v>
      </c>
      <c r="W212" s="30" t="s">
        <v>2365</v>
      </c>
      <c r="X212" s="25"/>
      <c r="Y212" s="25"/>
      <c r="Z212" s="24" t="s">
        <v>64</v>
      </c>
      <c r="AA212" s="24"/>
      <c r="AB212" s="24" t="s">
        <v>64</v>
      </c>
      <c r="AC212" s="24"/>
      <c r="AD212" s="24" t="s">
        <v>64</v>
      </c>
      <c r="AE212" s="22"/>
      <c r="AF212" s="24" t="s">
        <v>64</v>
      </c>
      <c r="AG212" s="22"/>
      <c r="AH212" s="22"/>
      <c r="AI212" s="24" t="s">
        <v>64</v>
      </c>
      <c r="AJ212" s="22"/>
      <c r="AK212" s="24"/>
      <c r="AL212" s="22"/>
      <c r="AM212" s="24"/>
      <c r="AN212" s="22"/>
      <c r="AO212" s="24"/>
    </row>
    <row r="213" spans="1:41" ht="16.5">
      <c r="A213" s="22" t="s">
        <v>2376</v>
      </c>
      <c r="B213" s="22" t="s">
        <v>2377</v>
      </c>
      <c r="C213" s="22">
        <v>1906</v>
      </c>
      <c r="D213" s="22">
        <v>1001</v>
      </c>
      <c r="E213" s="22">
        <v>1906</v>
      </c>
      <c r="F213" s="22">
        <v>1002</v>
      </c>
      <c r="G213" s="22">
        <v>1906</v>
      </c>
      <c r="H213" s="22">
        <v>1003</v>
      </c>
      <c r="I213" s="22" t="s">
        <v>37</v>
      </c>
      <c r="J213" s="24" t="s">
        <v>38</v>
      </c>
      <c r="K213" s="22" t="s">
        <v>75</v>
      </c>
      <c r="L213" s="24" t="b">
        <v>0</v>
      </c>
      <c r="M213" s="24" t="b">
        <v>0</v>
      </c>
      <c r="N213" s="24" t="b">
        <v>0</v>
      </c>
      <c r="O213" s="29">
        <v>0.96399999999999997</v>
      </c>
      <c r="P213" s="22" t="s">
        <v>2378</v>
      </c>
      <c r="Q213" s="92" t="str">
        <f t="shared" si="22"/>
        <v>Yes</v>
      </c>
      <c r="R213" s="92" t="str">
        <f t="shared" si="23"/>
        <v>Yes</v>
      </c>
      <c r="S213" s="92" t="str">
        <f t="shared" si="24"/>
        <v>Yes</v>
      </c>
      <c r="T213" s="22" t="s">
        <v>2379</v>
      </c>
      <c r="U213" s="30" t="s">
        <v>2380</v>
      </c>
      <c r="V213" s="30" t="s">
        <v>2381</v>
      </c>
      <c r="W213" s="30" t="s">
        <v>2380</v>
      </c>
      <c r="X213" s="22">
        <v>10557</v>
      </c>
      <c r="Y213" s="22">
        <v>50300</v>
      </c>
      <c r="Z213" s="22" t="s">
        <v>195</v>
      </c>
      <c r="AA213" s="22"/>
      <c r="AB213" s="22" t="s">
        <v>195</v>
      </c>
      <c r="AC213" s="22"/>
      <c r="AD213" s="22"/>
      <c r="AE213" s="22" t="s">
        <v>64</v>
      </c>
      <c r="AF213" s="22"/>
      <c r="AG213" s="22" t="s">
        <v>64</v>
      </c>
      <c r="AH213" s="22"/>
      <c r="AI213" s="22" t="s">
        <v>64</v>
      </c>
      <c r="AJ213" s="22"/>
      <c r="AK213" s="22"/>
      <c r="AL213" s="22"/>
      <c r="AM213" s="22"/>
      <c r="AN213" s="22"/>
      <c r="AO213" s="22"/>
    </row>
    <row r="214" spans="1:41" ht="16.5">
      <c r="A214" s="24" t="s">
        <v>2388</v>
      </c>
      <c r="B214" s="24" t="s">
        <v>3567</v>
      </c>
      <c r="C214" s="25">
        <v>1386</v>
      </c>
      <c r="D214" s="25">
        <v>1001</v>
      </c>
      <c r="E214" s="25">
        <v>1386</v>
      </c>
      <c r="F214" s="25">
        <v>1002</v>
      </c>
      <c r="G214" s="25">
        <v>1386</v>
      </c>
      <c r="H214" s="25">
        <v>1003</v>
      </c>
      <c r="I214" s="24" t="s">
        <v>37</v>
      </c>
      <c r="J214" s="24" t="s">
        <v>38</v>
      </c>
      <c r="K214" s="24" t="s">
        <v>75</v>
      </c>
      <c r="L214" s="24" t="b">
        <v>0</v>
      </c>
      <c r="M214" s="24" t="b">
        <v>0</v>
      </c>
      <c r="N214" s="24" t="b">
        <v>0</v>
      </c>
      <c r="O214" s="29">
        <v>0.96360000000000001</v>
      </c>
      <c r="P214" s="24" t="s">
        <v>2389</v>
      </c>
      <c r="Q214" s="92" t="str">
        <f t="shared" si="22"/>
        <v>Yes</v>
      </c>
      <c r="R214" s="92" t="str">
        <f t="shared" si="23"/>
        <v>Yes</v>
      </c>
      <c r="S214" s="92" t="str">
        <f t="shared" si="24"/>
        <v>Yes</v>
      </c>
      <c r="T214" s="24" t="s">
        <v>2390</v>
      </c>
      <c r="U214" s="30" t="s">
        <v>2391</v>
      </c>
      <c r="V214" s="30" t="s">
        <v>2392</v>
      </c>
      <c r="W214" s="30" t="s">
        <v>2393</v>
      </c>
      <c r="X214" s="25">
        <v>10162</v>
      </c>
      <c r="Y214" s="25">
        <v>10001</v>
      </c>
      <c r="Z214" s="24" t="s">
        <v>195</v>
      </c>
      <c r="AA214" s="24"/>
      <c r="AB214" s="24" t="s">
        <v>195</v>
      </c>
      <c r="AC214" s="24"/>
      <c r="AD214" s="24"/>
      <c r="AE214" s="22" t="s">
        <v>64</v>
      </c>
      <c r="AF214" s="24"/>
      <c r="AG214" s="22" t="s">
        <v>64</v>
      </c>
      <c r="AH214" s="24"/>
      <c r="AI214" s="24" t="s">
        <v>64</v>
      </c>
      <c r="AJ214" s="24"/>
      <c r="AK214" s="24" t="s">
        <v>64</v>
      </c>
      <c r="AL214" s="24"/>
      <c r="AM214" s="24" t="s">
        <v>64</v>
      </c>
      <c r="AN214" s="24"/>
      <c r="AO214" s="24" t="s">
        <v>64</v>
      </c>
    </row>
    <row r="215" spans="1:41" ht="16.5">
      <c r="A215" s="24" t="s">
        <v>2397</v>
      </c>
      <c r="B215" s="24" t="s">
        <v>2398</v>
      </c>
      <c r="C215" s="25">
        <v>1028</v>
      </c>
      <c r="D215" s="25">
        <v>1001</v>
      </c>
      <c r="E215" s="25">
        <v>1028</v>
      </c>
      <c r="F215" s="25">
        <v>1002</v>
      </c>
      <c r="G215" s="25">
        <v>1028</v>
      </c>
      <c r="H215" s="25">
        <v>1003</v>
      </c>
      <c r="I215" s="24" t="s">
        <v>37</v>
      </c>
      <c r="J215" s="24" t="s">
        <v>38</v>
      </c>
      <c r="K215" s="24" t="s">
        <v>375</v>
      </c>
      <c r="L215" s="24" t="b">
        <v>0</v>
      </c>
      <c r="M215" s="24" t="b">
        <v>0</v>
      </c>
      <c r="N215" s="22" t="b">
        <v>1</v>
      </c>
      <c r="O215" s="29">
        <v>0.96099999999999997</v>
      </c>
      <c r="P215" s="24" t="s">
        <v>2399</v>
      </c>
      <c r="Q215" s="92" t="str">
        <f t="shared" si="22"/>
        <v>Yes</v>
      </c>
      <c r="R215" s="92" t="str">
        <f t="shared" si="23"/>
        <v>Yes</v>
      </c>
      <c r="S215" s="92" t="str">
        <f t="shared" si="24"/>
        <v>Yes</v>
      </c>
      <c r="T215" s="24" t="s">
        <v>2400</v>
      </c>
      <c r="U215" s="30" t="s">
        <v>2401</v>
      </c>
      <c r="V215" s="30" t="s">
        <v>2402</v>
      </c>
      <c r="W215" s="30" t="s">
        <v>2401</v>
      </c>
      <c r="X215" s="25">
        <v>10025</v>
      </c>
      <c r="Y215" s="25">
        <v>10001</v>
      </c>
      <c r="Z215" s="24" t="s">
        <v>195</v>
      </c>
      <c r="AA215" s="24"/>
      <c r="AB215" s="24" t="s">
        <v>195</v>
      </c>
      <c r="AC215" s="24"/>
      <c r="AD215" s="24" t="s">
        <v>124</v>
      </c>
      <c r="AE215" s="24" t="s">
        <v>167</v>
      </c>
      <c r="AF215" s="24" t="s">
        <v>124</v>
      </c>
      <c r="AG215" s="24" t="s">
        <v>167</v>
      </c>
      <c r="AH215" s="24" t="s">
        <v>124</v>
      </c>
      <c r="AI215" s="24" t="s">
        <v>167</v>
      </c>
      <c r="AJ215" s="24"/>
      <c r="AK215" s="24" t="s">
        <v>64</v>
      </c>
      <c r="AL215" s="24"/>
      <c r="AM215" s="24" t="s">
        <v>64</v>
      </c>
      <c r="AN215" s="24"/>
      <c r="AO215" s="24" t="s">
        <v>64</v>
      </c>
    </row>
    <row r="216" spans="1:41" ht="16.5">
      <c r="A216" s="24" t="s">
        <v>2403</v>
      </c>
      <c r="B216" s="24" t="s">
        <v>2404</v>
      </c>
      <c r="C216" s="25">
        <v>1330</v>
      </c>
      <c r="D216" s="25">
        <v>1001</v>
      </c>
      <c r="E216" s="25">
        <v>1330</v>
      </c>
      <c r="F216" s="25">
        <v>1002</v>
      </c>
      <c r="G216" s="25">
        <v>1330</v>
      </c>
      <c r="H216" s="25">
        <v>1003</v>
      </c>
      <c r="I216" s="24" t="s">
        <v>37</v>
      </c>
      <c r="J216" s="24" t="s">
        <v>38</v>
      </c>
      <c r="K216" s="24" t="s">
        <v>75</v>
      </c>
      <c r="L216" s="24" t="b">
        <v>0</v>
      </c>
      <c r="M216" s="24" t="b">
        <v>0</v>
      </c>
      <c r="N216" s="24" t="b">
        <v>0</v>
      </c>
      <c r="O216" s="29" t="s">
        <v>2405</v>
      </c>
      <c r="P216" s="24" t="s">
        <v>2406</v>
      </c>
      <c r="Q216" s="92" t="str">
        <f t="shared" si="22"/>
        <v>Yes</v>
      </c>
      <c r="R216" s="92" t="str">
        <f t="shared" si="23"/>
        <v>Yes</v>
      </c>
      <c r="S216" s="92" t="str">
        <f t="shared" si="24"/>
        <v>Yes</v>
      </c>
      <c r="T216" s="24" t="s">
        <v>2407</v>
      </c>
      <c r="U216" s="30" t="s">
        <v>2408</v>
      </c>
      <c r="V216" s="30" t="s">
        <v>2409</v>
      </c>
      <c r="W216" s="30" t="s">
        <v>2410</v>
      </c>
      <c r="X216" s="25">
        <v>12772</v>
      </c>
      <c r="Y216" s="25">
        <v>10001</v>
      </c>
      <c r="Z216" s="24" t="s">
        <v>195</v>
      </c>
      <c r="AA216" s="24"/>
      <c r="AB216" s="24" t="s">
        <v>195</v>
      </c>
      <c r="AC216" s="24"/>
      <c r="AD216" s="24"/>
      <c r="AE216" s="22" t="s">
        <v>64</v>
      </c>
      <c r="AF216" s="24"/>
      <c r="AG216" s="22" t="s">
        <v>64</v>
      </c>
      <c r="AH216" s="24"/>
      <c r="AI216" s="24" t="s">
        <v>64</v>
      </c>
      <c r="AJ216" s="24"/>
      <c r="AK216" s="24" t="s">
        <v>64</v>
      </c>
      <c r="AL216" s="24"/>
      <c r="AM216" s="24" t="s">
        <v>64</v>
      </c>
      <c r="AN216" s="24"/>
      <c r="AO216" s="24" t="s">
        <v>64</v>
      </c>
    </row>
    <row r="217" spans="1:41" ht="16.5">
      <c r="A217" s="78" t="s">
        <v>2420</v>
      </c>
      <c r="B217" s="78" t="s">
        <v>2421</v>
      </c>
      <c r="C217" s="78">
        <v>4290</v>
      </c>
      <c r="D217" s="78">
        <v>1001</v>
      </c>
      <c r="E217" s="78">
        <v>4290</v>
      </c>
      <c r="F217" s="78">
        <v>1002</v>
      </c>
      <c r="G217" s="78">
        <v>4290</v>
      </c>
      <c r="H217" s="78">
        <v>1003</v>
      </c>
      <c r="I217" s="78" t="s">
        <v>83</v>
      </c>
      <c r="J217" s="78" t="s">
        <v>38</v>
      </c>
      <c r="K217" s="78" t="s">
        <v>39</v>
      </c>
      <c r="L217" s="24" t="b">
        <v>0</v>
      </c>
      <c r="M217" s="24" t="b">
        <v>0</v>
      </c>
      <c r="N217" s="78" t="b">
        <v>0</v>
      </c>
      <c r="O217" s="88">
        <v>0.96009999999999995</v>
      </c>
      <c r="P217" s="78" t="s">
        <v>2422</v>
      </c>
      <c r="Q217" s="92" t="str">
        <f t="shared" si="22"/>
        <v>Yes</v>
      </c>
      <c r="R217" s="92" t="str">
        <f t="shared" si="23"/>
        <v>Yes</v>
      </c>
      <c r="S217" s="92" t="str">
        <f t="shared" si="24"/>
        <v>Yes</v>
      </c>
      <c r="T217" s="78" t="s">
        <v>2423</v>
      </c>
      <c r="U217" s="78" t="s">
        <v>2424</v>
      </c>
      <c r="V217" s="78" t="s">
        <v>2425</v>
      </c>
      <c r="W217" s="78" t="s">
        <v>2424</v>
      </c>
      <c r="X217" s="79">
        <v>19724</v>
      </c>
      <c r="Y217" s="79">
        <v>50300</v>
      </c>
      <c r="Z217" s="78" t="s">
        <v>195</v>
      </c>
      <c r="AA217" s="78"/>
      <c r="AB217" s="78" t="s">
        <v>195</v>
      </c>
      <c r="AC217" s="78"/>
      <c r="AD217" s="78" t="s">
        <v>64</v>
      </c>
      <c r="AE217" s="78"/>
      <c r="AF217" s="78" t="s">
        <v>64</v>
      </c>
      <c r="AG217" s="78"/>
      <c r="AH217" s="78"/>
      <c r="AI217" s="78"/>
      <c r="AJ217" s="78" t="s">
        <v>64</v>
      </c>
      <c r="AK217" s="78"/>
      <c r="AL217" s="78" t="s">
        <v>64</v>
      </c>
      <c r="AM217" s="78"/>
      <c r="AN217" s="78" t="s">
        <v>64</v>
      </c>
      <c r="AO217" s="78"/>
    </row>
    <row r="218" spans="1:41" ht="16.5">
      <c r="A218" s="24" t="s">
        <v>2426</v>
      </c>
      <c r="B218" s="24" t="s">
        <v>2427</v>
      </c>
      <c r="C218" s="25">
        <v>1208</v>
      </c>
      <c r="D218" s="25">
        <v>1001</v>
      </c>
      <c r="E218" s="22">
        <v>1208</v>
      </c>
      <c r="F218" s="22">
        <v>1002</v>
      </c>
      <c r="G218" s="25">
        <v>1208</v>
      </c>
      <c r="H218" s="25">
        <v>1003</v>
      </c>
      <c r="I218" s="24" t="s">
        <v>37</v>
      </c>
      <c r="J218" s="24" t="s">
        <v>38</v>
      </c>
      <c r="K218" s="24" t="s">
        <v>203</v>
      </c>
      <c r="L218" s="24" t="b">
        <v>0</v>
      </c>
      <c r="M218" s="24" t="b">
        <v>0</v>
      </c>
      <c r="N218" s="24" t="b">
        <v>0</v>
      </c>
      <c r="O218" s="29">
        <v>0.96709999999999996</v>
      </c>
      <c r="P218" s="24" t="s">
        <v>2428</v>
      </c>
      <c r="Q218" s="92" t="str">
        <f t="shared" si="22"/>
        <v>Yes</v>
      </c>
      <c r="R218" s="92" t="str">
        <f t="shared" si="23"/>
        <v>Yes</v>
      </c>
      <c r="S218" s="92" t="str">
        <f t="shared" si="24"/>
        <v>Yes</v>
      </c>
      <c r="T218" s="24" t="s">
        <v>2429</v>
      </c>
      <c r="U218" s="30" t="s">
        <v>2430</v>
      </c>
      <c r="V218" s="30" t="s">
        <v>2431</v>
      </c>
      <c r="W218" s="30" t="s">
        <v>2430</v>
      </c>
      <c r="X218" s="25">
        <v>10402</v>
      </c>
      <c r="Y218" s="25">
        <v>10001</v>
      </c>
      <c r="Z218" s="24" t="s">
        <v>195</v>
      </c>
      <c r="AA218" s="24"/>
      <c r="AB218" s="24" t="s">
        <v>132</v>
      </c>
      <c r="AC218" s="24"/>
      <c r="AD218" s="24" t="s">
        <v>167</v>
      </c>
      <c r="AE218" s="24" t="s">
        <v>124</v>
      </c>
      <c r="AF218" s="22" t="s">
        <v>167</v>
      </c>
      <c r="AG218" s="24" t="s">
        <v>124</v>
      </c>
      <c r="AH218" s="24" t="s">
        <v>167</v>
      </c>
      <c r="AI218" s="24" t="s">
        <v>124</v>
      </c>
      <c r="AJ218" s="24"/>
      <c r="AK218" s="24" t="s">
        <v>124</v>
      </c>
      <c r="AL218" s="24"/>
      <c r="AM218" s="24" t="s">
        <v>124</v>
      </c>
      <c r="AN218" s="24"/>
      <c r="AO218" s="24" t="s">
        <v>124</v>
      </c>
    </row>
    <row r="219" spans="1:41" ht="16.5">
      <c r="A219" s="24" t="s">
        <v>2432</v>
      </c>
      <c r="B219" s="24" t="s">
        <v>2433</v>
      </c>
      <c r="C219" s="25">
        <v>1385</v>
      </c>
      <c r="D219" s="25">
        <v>1001</v>
      </c>
      <c r="E219" s="22">
        <v>1385</v>
      </c>
      <c r="F219" s="22">
        <v>1002</v>
      </c>
      <c r="G219" s="25">
        <v>1385</v>
      </c>
      <c r="H219" s="25">
        <v>1003</v>
      </c>
      <c r="I219" s="24" t="s">
        <v>37</v>
      </c>
      <c r="J219" s="24" t="s">
        <v>38</v>
      </c>
      <c r="K219" s="24" t="s">
        <v>203</v>
      </c>
      <c r="L219" s="24" t="b">
        <v>0</v>
      </c>
      <c r="M219" s="24" t="b">
        <v>0</v>
      </c>
      <c r="N219" s="24" t="b">
        <v>0</v>
      </c>
      <c r="O219" s="29">
        <v>0.9667</v>
      </c>
      <c r="P219" s="24" t="s">
        <v>2434</v>
      </c>
      <c r="Q219" s="92" t="str">
        <f t="shared" si="22"/>
        <v>Yes</v>
      </c>
      <c r="R219" s="92" t="str">
        <f t="shared" si="23"/>
        <v>Yes</v>
      </c>
      <c r="S219" s="92" t="str">
        <f t="shared" si="24"/>
        <v>Yes</v>
      </c>
      <c r="T219" s="24" t="s">
        <v>2435</v>
      </c>
      <c r="U219" s="30" t="s">
        <v>2436</v>
      </c>
      <c r="V219" s="30" t="s">
        <v>2437</v>
      </c>
      <c r="W219" s="30" t="s">
        <v>2436</v>
      </c>
      <c r="X219" s="25">
        <v>18613</v>
      </c>
      <c r="Y219" s="25">
        <v>1</v>
      </c>
      <c r="Z219" s="24" t="s">
        <v>195</v>
      </c>
      <c r="AA219" s="24"/>
      <c r="AB219" s="24" t="s">
        <v>132</v>
      </c>
      <c r="AC219" s="24"/>
      <c r="AD219" s="24" t="s">
        <v>167</v>
      </c>
      <c r="AE219" s="24" t="s">
        <v>124</v>
      </c>
      <c r="AF219" s="22" t="s">
        <v>167</v>
      </c>
      <c r="AG219" s="24" t="s">
        <v>124</v>
      </c>
      <c r="AH219" s="24" t="s">
        <v>167</v>
      </c>
      <c r="AI219" s="24" t="s">
        <v>124</v>
      </c>
      <c r="AJ219" s="24"/>
      <c r="AK219" s="24" t="s">
        <v>124</v>
      </c>
      <c r="AL219" s="24"/>
      <c r="AM219" s="24" t="s">
        <v>124</v>
      </c>
      <c r="AN219" s="24"/>
      <c r="AO219" s="24" t="s">
        <v>124</v>
      </c>
    </row>
    <row r="220" spans="1:41" ht="16.5">
      <c r="A220" s="24" t="s">
        <v>2438</v>
      </c>
      <c r="B220" s="24" t="s">
        <v>2439</v>
      </c>
      <c r="C220" s="25">
        <v>1122</v>
      </c>
      <c r="D220" s="25">
        <v>1001</v>
      </c>
      <c r="E220" s="25">
        <v>1122</v>
      </c>
      <c r="F220" s="25">
        <v>1002</v>
      </c>
      <c r="G220" s="25">
        <v>1122</v>
      </c>
      <c r="H220" s="25">
        <v>1003</v>
      </c>
      <c r="I220" s="24" t="s">
        <v>83</v>
      </c>
      <c r="J220" s="24" t="s">
        <v>38</v>
      </c>
      <c r="K220" s="24" t="s">
        <v>203</v>
      </c>
      <c r="L220" s="24" t="b">
        <v>0</v>
      </c>
      <c r="M220" s="24" t="b">
        <v>0</v>
      </c>
      <c r="N220" s="24" t="b">
        <v>0</v>
      </c>
      <c r="O220" s="29">
        <v>0.96560000000000001</v>
      </c>
      <c r="P220" s="24" t="s">
        <v>2440</v>
      </c>
      <c r="Q220" s="92" t="str">
        <f t="shared" si="22"/>
        <v>Yes</v>
      </c>
      <c r="R220" s="92" t="str">
        <f t="shared" si="23"/>
        <v>Yes</v>
      </c>
      <c r="S220" s="92" t="str">
        <f t="shared" si="24"/>
        <v>Yes</v>
      </c>
      <c r="T220" s="24" t="s">
        <v>2441</v>
      </c>
      <c r="U220" s="30" t="s">
        <v>2442</v>
      </c>
      <c r="V220" s="30" t="s">
        <v>2443</v>
      </c>
      <c r="W220" s="30" t="s">
        <v>2442</v>
      </c>
      <c r="X220" s="25">
        <v>12506</v>
      </c>
      <c r="Y220" s="25">
        <v>10002</v>
      </c>
      <c r="Z220" s="24" t="s">
        <v>195</v>
      </c>
      <c r="AA220" s="24"/>
      <c r="AB220" s="24" t="s">
        <v>195</v>
      </c>
      <c r="AC220" s="24"/>
      <c r="AD220" s="24" t="s">
        <v>124</v>
      </c>
      <c r="AE220" s="24" t="s">
        <v>167</v>
      </c>
      <c r="AF220" s="24" t="s">
        <v>124</v>
      </c>
      <c r="AG220" s="24" t="s">
        <v>167</v>
      </c>
      <c r="AH220" s="24" t="s">
        <v>124</v>
      </c>
      <c r="AI220" s="24" t="s">
        <v>167</v>
      </c>
      <c r="AJ220" s="24"/>
      <c r="AK220" s="24" t="s">
        <v>2444</v>
      </c>
      <c r="AL220" s="24"/>
      <c r="AM220" s="24" t="s">
        <v>64</v>
      </c>
      <c r="AN220" s="24"/>
      <c r="AO220" s="24" t="s">
        <v>64</v>
      </c>
    </row>
    <row r="221" spans="1:41" ht="16.5">
      <c r="A221" s="24" t="s">
        <v>2445</v>
      </c>
      <c r="B221" s="24" t="s">
        <v>2446</v>
      </c>
      <c r="C221" s="25">
        <v>1383</v>
      </c>
      <c r="D221" s="25">
        <v>1001</v>
      </c>
      <c r="E221" s="22">
        <v>1383</v>
      </c>
      <c r="F221" s="22">
        <v>1002</v>
      </c>
      <c r="G221" s="25">
        <v>1383</v>
      </c>
      <c r="H221" s="25">
        <v>1003</v>
      </c>
      <c r="I221" s="24" t="s">
        <v>83</v>
      </c>
      <c r="J221" s="24" t="s">
        <v>38</v>
      </c>
      <c r="K221" s="24" t="s">
        <v>781</v>
      </c>
      <c r="L221" s="24" t="b">
        <v>0</v>
      </c>
      <c r="M221" s="24" t="b">
        <v>0</v>
      </c>
      <c r="N221" s="24" t="b">
        <v>0</v>
      </c>
      <c r="O221" s="29" t="s">
        <v>2447</v>
      </c>
      <c r="P221" s="24" t="s">
        <v>2448</v>
      </c>
      <c r="Q221" s="92" t="str">
        <f t="shared" si="22"/>
        <v>Yes</v>
      </c>
      <c r="R221" s="92" t="str">
        <f t="shared" si="23"/>
        <v>Yes</v>
      </c>
      <c r="S221" s="92" t="str">
        <f t="shared" si="24"/>
        <v>Yes</v>
      </c>
      <c r="T221" s="24" t="s">
        <v>2449</v>
      </c>
      <c r="U221" s="30" t="s">
        <v>2450</v>
      </c>
      <c r="V221" s="30"/>
      <c r="W221" s="30" t="s">
        <v>2451</v>
      </c>
      <c r="X221" s="25">
        <v>12576</v>
      </c>
      <c r="Y221" s="25">
        <v>10001</v>
      </c>
      <c r="Z221" s="24" t="s">
        <v>195</v>
      </c>
      <c r="AA221" s="113"/>
      <c r="AB221" s="24" t="s">
        <v>167</v>
      </c>
      <c r="AC221" s="24" t="s">
        <v>124</v>
      </c>
      <c r="AD221" s="22" t="s">
        <v>167</v>
      </c>
      <c r="AE221" s="24" t="s">
        <v>124</v>
      </c>
      <c r="AF221" s="22" t="s">
        <v>167</v>
      </c>
      <c r="AG221" s="24" t="s">
        <v>124</v>
      </c>
      <c r="AH221" s="22" t="s">
        <v>167</v>
      </c>
      <c r="AI221" s="24" t="s">
        <v>124</v>
      </c>
      <c r="AJ221" s="113"/>
      <c r="AK221" s="113"/>
      <c r="AL221" s="113"/>
      <c r="AM221" s="113"/>
      <c r="AN221" s="113"/>
      <c r="AO221" s="113"/>
    </row>
    <row r="222" spans="1:41" ht="16.5">
      <c r="A222" s="78" t="s">
        <v>2465</v>
      </c>
      <c r="B222" s="78" t="s">
        <v>2466</v>
      </c>
      <c r="C222" s="78">
        <v>4286</v>
      </c>
      <c r="D222" s="78">
        <v>1001</v>
      </c>
      <c r="E222" s="78">
        <v>4286</v>
      </c>
      <c r="F222" s="78">
        <v>1002</v>
      </c>
      <c r="G222" s="78">
        <v>4286</v>
      </c>
      <c r="H222" s="78">
        <v>1003</v>
      </c>
      <c r="I222" s="78" t="s">
        <v>83</v>
      </c>
      <c r="J222" s="78" t="s">
        <v>38</v>
      </c>
      <c r="K222" s="78" t="s">
        <v>68</v>
      </c>
      <c r="L222" s="24" t="b">
        <v>0</v>
      </c>
      <c r="M222" s="24" t="b">
        <v>0</v>
      </c>
      <c r="N222" s="78" t="b">
        <v>0</v>
      </c>
      <c r="O222" s="88">
        <v>0.94199999999999995</v>
      </c>
      <c r="P222" s="78" t="s">
        <v>2467</v>
      </c>
      <c r="Q222" s="92" t="str">
        <f t="shared" si="22"/>
        <v>Yes</v>
      </c>
      <c r="R222" s="92" t="str">
        <f t="shared" si="23"/>
        <v>Yes</v>
      </c>
      <c r="S222" s="92" t="str">
        <f t="shared" si="24"/>
        <v>Yes</v>
      </c>
      <c r="T222" s="78" t="s">
        <v>2468</v>
      </c>
      <c r="U222" s="78" t="s">
        <v>2469</v>
      </c>
      <c r="V222" s="78" t="s">
        <v>2470</v>
      </c>
      <c r="W222" s="78" t="s">
        <v>2469</v>
      </c>
      <c r="X222" s="79">
        <v>10762</v>
      </c>
      <c r="Y222" s="79">
        <v>50300</v>
      </c>
      <c r="Z222" s="78" t="s">
        <v>195</v>
      </c>
      <c r="AA222" s="78"/>
      <c r="AB222" s="78" t="s">
        <v>195</v>
      </c>
      <c r="AC222" s="78"/>
      <c r="AD222" s="78" t="s">
        <v>64</v>
      </c>
      <c r="AE222" s="78"/>
      <c r="AF222" s="78" t="s">
        <v>64</v>
      </c>
      <c r="AG222" s="78"/>
      <c r="AH222" s="78"/>
      <c r="AI222" s="78"/>
      <c r="AJ222" s="78" t="s">
        <v>64</v>
      </c>
      <c r="AK222" s="78"/>
      <c r="AL222" s="78" t="s">
        <v>64</v>
      </c>
      <c r="AM222" s="78"/>
      <c r="AN222" s="78" t="s">
        <v>64</v>
      </c>
      <c r="AO222" s="78"/>
    </row>
    <row r="223" spans="1:41" ht="16.5">
      <c r="A223" s="24" t="s">
        <v>2483</v>
      </c>
      <c r="B223" s="24" t="s">
        <v>2484</v>
      </c>
      <c r="C223" s="22"/>
      <c r="D223" s="22"/>
      <c r="E223" s="22"/>
      <c r="F223" s="22"/>
      <c r="G223" s="25">
        <v>1701</v>
      </c>
      <c r="H223" s="25">
        <v>1003</v>
      </c>
      <c r="I223" s="24" t="s">
        <v>37</v>
      </c>
      <c r="J223" s="24" t="s">
        <v>38</v>
      </c>
      <c r="K223" s="24" t="s">
        <v>203</v>
      </c>
      <c r="L223" s="24" t="b">
        <v>0</v>
      </c>
      <c r="M223" s="24" t="b">
        <v>0</v>
      </c>
      <c r="N223" s="24" t="b">
        <v>0</v>
      </c>
      <c r="O223" s="29">
        <v>0.95879999999999999</v>
      </c>
      <c r="P223" s="22"/>
      <c r="Q223" s="92" t="str">
        <f t="shared" si="22"/>
        <v/>
      </c>
      <c r="R223" s="92" t="str">
        <f t="shared" si="23"/>
        <v/>
      </c>
      <c r="S223" s="92" t="str">
        <f t="shared" si="24"/>
        <v>Yes</v>
      </c>
      <c r="T223" s="22" t="s">
        <v>2485</v>
      </c>
      <c r="U223" s="30"/>
      <c r="V223" s="30"/>
      <c r="W223" s="30" t="s">
        <v>2486</v>
      </c>
      <c r="X223" s="22"/>
      <c r="Y223" s="22"/>
      <c r="Z223" s="24" t="s">
        <v>99</v>
      </c>
      <c r="AA223" s="24"/>
      <c r="AB223" s="24" t="s">
        <v>99</v>
      </c>
      <c r="AC223" s="24"/>
      <c r="AD223" s="24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</row>
    <row r="224" spans="1:41" ht="16.5">
      <c r="A224" s="78" t="s">
        <v>2507</v>
      </c>
      <c r="B224" s="78" t="s">
        <v>2508</v>
      </c>
      <c r="C224" s="78">
        <v>4271</v>
      </c>
      <c r="D224" s="78">
        <v>1001</v>
      </c>
      <c r="E224" s="78">
        <v>4271</v>
      </c>
      <c r="F224" s="78">
        <v>1002</v>
      </c>
      <c r="G224" s="78">
        <v>4271</v>
      </c>
      <c r="H224" s="78">
        <v>1003</v>
      </c>
      <c r="I224" s="78" t="s">
        <v>37</v>
      </c>
      <c r="J224" s="78" t="s">
        <v>1863</v>
      </c>
      <c r="K224" s="78" t="s">
        <v>203</v>
      </c>
      <c r="L224" s="24" t="b">
        <v>0</v>
      </c>
      <c r="M224" s="24" t="b">
        <v>0</v>
      </c>
      <c r="N224" s="78" t="b">
        <v>0</v>
      </c>
      <c r="O224" s="88">
        <v>0.96</v>
      </c>
      <c r="P224" s="78" t="s">
        <v>2509</v>
      </c>
      <c r="Q224" s="92" t="str">
        <f t="shared" si="22"/>
        <v>Yes</v>
      </c>
      <c r="R224" s="92" t="str">
        <f t="shared" si="23"/>
        <v>Yes</v>
      </c>
      <c r="S224" s="92" t="str">
        <f t="shared" si="24"/>
        <v>Yes</v>
      </c>
      <c r="T224" s="78" t="s">
        <v>2510</v>
      </c>
      <c r="U224" s="78" t="s">
        <v>2511</v>
      </c>
      <c r="V224" s="78" t="s">
        <v>2512</v>
      </c>
      <c r="W224" s="78" t="s">
        <v>2511</v>
      </c>
      <c r="X224" s="78">
        <v>10743</v>
      </c>
      <c r="Y224" s="78">
        <v>50300</v>
      </c>
      <c r="Z224" s="78" t="s">
        <v>195</v>
      </c>
      <c r="AA224" s="78"/>
      <c r="AB224" s="78" t="s">
        <v>195</v>
      </c>
      <c r="AC224" s="78"/>
      <c r="AD224" s="78" t="s">
        <v>64</v>
      </c>
      <c r="AE224" s="78"/>
      <c r="AF224" s="78" t="s">
        <v>64</v>
      </c>
      <c r="AG224" s="78"/>
      <c r="AH224" s="78"/>
      <c r="AI224" s="78"/>
      <c r="AJ224" s="78" t="s">
        <v>64</v>
      </c>
      <c r="AK224" s="78"/>
      <c r="AL224" s="78" t="s">
        <v>64</v>
      </c>
      <c r="AM224" s="78"/>
      <c r="AN224" s="78" t="s">
        <v>64</v>
      </c>
      <c r="AO224" s="78"/>
    </row>
    <row r="225" spans="1:41" ht="16.5">
      <c r="A225" s="108" t="s">
        <v>2528</v>
      </c>
      <c r="B225" s="108" t="s">
        <v>2529</v>
      </c>
      <c r="C225" s="83">
        <v>1911</v>
      </c>
      <c r="D225" s="83">
        <v>1001</v>
      </c>
      <c r="E225" s="83">
        <v>1911</v>
      </c>
      <c r="F225" s="83">
        <v>1002</v>
      </c>
      <c r="G225" s="83">
        <v>1911</v>
      </c>
      <c r="H225" s="83">
        <v>1003</v>
      </c>
      <c r="I225" s="30" t="s">
        <v>37</v>
      </c>
      <c r="J225" s="30" t="s">
        <v>382</v>
      </c>
      <c r="K225" s="108" t="s">
        <v>500</v>
      </c>
      <c r="L225" s="24" t="b">
        <v>0</v>
      </c>
      <c r="M225" s="24" t="b">
        <v>0</v>
      </c>
      <c r="N225" s="24" t="b">
        <v>0</v>
      </c>
      <c r="O225" s="29">
        <v>0.95940000000000003</v>
      </c>
      <c r="P225" s="108" t="s">
        <v>2530</v>
      </c>
      <c r="Q225" s="92" t="str">
        <f t="shared" si="22"/>
        <v>Yes</v>
      </c>
      <c r="R225" s="92" t="str">
        <f t="shared" si="23"/>
        <v>Yes</v>
      </c>
      <c r="S225" s="92" t="str">
        <f t="shared" si="24"/>
        <v>Yes</v>
      </c>
      <c r="T225" s="108" t="s">
        <v>2531</v>
      </c>
      <c r="U225" s="30" t="s">
        <v>2532</v>
      </c>
      <c r="V225" s="30" t="s">
        <v>2533</v>
      </c>
      <c r="W225" s="30" t="s">
        <v>2532</v>
      </c>
      <c r="X225" s="83">
        <v>10576</v>
      </c>
      <c r="Y225" s="116">
        <v>50300</v>
      </c>
      <c r="Z225" s="24" t="s">
        <v>64</v>
      </c>
      <c r="AA225" s="108"/>
      <c r="AB225" s="24" t="s">
        <v>64</v>
      </c>
      <c r="AC225" s="108"/>
      <c r="AD225" s="108" t="s">
        <v>64</v>
      </c>
      <c r="AE225" s="108"/>
      <c r="AF225" s="24" t="s">
        <v>64</v>
      </c>
      <c r="AG225" s="108"/>
      <c r="AH225" s="108" t="s">
        <v>64</v>
      </c>
      <c r="AI225" s="108"/>
      <c r="AJ225" s="24"/>
      <c r="AK225" s="24"/>
      <c r="AL225" s="24"/>
      <c r="AM225" s="24"/>
      <c r="AN225" s="24"/>
      <c r="AO225" s="24"/>
    </row>
    <row r="226" spans="1:41" ht="16.5">
      <c r="A226" s="24" t="s">
        <v>2543</v>
      </c>
      <c r="B226" s="24" t="s">
        <v>2544</v>
      </c>
      <c r="C226" s="25">
        <v>1171</v>
      </c>
      <c r="D226" s="25">
        <v>1001</v>
      </c>
      <c r="E226" s="25">
        <v>1171</v>
      </c>
      <c r="F226" s="25">
        <v>1002</v>
      </c>
      <c r="G226" s="25">
        <v>1171</v>
      </c>
      <c r="H226" s="25">
        <v>1003</v>
      </c>
      <c r="I226" s="24" t="s">
        <v>37</v>
      </c>
      <c r="J226" s="24" t="s">
        <v>38</v>
      </c>
      <c r="K226" s="24" t="s">
        <v>375</v>
      </c>
      <c r="L226" s="24" t="b">
        <v>0</v>
      </c>
      <c r="M226" s="24" t="b">
        <v>0</v>
      </c>
      <c r="N226" s="24" t="b">
        <v>0</v>
      </c>
      <c r="O226" s="29">
        <v>0.96940000000000004</v>
      </c>
      <c r="P226" s="24" t="s">
        <v>2545</v>
      </c>
      <c r="Q226" s="92" t="str">
        <f t="shared" si="22"/>
        <v>Yes</v>
      </c>
      <c r="R226" s="92" t="str">
        <f t="shared" si="23"/>
        <v>Yes</v>
      </c>
      <c r="S226" s="92" t="str">
        <f t="shared" si="24"/>
        <v>Yes</v>
      </c>
      <c r="T226" s="24" t="s">
        <v>2546</v>
      </c>
      <c r="U226" s="30" t="s">
        <v>2547</v>
      </c>
      <c r="V226" s="30" t="s">
        <v>2548</v>
      </c>
      <c r="W226" s="30" t="s">
        <v>2547</v>
      </c>
      <c r="X226" s="25">
        <v>10020</v>
      </c>
      <c r="Y226" s="25">
        <v>10002</v>
      </c>
      <c r="Z226" s="24" t="s">
        <v>195</v>
      </c>
      <c r="AA226" s="24"/>
      <c r="AB226" s="24" t="s">
        <v>132</v>
      </c>
      <c r="AC226" s="22" t="s">
        <v>167</v>
      </c>
      <c r="AD226" s="22" t="s">
        <v>124</v>
      </c>
      <c r="AE226" s="22" t="s">
        <v>167</v>
      </c>
      <c r="AF226" s="24" t="s">
        <v>124</v>
      </c>
      <c r="AG226" s="22" t="s">
        <v>167</v>
      </c>
      <c r="AH226" s="24" t="s">
        <v>124</v>
      </c>
      <c r="AI226" s="24" t="s">
        <v>167</v>
      </c>
      <c r="AJ226" s="24"/>
      <c r="AK226" s="24" t="s">
        <v>2444</v>
      </c>
      <c r="AL226" s="24"/>
      <c r="AM226" s="24" t="s">
        <v>2444</v>
      </c>
      <c r="AN226" s="24"/>
      <c r="AO226" s="24" t="s">
        <v>2444</v>
      </c>
    </row>
    <row r="227" spans="1:41" ht="16.5">
      <c r="A227" s="24" t="s">
        <v>2561</v>
      </c>
      <c r="B227" s="24" t="s">
        <v>2562</v>
      </c>
      <c r="C227" s="22">
        <v>2064</v>
      </c>
      <c r="D227" s="22">
        <v>1001</v>
      </c>
      <c r="E227" s="22">
        <v>2064</v>
      </c>
      <c r="F227" s="22">
        <v>1002</v>
      </c>
      <c r="G227" s="22">
        <v>2064</v>
      </c>
      <c r="H227" s="25">
        <v>1003</v>
      </c>
      <c r="I227" s="24" t="s">
        <v>83</v>
      </c>
      <c r="J227" s="24" t="s">
        <v>38</v>
      </c>
      <c r="K227" s="24" t="s">
        <v>68</v>
      </c>
      <c r="L227" s="24" t="b">
        <v>0</v>
      </c>
      <c r="M227" s="24" t="b">
        <v>0</v>
      </c>
      <c r="N227" s="24" t="b">
        <v>0</v>
      </c>
      <c r="O227" s="29">
        <v>0.96099999999999997</v>
      </c>
      <c r="P227" s="24" t="s">
        <v>2563</v>
      </c>
      <c r="Q227" s="92" t="str">
        <f t="shared" si="22"/>
        <v>Yes</v>
      </c>
      <c r="R227" s="92" t="str">
        <f t="shared" si="23"/>
        <v>Yes</v>
      </c>
      <c r="S227" s="92" t="str">
        <f t="shared" si="24"/>
        <v>Yes</v>
      </c>
      <c r="T227" s="24" t="s">
        <v>2564</v>
      </c>
      <c r="U227" s="95" t="s">
        <v>2565</v>
      </c>
      <c r="V227" s="95" t="s">
        <v>2566</v>
      </c>
      <c r="W227" s="95" t="s">
        <v>2565</v>
      </c>
      <c r="X227" s="115">
        <v>10706</v>
      </c>
      <c r="Y227" s="115">
        <v>50300</v>
      </c>
      <c r="Z227" s="24" t="s">
        <v>195</v>
      </c>
      <c r="AA227" s="98"/>
      <c r="AB227" s="24" t="s">
        <v>195</v>
      </c>
      <c r="AC227" s="98"/>
      <c r="AD227" s="24" t="s">
        <v>64</v>
      </c>
      <c r="AE227" s="98"/>
      <c r="AF227" s="24" t="s">
        <v>64</v>
      </c>
      <c r="AG227" s="98"/>
      <c r="AH227" s="24" t="s">
        <v>64</v>
      </c>
      <c r="AI227" s="98"/>
      <c r="AJ227" s="24" t="s">
        <v>64</v>
      </c>
      <c r="AK227" s="98"/>
      <c r="AL227" s="24" t="s">
        <v>64</v>
      </c>
      <c r="AM227" s="98"/>
      <c r="AN227" s="98"/>
      <c r="AO227" s="98"/>
    </row>
    <row r="228" spans="1:41" ht="16.5">
      <c r="A228" s="24" t="s">
        <v>2571</v>
      </c>
      <c r="B228" s="24" t="s">
        <v>2572</v>
      </c>
      <c r="C228" s="25">
        <v>1164</v>
      </c>
      <c r="D228" s="25">
        <v>1001</v>
      </c>
      <c r="E228" s="25">
        <v>1164</v>
      </c>
      <c r="F228" s="25">
        <v>1002</v>
      </c>
      <c r="G228" s="25">
        <v>1164</v>
      </c>
      <c r="H228" s="25">
        <v>1003</v>
      </c>
      <c r="I228" s="24" t="s">
        <v>83</v>
      </c>
      <c r="J228" s="24" t="s">
        <v>38</v>
      </c>
      <c r="K228" s="24" t="s">
        <v>75</v>
      </c>
      <c r="L228" s="24" t="b">
        <v>1</v>
      </c>
      <c r="M228" s="24" t="b">
        <v>0</v>
      </c>
      <c r="N228" s="24" t="b">
        <v>0</v>
      </c>
      <c r="O228" s="29" t="s">
        <v>977</v>
      </c>
      <c r="P228" s="24" t="s">
        <v>2573</v>
      </c>
      <c r="Q228" s="92" t="str">
        <f t="shared" si="22"/>
        <v>Yes</v>
      </c>
      <c r="R228" s="92" t="str">
        <f t="shared" si="23"/>
        <v>Yes</v>
      </c>
      <c r="S228" s="92" t="str">
        <f t="shared" si="24"/>
        <v>Yes</v>
      </c>
      <c r="T228" s="24" t="s">
        <v>2574</v>
      </c>
      <c r="U228" s="30" t="s">
        <v>2575</v>
      </c>
      <c r="V228" s="30" t="s">
        <v>2576</v>
      </c>
      <c r="W228" s="30" t="s">
        <v>2575</v>
      </c>
      <c r="X228" s="25">
        <v>11091</v>
      </c>
      <c r="Y228" s="25">
        <v>10004</v>
      </c>
      <c r="Z228" s="24" t="s">
        <v>195</v>
      </c>
      <c r="AA228" s="24"/>
      <c r="AB228" s="24" t="s">
        <v>195</v>
      </c>
      <c r="AC228" s="24"/>
      <c r="AD228" s="24"/>
      <c r="AE228" s="24" t="s">
        <v>64</v>
      </c>
      <c r="AF228" s="24"/>
      <c r="AG228" s="24" t="s">
        <v>64</v>
      </c>
      <c r="AH228" s="22"/>
      <c r="AI228" s="22" t="s">
        <v>64</v>
      </c>
      <c r="AJ228" s="22"/>
      <c r="AK228" s="22" t="s">
        <v>124</v>
      </c>
      <c r="AL228" s="22"/>
      <c r="AM228" s="22" t="s">
        <v>124</v>
      </c>
      <c r="AN228" s="22"/>
      <c r="AO228" s="22" t="s">
        <v>124</v>
      </c>
    </row>
    <row r="229" spans="1:41" ht="16.5">
      <c r="A229" s="24" t="s">
        <v>2577</v>
      </c>
      <c r="B229" s="24" t="s">
        <v>2578</v>
      </c>
      <c r="C229" s="22">
        <v>1992</v>
      </c>
      <c r="D229" s="22">
        <v>1001</v>
      </c>
      <c r="E229" s="22">
        <v>1992</v>
      </c>
      <c r="F229" s="22">
        <v>1002</v>
      </c>
      <c r="G229" s="22">
        <v>1992</v>
      </c>
      <c r="H229" s="22">
        <v>1003</v>
      </c>
      <c r="I229" s="22" t="s">
        <v>37</v>
      </c>
      <c r="J229" s="22" t="s">
        <v>38</v>
      </c>
      <c r="K229" s="22" t="s">
        <v>75</v>
      </c>
      <c r="L229" s="24" t="b">
        <v>0</v>
      </c>
      <c r="M229" s="24" t="b">
        <v>0</v>
      </c>
      <c r="N229" s="37" t="b">
        <v>0</v>
      </c>
      <c r="O229" s="29">
        <v>0.96279999999999999</v>
      </c>
      <c r="P229" s="22" t="s">
        <v>2579</v>
      </c>
      <c r="Q229" s="92" t="str">
        <f t="shared" si="22"/>
        <v>Yes</v>
      </c>
      <c r="R229" s="92" t="str">
        <f t="shared" si="23"/>
        <v>Yes</v>
      </c>
      <c r="S229" s="92" t="str">
        <f t="shared" si="24"/>
        <v>Yes</v>
      </c>
      <c r="T229" s="24" t="s">
        <v>2580</v>
      </c>
      <c r="U229" s="30" t="s">
        <v>2581</v>
      </c>
      <c r="V229" s="30" t="s">
        <v>2581</v>
      </c>
      <c r="W229" s="30" t="s">
        <v>2581</v>
      </c>
      <c r="X229" s="30">
        <v>10627</v>
      </c>
      <c r="Y229" s="30">
        <v>50300</v>
      </c>
      <c r="Z229" s="24" t="s">
        <v>195</v>
      </c>
      <c r="AA229" s="22"/>
      <c r="AB229" s="24" t="s">
        <v>195</v>
      </c>
      <c r="AC229" s="22"/>
      <c r="AD229" s="24" t="s">
        <v>64</v>
      </c>
      <c r="AE229" s="22"/>
      <c r="AF229" s="24" t="s">
        <v>64</v>
      </c>
      <c r="AG229" s="22"/>
      <c r="AH229" s="22" t="s">
        <v>64</v>
      </c>
      <c r="AI229" s="22"/>
      <c r="AJ229" s="22"/>
      <c r="AK229" s="22"/>
      <c r="AL229" s="22"/>
      <c r="AM229" s="22"/>
      <c r="AN229" s="22"/>
      <c r="AO229" s="22"/>
    </row>
    <row r="230" spans="1:41" ht="16.5">
      <c r="A230" s="24" t="s">
        <v>2582</v>
      </c>
      <c r="B230" s="24" t="s">
        <v>2583</v>
      </c>
      <c r="C230" s="25">
        <v>1345</v>
      </c>
      <c r="D230" s="25">
        <v>1001</v>
      </c>
      <c r="E230" s="25">
        <v>1345</v>
      </c>
      <c r="F230" s="25">
        <v>1002</v>
      </c>
      <c r="G230" s="25">
        <v>1345</v>
      </c>
      <c r="H230" s="25">
        <v>1003</v>
      </c>
      <c r="I230" s="24" t="s">
        <v>37</v>
      </c>
      <c r="J230" s="24" t="s">
        <v>38</v>
      </c>
      <c r="K230" s="24" t="s">
        <v>375</v>
      </c>
      <c r="L230" s="24" t="b">
        <v>0</v>
      </c>
      <c r="M230" s="24" t="b">
        <v>0</v>
      </c>
      <c r="N230" s="24" t="b">
        <v>0</v>
      </c>
      <c r="O230" s="29" t="s">
        <v>2584</v>
      </c>
      <c r="P230" s="24" t="s">
        <v>2585</v>
      </c>
      <c r="Q230" s="92" t="str">
        <f t="shared" si="22"/>
        <v>Yes</v>
      </c>
      <c r="R230" s="92" t="str">
        <f t="shared" si="23"/>
        <v>Yes</v>
      </c>
      <c r="S230" s="92" t="str">
        <f t="shared" si="24"/>
        <v>Yes</v>
      </c>
      <c r="T230" s="24" t="s">
        <v>2586</v>
      </c>
      <c r="U230" s="30" t="s">
        <v>2587</v>
      </c>
      <c r="V230" s="30" t="s">
        <v>2588</v>
      </c>
      <c r="W230" s="30" t="s">
        <v>2587</v>
      </c>
      <c r="X230" s="25">
        <v>10425</v>
      </c>
      <c r="Y230" s="25">
        <v>10002</v>
      </c>
      <c r="Z230" s="24" t="s">
        <v>195</v>
      </c>
      <c r="AA230" s="24"/>
      <c r="AB230" s="24" t="s">
        <v>195</v>
      </c>
      <c r="AC230" s="24"/>
      <c r="AD230" s="24"/>
      <c r="AE230" s="24" t="s">
        <v>64</v>
      </c>
      <c r="AF230" s="24"/>
      <c r="AG230" s="24" t="s">
        <v>64</v>
      </c>
      <c r="AH230" s="22"/>
      <c r="AI230" s="22" t="s">
        <v>64</v>
      </c>
      <c r="AJ230" s="22"/>
      <c r="AK230" s="22" t="s">
        <v>124</v>
      </c>
      <c r="AL230" s="22"/>
      <c r="AM230" s="22" t="s">
        <v>124</v>
      </c>
      <c r="AN230" s="22"/>
      <c r="AO230" s="22" t="s">
        <v>124</v>
      </c>
    </row>
    <row r="231" spans="1:41" ht="16.5">
      <c r="A231" s="24" t="s">
        <v>2595</v>
      </c>
      <c r="B231" s="24" t="s">
        <v>2596</v>
      </c>
      <c r="C231" s="22"/>
      <c r="D231" s="22"/>
      <c r="E231" s="22"/>
      <c r="F231" s="22"/>
      <c r="G231" s="25">
        <v>1829</v>
      </c>
      <c r="H231" s="25">
        <v>1003</v>
      </c>
      <c r="I231" s="24" t="s">
        <v>2955</v>
      </c>
      <c r="J231" s="24" t="s">
        <v>38</v>
      </c>
      <c r="K231" s="24" t="s">
        <v>203</v>
      </c>
      <c r="L231" s="24" t="b">
        <v>0</v>
      </c>
      <c r="M231" s="24" t="b">
        <v>0</v>
      </c>
      <c r="N231" s="24" t="b">
        <v>0</v>
      </c>
      <c r="O231" s="29">
        <v>0.93869999999999998</v>
      </c>
      <c r="P231" s="22"/>
      <c r="Q231" s="92" t="str">
        <f t="shared" si="22"/>
        <v/>
      </c>
      <c r="R231" s="92" t="str">
        <f t="shared" si="23"/>
        <v/>
      </c>
      <c r="S231" s="92" t="str">
        <f t="shared" si="24"/>
        <v>Yes</v>
      </c>
      <c r="T231" s="22"/>
      <c r="U231" s="30"/>
      <c r="V231" s="30"/>
      <c r="W231" s="30" t="s">
        <v>2597</v>
      </c>
      <c r="X231" s="22"/>
      <c r="Y231" s="22"/>
      <c r="Z231" s="24" t="s">
        <v>99</v>
      </c>
      <c r="AA231" s="24"/>
      <c r="AB231" s="24" t="s">
        <v>99</v>
      </c>
      <c r="AC231" s="24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</row>
    <row r="232" spans="1:41" ht="16.5">
      <c r="A232" s="24" t="s">
        <v>2604</v>
      </c>
      <c r="B232" s="24" t="s">
        <v>2605</v>
      </c>
      <c r="C232" s="25">
        <v>2085</v>
      </c>
      <c r="D232" s="25">
        <v>1001</v>
      </c>
      <c r="E232" s="22">
        <v>2085</v>
      </c>
      <c r="F232" s="22">
        <v>1002</v>
      </c>
      <c r="G232" s="25">
        <v>2085</v>
      </c>
      <c r="H232" s="25">
        <v>1003</v>
      </c>
      <c r="I232" s="22" t="s">
        <v>37</v>
      </c>
      <c r="J232" s="24" t="s">
        <v>38</v>
      </c>
      <c r="K232" s="24" t="s">
        <v>375</v>
      </c>
      <c r="L232" s="24" t="b">
        <v>0</v>
      </c>
      <c r="M232" s="24" t="b">
        <v>0</v>
      </c>
      <c r="N232" s="48" t="b">
        <v>0</v>
      </c>
      <c r="O232" s="29">
        <v>0.95289999999999997</v>
      </c>
      <c r="P232" s="24" t="s">
        <v>2606</v>
      </c>
      <c r="Q232" s="92" t="str">
        <f t="shared" si="22"/>
        <v>Yes</v>
      </c>
      <c r="R232" s="92" t="str">
        <f t="shared" si="23"/>
        <v>Yes</v>
      </c>
      <c r="S232" s="92" t="str">
        <f>IF(G232&gt;0,"Yes","")</f>
        <v>Yes</v>
      </c>
      <c r="T232" s="24" t="s">
        <v>2607</v>
      </c>
      <c r="U232" s="30" t="s">
        <v>2608</v>
      </c>
      <c r="V232" s="30" t="s">
        <v>2609</v>
      </c>
      <c r="W232" s="30" t="s">
        <v>2608</v>
      </c>
      <c r="X232" s="25">
        <v>10725</v>
      </c>
      <c r="Y232" s="25">
        <v>50300</v>
      </c>
      <c r="Z232" s="24" t="s">
        <v>195</v>
      </c>
      <c r="AA232" s="24"/>
      <c r="AB232" s="24" t="s">
        <v>195</v>
      </c>
      <c r="AC232" s="24"/>
      <c r="AD232" s="24" t="s">
        <v>64</v>
      </c>
      <c r="AE232" s="24"/>
      <c r="AF232" s="24" t="s">
        <v>64</v>
      </c>
      <c r="AG232" s="24"/>
      <c r="AH232" s="24"/>
      <c r="AI232" s="24" t="s">
        <v>64</v>
      </c>
      <c r="AJ232" s="24" t="s">
        <v>64</v>
      </c>
      <c r="AK232" s="24"/>
      <c r="AL232" s="24" t="s">
        <v>64</v>
      </c>
      <c r="AM232" s="24"/>
      <c r="AN232" s="24" t="s">
        <v>64</v>
      </c>
      <c r="AO232" s="24"/>
    </row>
  </sheetData>
  <mergeCells count="64">
    <mergeCell ref="F1:F2"/>
    <mergeCell ref="G1:G2"/>
    <mergeCell ref="Z1:AA1"/>
    <mergeCell ref="AB1:AC1"/>
    <mergeCell ref="AD1:AE1"/>
    <mergeCell ref="H1:H2"/>
    <mergeCell ref="I1:I2"/>
    <mergeCell ref="J1:J2"/>
    <mergeCell ref="K1:K2"/>
    <mergeCell ref="L1:L2"/>
    <mergeCell ref="Y1:Y2"/>
    <mergeCell ref="N1:N2"/>
    <mergeCell ref="O1:O2"/>
    <mergeCell ref="P1:P2"/>
    <mergeCell ref="Q1:Q2"/>
    <mergeCell ref="R1:R2"/>
    <mergeCell ref="A1:A2"/>
    <mergeCell ref="B1:B2"/>
    <mergeCell ref="C1:C2"/>
    <mergeCell ref="D1:D2"/>
    <mergeCell ref="E1:E2"/>
    <mergeCell ref="AR1:AR2"/>
    <mergeCell ref="AS1:AS2"/>
    <mergeCell ref="AT1:AT2"/>
    <mergeCell ref="AU1:AU2"/>
    <mergeCell ref="M1:M2"/>
    <mergeCell ref="AL1:AM1"/>
    <mergeCell ref="AN1:AO1"/>
    <mergeCell ref="AF1:AG1"/>
    <mergeCell ref="AH1:AI1"/>
    <mergeCell ref="AJ1:AK1"/>
    <mergeCell ref="S1:S2"/>
    <mergeCell ref="T1:T2"/>
    <mergeCell ref="U1:U2"/>
    <mergeCell ref="V1:V2"/>
    <mergeCell ref="W1:W2"/>
    <mergeCell ref="X1:X2"/>
    <mergeCell ref="AV1:AV2"/>
    <mergeCell ref="AW1:AW2"/>
    <mergeCell ref="AX1:AX2"/>
    <mergeCell ref="AY1:AY2"/>
    <mergeCell ref="AZ1:AZ2"/>
    <mergeCell ref="BA1:BA2"/>
    <mergeCell ref="BB1:BB2"/>
    <mergeCell ref="BC1:BC2"/>
    <mergeCell ref="BD1:BD2"/>
    <mergeCell ref="BE1:BE2"/>
    <mergeCell ref="BF1:BF2"/>
    <mergeCell ref="BG1:BG2"/>
    <mergeCell ref="BH1:BH2"/>
    <mergeCell ref="BI1:BI2"/>
    <mergeCell ref="BJ1:BJ2"/>
    <mergeCell ref="BK1:BK2"/>
    <mergeCell ref="BL1:BL2"/>
    <mergeCell ref="BM1:BM2"/>
    <mergeCell ref="BN1:BN2"/>
    <mergeCell ref="BO1:BP1"/>
    <mergeCell ref="CA1:CB1"/>
    <mergeCell ref="CC1:CD1"/>
    <mergeCell ref="BQ1:BR1"/>
    <mergeCell ref="BS1:BT1"/>
    <mergeCell ref="BU1:BV1"/>
    <mergeCell ref="BW1:BX1"/>
    <mergeCell ref="BY1:BZ1"/>
  </mergeCells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3</vt:i4>
      </vt:variant>
    </vt:vector>
  </HeadingPairs>
  <TitlesOfParts>
    <vt:vector size="13" baseType="lpstr">
      <vt:lpstr>RNG Slot</vt:lpstr>
      <vt:lpstr>RNG Progressive</vt:lpstr>
      <vt:lpstr>ELYSIUM</vt:lpstr>
      <vt:lpstr>Dragoon Soft</vt:lpstr>
      <vt:lpstr>Yahu</vt:lpstr>
      <vt:lpstr>Titanium Live Dealer</vt:lpstr>
      <vt:lpstr>Titanium Mini Games</vt:lpstr>
      <vt:lpstr>Decommissioned Games</vt:lpstr>
      <vt:lpstr>Dowload (Decommissioned)</vt:lpstr>
      <vt:lpstr>Diamond LD (Decommissioned)</vt:lpstr>
      <vt:lpstr>'RNG Slot'!_FilterDatabase_0</vt:lpstr>
      <vt:lpstr>'RNG Slot'!_FilterDatabase_0_0</vt:lpstr>
      <vt:lpstr>'RNG Slot'!a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CSR03</dc:creator>
  <cp:lastModifiedBy>Fenny</cp:lastModifiedBy>
  <dcterms:created xsi:type="dcterms:W3CDTF">2017-04-26T02:42:00Z</dcterms:created>
  <dcterms:modified xsi:type="dcterms:W3CDTF">2021-10-18T08:31:33Z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