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Chris/Documents/GitHub/exam-assessments/Assessments/"/>
    </mc:Choice>
  </mc:AlternateContent>
  <xr:revisionPtr revIDLastSave="0" documentId="13_ncr:1_{7D48D2E7-AE69-B34B-86D2-10B4B0834C02}" xr6:coauthVersionLast="36" xr6:coauthVersionMax="45" xr10:uidLastSave="{00000000-0000-0000-0000-000000000000}"/>
  <bookViews>
    <workbookView xWindow="0" yWindow="460" windowWidth="19640" windowHeight="20840" tabRatio="500" xr2:uid="{00000000-000D-0000-FFFF-FFFF00000000}"/>
  </bookViews>
  <sheets>
    <sheet name="Assessment Overview" sheetId="3" r:id="rId1"/>
    <sheet name="Self Assessment" sheetId="1" r:id="rId2"/>
    <sheet name="Other Values" sheetId="2" r:id="rId3"/>
  </sheets>
  <definedNames>
    <definedName name="List_Categories">'Other Values'!$A$2:$B$4</definedName>
  </definedNames>
  <calcPr calcId="191028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1" i="1" l="1"/>
  <c r="D48" i="1"/>
  <c r="D44" i="1"/>
  <c r="D39" i="1"/>
  <c r="D35" i="1"/>
  <c r="D31" i="1"/>
  <c r="D27" i="1"/>
  <c r="D22" i="1"/>
  <c r="D18" i="1"/>
  <c r="D10" i="1"/>
  <c r="D7" i="1"/>
  <c r="D3" i="1"/>
  <c r="D34" i="1"/>
  <c r="D26" i="1"/>
  <c r="D2" i="1"/>
  <c r="B19" i="3"/>
  <c r="B18" i="3"/>
  <c r="B16" i="3"/>
  <c r="B20" i="3"/>
  <c r="B17" i="3"/>
  <c r="D13" i="1"/>
  <c r="D14" i="1"/>
</calcChain>
</file>

<file path=xl/sharedStrings.xml><?xml version="1.0" encoding="utf-8"?>
<sst xmlns="http://schemas.openxmlformats.org/spreadsheetml/2006/main" count="131" uniqueCount="90">
  <si>
    <t>Microsoft Certification Self-Assessment Tool</t>
  </si>
  <si>
    <t>Tips for use:</t>
  </si>
  <si>
    <t>1. Go to the "Self Assessment" sheet, and mark each "Task / Topic" with your level of confidence.</t>
  </si>
  <si>
    <t>2. Review the different exam sub-domains to see your level of confidence in each area</t>
  </si>
  <si>
    <t>3. Review the different exam objective domains to see your level of confidence in each area</t>
  </si>
  <si>
    <t>4. Study each "Task / Topic" that's not set to "Know Well" and highlighted green, then update your confidence level accordingly.</t>
  </si>
  <si>
    <t>5. Once your self-assessment is at a high Overall Confidence Level, then you are ready to take the exam with confidence!</t>
  </si>
  <si>
    <t>Happy studying, and good luck on the exam!</t>
  </si>
  <si>
    <t>You can see an overview of you Overall Confidence Level for the Exam Objective Domains below:</t>
  </si>
  <si>
    <t>Objective Domains</t>
  </si>
  <si>
    <t>Your Confidence Level</t>
  </si>
  <si>
    <t>Your Overall Confidence Level</t>
  </si>
  <si>
    <t>This self-assessment tool was created by:</t>
  </si>
  <si>
    <t>Chris Pietschmann, Founder, Build5Nines.com &amp; Solution Architect at Solliance &amp; Microsoft MVP - Azure</t>
  </si>
  <si>
    <t>https://build5nines.com</t>
  </si>
  <si>
    <t>Dan Patrick, General Manager DevOps and Chief Intrastructure Architect at Solliance &amp; Microsoft MVP - Azure</t>
  </si>
  <si>
    <t>https://twitter.com/deltadan</t>
  </si>
  <si>
    <t>Got Feedback?</t>
  </si>
  <si>
    <t>If you have feedback or suggestions on how to improve this tool, please post Issues to the Github project here:</t>
  </si>
  <si>
    <t>https://github.com/Build5Nines/exam-assessments</t>
  </si>
  <si>
    <t>License</t>
  </si>
  <si>
    <t>This self assessment is licensed under the MIT License.</t>
  </si>
  <si>
    <t>https://github.com/Build5Nines/exam-assessments/blob/master/LICENSE</t>
  </si>
  <si>
    <t>Keep in mind that all exam Objective Domain info/text is copyright by Microsoft.</t>
  </si>
  <si>
    <t>Objective Domain</t>
  </si>
  <si>
    <t>Sub-Domain</t>
  </si>
  <si>
    <t>Task / Topic</t>
  </si>
  <si>
    <t>Confidence Level</t>
  </si>
  <si>
    <t>No Idea</t>
  </si>
  <si>
    <t>Self-Assessment Categories</t>
  </si>
  <si>
    <t>Values</t>
  </si>
  <si>
    <t>Know Well</t>
  </si>
  <si>
    <t>Know a Little</t>
  </si>
  <si>
    <t>Exam DP-100: Designing and Implementing a Data Science Solution on Azure</t>
  </si>
  <si>
    <t>https://docs.microsoft.com/learn/certifications/exams/dp-100</t>
  </si>
  <si>
    <t>Define and prepare the development environment (15-20%)</t>
  </si>
  <si>
    <t>Prepare data for modeling (25-30%)</t>
  </si>
  <si>
    <t>Perform feature engineering (15-20%)</t>
  </si>
  <si>
    <t>Develop models (40-45%)</t>
  </si>
  <si>
    <t>Select development environment</t>
  </si>
  <si>
    <t>Set up development environment</t>
  </si>
  <si>
    <t>Quantify the business problem</t>
  </si>
  <si>
    <t>quantify risks</t>
  </si>
  <si>
    <t>define technical success metrics</t>
  </si>
  <si>
    <t>assess the deployment environment constraints</t>
  </si>
  <si>
    <t>analyze and recommend tools that meet system requirements</t>
  </si>
  <si>
    <t>select the development environment</t>
  </si>
  <si>
    <t>create an Azure data science environment</t>
  </si>
  <si>
    <t>configure data science work environments</t>
  </si>
  <si>
    <t>Transform data into usable datasets</t>
  </si>
  <si>
    <t>Perform Exploratory Data Analysis (EDA)</t>
  </si>
  <si>
    <t>Cleanse and transform data</t>
  </si>
  <si>
    <t>develop data structures</t>
  </si>
  <si>
    <t>design a data sampling strategy</t>
  </si>
  <si>
    <t>design the data preparation flow</t>
  </si>
  <si>
    <t>review visual analytics data to discover patterns and determine next steps</t>
  </si>
  <si>
    <t>identify anomalies, outliers, and other data inconsistencies</t>
  </si>
  <si>
    <t>create descriptive statistics for a dataset</t>
  </si>
  <si>
    <t>resolve anomalies, outliers, and other data inconsistencies</t>
  </si>
  <si>
    <t>standardize data formats</t>
  </si>
  <si>
    <t>set the granularity for data</t>
  </si>
  <si>
    <t>Perform feature extraction</t>
  </si>
  <si>
    <t>Perform feature selection</t>
  </si>
  <si>
    <t>perform feature extraction algorithms on numerical data</t>
  </si>
  <si>
    <t>perform feature extraction algorithms on non-numerical data</t>
  </si>
  <si>
    <t>scale features</t>
  </si>
  <si>
    <t>define the optimality criteria</t>
  </si>
  <si>
    <t>apply feature selection algorithms</t>
  </si>
  <si>
    <t>Select an algorithmic approach</t>
  </si>
  <si>
    <t>Split datasets</t>
  </si>
  <si>
    <t>Identify data imbalances</t>
  </si>
  <si>
    <t>Train the model</t>
  </si>
  <si>
    <t>Evaluate model performance</t>
  </si>
  <si>
    <t>determine appropriate performance metrics</t>
  </si>
  <si>
    <t>implement appropriate algorithms</t>
  </si>
  <si>
    <t>consider data preparation steps that are specific to the selected algorithms</t>
  </si>
  <si>
    <t>determine ideal split based on the nature of the data</t>
  </si>
  <si>
    <t>determine number of splits</t>
  </si>
  <si>
    <t>determine relative size of splits</t>
  </si>
  <si>
    <t>ensure splits are balanced</t>
  </si>
  <si>
    <t>resample a dataset to impose balance</t>
  </si>
  <si>
    <t>adjust performance metric to resolve imbalances</t>
  </si>
  <si>
    <t>implement penalization</t>
  </si>
  <si>
    <t>select early stopping criteria</t>
  </si>
  <si>
    <t>tune hyper-parameters</t>
  </si>
  <si>
    <t>score models against evaluation metrics</t>
  </si>
  <si>
    <t>implement cross-validation</t>
  </si>
  <si>
    <t>identify and address overfitting</t>
  </si>
  <si>
    <t>identify root cause of performance results</t>
  </si>
  <si>
    <t>Self Assessment last updated December 26,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</si>
</sst>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444444"/>
      <name val="Calibri"/>
      <family val="2"/>
      <charset val="1"/>
    </font>
    <font>
      <b/>
      <sz val="20"/>
      <color rgb="FFFFFFFF"/>
      <name val="Calibri"/>
      <family val="2"/>
      <scheme val="minor"/>
    </font>
    <font>
      <sz val="20"/>
      <color rgb="FFFFFFFF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4472C4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2" borderId="0" xfId="0" applyFill="1"/>
    <xf numFmtId="0" fontId="2" fillId="3" borderId="0" xfId="0" applyFont="1" applyFill="1"/>
    <xf numFmtId="0" fontId="2" fillId="4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10" fontId="7" fillId="0" borderId="0" xfId="0" applyNumberFormat="1" applyFont="1"/>
    <xf numFmtId="0" fontId="8" fillId="0" borderId="0" xfId="0" applyFont="1"/>
    <xf numFmtId="0" fontId="3" fillId="0" borderId="0" xfId="5"/>
    <xf numFmtId="10" fontId="6" fillId="0" borderId="0" xfId="0" applyNumberFormat="1" applyFont="1"/>
    <xf numFmtId="0" fontId="9" fillId="5" borderId="0" xfId="0" applyFont="1" applyFill="1"/>
    <xf numFmtId="10" fontId="10" fillId="5" borderId="0" xfId="0" applyNumberFormat="1" applyFont="1" applyFill="1"/>
    <xf numFmtId="0" fontId="11" fillId="5" borderId="0" xfId="0" applyFont="1" applyFill="1"/>
    <xf numFmtId="0" fontId="12" fillId="5" borderId="0" xfId="0" applyFont="1" applyFill="1"/>
    <xf numFmtId="0" fontId="13" fillId="0" borderId="0" xfId="0" applyFont="1"/>
    <xf numFmtId="0" fontId="14" fillId="0" borderId="0" xfId="0" applyFont="1"/>
    <xf numFmtId="0" fontId="7" fillId="0" borderId="0" xfId="0" applyFont="1" applyBorder="1"/>
    <xf numFmtId="0" fontId="1" fillId="0" borderId="0" xfId="0" applyFont="1" applyAlignment="1">
      <alignment horizontal="right"/>
    </xf>
  </cellXfs>
  <cellStyles count="6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435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Build5Nines/exam-assessments" TargetMode="External"/><Relationship Id="rId2" Type="http://schemas.openxmlformats.org/officeDocument/2006/relationships/hyperlink" Target="https://twitter.com/deltadan" TargetMode="External"/><Relationship Id="rId1" Type="http://schemas.openxmlformats.org/officeDocument/2006/relationships/hyperlink" Target="https://build5nines.com/" TargetMode="External"/><Relationship Id="rId5" Type="http://schemas.openxmlformats.org/officeDocument/2006/relationships/hyperlink" Target="https://docs.microsoft.com/learn/certifications/exams/dp-100" TargetMode="External"/><Relationship Id="rId4" Type="http://schemas.openxmlformats.org/officeDocument/2006/relationships/hyperlink" Target="https://github.com/Build5Nines/exam-assessments/blob/master/LICENS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8EB29-E03A-442E-8AA1-F3DC81B6E73C}">
  <sheetPr codeName="Sheet2"/>
  <dimension ref="A1:D35"/>
  <sheetViews>
    <sheetView tabSelected="1" workbookViewId="0">
      <selection activeCell="C35" sqref="C35"/>
    </sheetView>
  </sheetViews>
  <sheetFormatPr baseColWidth="10" defaultColWidth="8.83203125" defaultRowHeight="16" x14ac:dyDescent="0.2"/>
  <cols>
    <col min="1" max="1" width="63.6640625" customWidth="1"/>
    <col min="2" max="2" width="19.1640625" bestFit="1" customWidth="1"/>
    <col min="3" max="3" width="16.5" customWidth="1"/>
    <col min="4" max="4" width="24.6640625" bestFit="1" customWidth="1"/>
  </cols>
  <sheetData>
    <row r="1" spans="1:2" ht="19" x14ac:dyDescent="0.25">
      <c r="A1" s="5" t="s">
        <v>0</v>
      </c>
    </row>
    <row r="2" spans="1:2" x14ac:dyDescent="0.2">
      <c r="A2" s="1" t="s">
        <v>1</v>
      </c>
    </row>
    <row r="3" spans="1:2" x14ac:dyDescent="0.2">
      <c r="A3" t="s">
        <v>2</v>
      </c>
    </row>
    <row r="4" spans="1:2" x14ac:dyDescent="0.2">
      <c r="A4" t="s">
        <v>3</v>
      </c>
    </row>
    <row r="5" spans="1:2" x14ac:dyDescent="0.2">
      <c r="A5" t="s">
        <v>4</v>
      </c>
    </row>
    <row r="6" spans="1:2" x14ac:dyDescent="0.2">
      <c r="A6" t="s">
        <v>5</v>
      </c>
    </row>
    <row r="7" spans="1:2" x14ac:dyDescent="0.2">
      <c r="A7" t="s">
        <v>6</v>
      </c>
    </row>
    <row r="8" spans="1:2" x14ac:dyDescent="0.2">
      <c r="A8" s="1" t="s">
        <v>7</v>
      </c>
    </row>
    <row r="10" spans="1:2" x14ac:dyDescent="0.2">
      <c r="A10" t="s">
        <v>8</v>
      </c>
    </row>
    <row r="12" spans="1:2" s="7" customFormat="1" ht="21" x14ac:dyDescent="0.25">
      <c r="A12" s="16" t="s">
        <v>33</v>
      </c>
    </row>
    <row r="13" spans="1:2" x14ac:dyDescent="0.2">
      <c r="A13" s="10" t="s">
        <v>34</v>
      </c>
    </row>
    <row r="15" spans="1:2" x14ac:dyDescent="0.2">
      <c r="A15" s="15" t="s">
        <v>9</v>
      </c>
      <c r="B15" s="15" t="s">
        <v>10</v>
      </c>
    </row>
    <row r="16" spans="1:2" ht="19" x14ac:dyDescent="0.25">
      <c r="A16" s="9" t="s">
        <v>35</v>
      </c>
      <c r="B16" s="8">
        <f>'Self Assessment'!D2</f>
        <v>0</v>
      </c>
    </row>
    <row r="17" spans="1:4" ht="19" x14ac:dyDescent="0.25">
      <c r="A17" s="9" t="s">
        <v>36</v>
      </c>
      <c r="B17" s="8">
        <f ca="1">'Self Assessment'!D13</f>
        <v>0</v>
      </c>
    </row>
    <row r="18" spans="1:4" ht="19" x14ac:dyDescent="0.25">
      <c r="A18" s="9" t="s">
        <v>37</v>
      </c>
      <c r="B18" s="8">
        <f>'Self Assessment'!D26</f>
        <v>0</v>
      </c>
    </row>
    <row r="19" spans="1:4" ht="19" x14ac:dyDescent="0.25">
      <c r="A19" s="9" t="s">
        <v>38</v>
      </c>
      <c r="B19" s="8">
        <f>'Self Assessment'!D34</f>
        <v>0</v>
      </c>
    </row>
    <row r="20" spans="1:4" ht="26" x14ac:dyDescent="0.3">
      <c r="A20" s="12" t="s">
        <v>11</v>
      </c>
      <c r="B20" s="13">
        <f ca="1">SUM(B16:B19)/4</f>
        <v>0</v>
      </c>
    </row>
    <row r="22" spans="1:4" ht="21" x14ac:dyDescent="0.25">
      <c r="A22" s="6" t="s">
        <v>12</v>
      </c>
    </row>
    <row r="23" spans="1:4" x14ac:dyDescent="0.2">
      <c r="A23" s="1" t="s">
        <v>13</v>
      </c>
      <c r="D23" s="10" t="s">
        <v>14</v>
      </c>
    </row>
    <row r="24" spans="1:4" x14ac:dyDescent="0.2">
      <c r="A24" s="1" t="s">
        <v>15</v>
      </c>
      <c r="D24" s="10" t="s">
        <v>16</v>
      </c>
    </row>
    <row r="26" spans="1:4" ht="21" x14ac:dyDescent="0.25">
      <c r="A26" s="16" t="s">
        <v>17</v>
      </c>
    </row>
    <row r="27" spans="1:4" x14ac:dyDescent="0.2">
      <c r="A27" t="s">
        <v>18</v>
      </c>
    </row>
    <row r="28" spans="1:4" x14ac:dyDescent="0.2">
      <c r="A28" s="10" t="s">
        <v>19</v>
      </c>
    </row>
    <row r="30" spans="1:4" ht="21" x14ac:dyDescent="0.25">
      <c r="A30" s="16" t="s">
        <v>20</v>
      </c>
    </row>
    <row r="31" spans="1:4" x14ac:dyDescent="0.2">
      <c r="A31" t="s">
        <v>21</v>
      </c>
    </row>
    <row r="32" spans="1:4" x14ac:dyDescent="0.2">
      <c r="A32" s="10" t="s">
        <v>22</v>
      </c>
    </row>
    <row r="33" spans="1:1" x14ac:dyDescent="0.2">
      <c r="A33" t="s">
        <v>23</v>
      </c>
    </row>
    <row r="35" spans="1:1" x14ac:dyDescent="0.2">
      <c r="A35" s="17" t="s">
        <v>89</v>
      </c>
    </row>
  </sheetData>
  <conditionalFormatting sqref="B16:B19">
    <cfRule type="cellIs" dxfId="434" priority="12" operator="greaterThan">
      <formula>0.7</formula>
    </cfRule>
  </conditionalFormatting>
  <conditionalFormatting sqref="B16:B19">
    <cfRule type="cellIs" dxfId="433" priority="11" operator="lessThan">
      <formula>0.5</formula>
    </cfRule>
  </conditionalFormatting>
  <conditionalFormatting sqref="B16:B19">
    <cfRule type="cellIs" dxfId="432" priority="10" operator="between">
      <formula>0.5</formula>
      <formula>0.7</formula>
    </cfRule>
  </conditionalFormatting>
  <conditionalFormatting sqref="B20">
    <cfRule type="cellIs" dxfId="431" priority="9" operator="greaterThan">
      <formula>0.7</formula>
    </cfRule>
  </conditionalFormatting>
  <conditionalFormatting sqref="B20">
    <cfRule type="cellIs" dxfId="430" priority="8" operator="lessThan">
      <formula>0.5</formula>
    </cfRule>
  </conditionalFormatting>
  <conditionalFormatting sqref="B20">
    <cfRule type="cellIs" dxfId="429" priority="7" operator="between">
      <formula>0.5</formula>
      <formula>0.7</formula>
    </cfRule>
  </conditionalFormatting>
  <hyperlinks>
    <hyperlink ref="D23" r:id="rId1" xr:uid="{470DAEA5-C47D-491F-9E24-1E43DFA9EFD7}"/>
    <hyperlink ref="D24" r:id="rId2" xr:uid="{396BD43E-AF22-4B9C-ADA7-296C6B829854}"/>
    <hyperlink ref="A28" r:id="rId3" xr:uid="{EC9B1DA3-DF0D-4250-A575-BC51343EDE01}"/>
    <hyperlink ref="A32" r:id="rId4" xr:uid="{9138F825-67CB-41CE-B3B4-CACDC89942CE}"/>
    <hyperlink ref="A13" r:id="rId5" xr:uid="{5B69176C-9C45-2A43-9C96-95701F0CEF7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62"/>
  <sheetViews>
    <sheetView topLeftCell="A10" workbookViewId="0">
      <selection activeCell="D14" sqref="D14"/>
    </sheetView>
  </sheetViews>
  <sheetFormatPr baseColWidth="10" defaultColWidth="11" defaultRowHeight="16" x14ac:dyDescent="0.2"/>
  <cols>
    <col min="1" max="1" width="19.1640625" customWidth="1"/>
    <col min="2" max="2" width="20.6640625" customWidth="1"/>
    <col min="3" max="3" width="70.6640625" customWidth="1"/>
    <col min="4" max="4" width="15.5" bestFit="1" customWidth="1"/>
  </cols>
  <sheetData>
    <row r="1" spans="1:4" s="14" customFormat="1" ht="19" x14ac:dyDescent="0.25">
      <c r="A1" s="14" t="s">
        <v>24</v>
      </c>
      <c r="B1" s="14" t="s">
        <v>25</v>
      </c>
      <c r="C1" s="14" t="s">
        <v>26</v>
      </c>
      <c r="D1" s="14" t="s">
        <v>27</v>
      </c>
    </row>
    <row r="2" spans="1:4" s="6" customFormat="1" ht="21" x14ac:dyDescent="0.25">
      <c r="A2" s="6" t="s">
        <v>35</v>
      </c>
      <c r="D2" s="11">
        <f>SUM(D3:D12)/3</f>
        <v>0</v>
      </c>
    </row>
    <row r="3" spans="1:4" s="7" customFormat="1" ht="19" x14ac:dyDescent="0.25">
      <c r="B3" s="7" t="s">
        <v>39</v>
      </c>
      <c r="D3" s="8">
        <f>(VLOOKUP(D4,List_Categories,2,FALSE)+VLOOKUP(D5,List_Categories,2,FALSE)+VLOOKUP(D6,List_Categories,2,FALSE))/3</f>
        <v>0</v>
      </c>
    </row>
    <row r="4" spans="1:4" s="7" customFormat="1" ht="19" x14ac:dyDescent="0.25">
      <c r="C4" s="7" t="s">
        <v>44</v>
      </c>
      <c r="D4" t="s">
        <v>28</v>
      </c>
    </row>
    <row r="5" spans="1:4" s="7" customFormat="1" ht="19" x14ac:dyDescent="0.25">
      <c r="C5" s="7" t="s">
        <v>45</v>
      </c>
      <c r="D5" t="s">
        <v>28</v>
      </c>
    </row>
    <row r="6" spans="1:4" s="7" customFormat="1" ht="19" x14ac:dyDescent="0.25">
      <c r="C6" s="7" t="s">
        <v>46</v>
      </c>
      <c r="D6" t="s">
        <v>28</v>
      </c>
    </row>
    <row r="7" spans="1:4" s="18" customFormat="1" ht="19" x14ac:dyDescent="0.25">
      <c r="B7" s="7" t="s">
        <v>40</v>
      </c>
      <c r="C7" s="7"/>
      <c r="D7" s="8">
        <f>(VLOOKUP(D8,List_Categories,2,FALSE)+VLOOKUP(D9,List_Categories,2,FALSE))/2</f>
        <v>0</v>
      </c>
    </row>
    <row r="8" spans="1:4" ht="19" customHeight="1" x14ac:dyDescent="0.25">
      <c r="C8" s="7" t="s">
        <v>47</v>
      </c>
      <c r="D8" t="s">
        <v>28</v>
      </c>
    </row>
    <row r="9" spans="1:4" ht="19" x14ac:dyDescent="0.25">
      <c r="C9" s="7" t="s">
        <v>48</v>
      </c>
      <c r="D9" t="s">
        <v>28</v>
      </c>
    </row>
    <row r="10" spans="1:4" s="7" customFormat="1" ht="19" x14ac:dyDescent="0.25">
      <c r="B10" s="7" t="s">
        <v>41</v>
      </c>
      <c r="D10" s="8">
        <f>(VLOOKUP(D11,List_Categories,2,FALSE)+VLOOKUP(D12,List_Categories,2,FALSE))/2</f>
        <v>0</v>
      </c>
    </row>
    <row r="11" spans="1:4" s="7" customFormat="1" ht="19" x14ac:dyDescent="0.25">
      <c r="C11" s="7" t="s">
        <v>43</v>
      </c>
      <c r="D11" t="s">
        <v>28</v>
      </c>
    </row>
    <row r="12" spans="1:4" s="7" customFormat="1" ht="19" x14ac:dyDescent="0.25">
      <c r="C12" s="7" t="s">
        <v>42</v>
      </c>
      <c r="D12" t="s">
        <v>28</v>
      </c>
    </row>
    <row r="13" spans="1:4" s="6" customFormat="1" ht="21" x14ac:dyDescent="0.25">
      <c r="A13" s="6" t="s">
        <v>36</v>
      </c>
      <c r="C13" s="7"/>
      <c r="D13" s="11">
        <f ca="1">SUM(D14:D25)/3</f>
        <v>0</v>
      </c>
    </row>
    <row r="14" spans="1:4" s="7" customFormat="1" ht="19" x14ac:dyDescent="0.25">
      <c r="B14" s="7" t="s">
        <v>49</v>
      </c>
      <c r="D14" s="8">
        <f ca="1">(VLOOKUP(D14,List_Categories,2,FALSE)+VLOOKUP(D15,List_Categories,2,FALSE)+VLOOKUP(D16,List_Categories,2,FALSE)+VLOOKUP(D17,List_Categories,2,FALSE))/4</f>
        <v>0</v>
      </c>
    </row>
    <row r="15" spans="1:4" ht="19" x14ac:dyDescent="0.25">
      <c r="B15" s="7"/>
      <c r="C15" s="7" t="s">
        <v>52</v>
      </c>
      <c r="D15" t="s">
        <v>28</v>
      </c>
    </row>
    <row r="16" spans="1:4" ht="19" x14ac:dyDescent="0.25">
      <c r="B16" s="7"/>
      <c r="C16" s="7" t="s">
        <v>53</v>
      </c>
      <c r="D16" t="s">
        <v>28</v>
      </c>
    </row>
    <row r="17" spans="1:4" ht="19" x14ac:dyDescent="0.25">
      <c r="B17" s="7"/>
      <c r="C17" s="7" t="s">
        <v>54</v>
      </c>
      <c r="D17" t="s">
        <v>28</v>
      </c>
    </row>
    <row r="18" spans="1:4" s="7" customFormat="1" ht="19" x14ac:dyDescent="0.25">
      <c r="B18" s="7" t="s">
        <v>50</v>
      </c>
      <c r="D18" s="8">
        <f>(VLOOKUP(D19,List_Categories,2,FALSE)+VLOOKUP(D20,List_Categories,2,FALSE)+VLOOKUP(D21,List_Categories,2,FALSE))/3</f>
        <v>0</v>
      </c>
    </row>
    <row r="19" spans="1:4" s="7" customFormat="1" ht="19" x14ac:dyDescent="0.25">
      <c r="C19" s="7" t="s">
        <v>55</v>
      </c>
      <c r="D19" t="s">
        <v>28</v>
      </c>
    </row>
    <row r="20" spans="1:4" s="7" customFormat="1" ht="19" x14ac:dyDescent="0.25">
      <c r="C20" s="7" t="s">
        <v>56</v>
      </c>
      <c r="D20" t="s">
        <v>28</v>
      </c>
    </row>
    <row r="21" spans="1:4" s="7" customFormat="1" ht="19" x14ac:dyDescent="0.25">
      <c r="C21" s="7" t="s">
        <v>57</v>
      </c>
      <c r="D21" t="s">
        <v>28</v>
      </c>
    </row>
    <row r="22" spans="1:4" s="7" customFormat="1" ht="19" x14ac:dyDescent="0.25">
      <c r="B22" s="7" t="s">
        <v>51</v>
      </c>
      <c r="D22" s="8">
        <f>(VLOOKUP(D23,List_Categories,2,FALSE)+VLOOKUP(D24,List_Categories,2,FALSE)+VLOOKUP(D25,List_Categories,2,FALSE))/3</f>
        <v>0</v>
      </c>
    </row>
    <row r="23" spans="1:4" s="7" customFormat="1" ht="19" x14ac:dyDescent="0.25">
      <c r="C23" s="7" t="s">
        <v>58</v>
      </c>
      <c r="D23" t="s">
        <v>28</v>
      </c>
    </row>
    <row r="24" spans="1:4" s="7" customFormat="1" ht="19" x14ac:dyDescent="0.25">
      <c r="C24" s="7" t="s">
        <v>59</v>
      </c>
      <c r="D24" t="s">
        <v>28</v>
      </c>
    </row>
    <row r="25" spans="1:4" s="7" customFormat="1" ht="19" x14ac:dyDescent="0.25">
      <c r="C25" s="7" t="s">
        <v>60</v>
      </c>
      <c r="D25" t="s">
        <v>28</v>
      </c>
    </row>
    <row r="26" spans="1:4" s="6" customFormat="1" ht="21" x14ac:dyDescent="0.25">
      <c r="A26" s="6" t="s">
        <v>37</v>
      </c>
      <c r="C26" s="7"/>
      <c r="D26" s="11">
        <f>SUM(D27:D33)/2</f>
        <v>0</v>
      </c>
    </row>
    <row r="27" spans="1:4" s="7" customFormat="1" ht="19" x14ac:dyDescent="0.25">
      <c r="B27" s="7" t="s">
        <v>61</v>
      </c>
      <c r="D27" s="8">
        <f>(VLOOKUP(D28,List_Categories,2,FALSE)+VLOOKUP(D29,List_Categories,2,FALSE)+VLOOKUP(D30,List_Categories,2,FALSE))/3</f>
        <v>0</v>
      </c>
    </row>
    <row r="28" spans="1:4" s="7" customFormat="1" ht="19" x14ac:dyDescent="0.25">
      <c r="C28" s="7" t="s">
        <v>63</v>
      </c>
      <c r="D28" t="s">
        <v>28</v>
      </c>
    </row>
    <row r="29" spans="1:4" s="7" customFormat="1" ht="19" x14ac:dyDescent="0.25">
      <c r="C29" s="7" t="s">
        <v>64</v>
      </c>
      <c r="D29" t="s">
        <v>28</v>
      </c>
    </row>
    <row r="30" spans="1:4" s="7" customFormat="1" ht="19" x14ac:dyDescent="0.25">
      <c r="C30" s="7" t="s">
        <v>65</v>
      </c>
      <c r="D30" t="s">
        <v>28</v>
      </c>
    </row>
    <row r="31" spans="1:4" s="7" customFormat="1" ht="19" x14ac:dyDescent="0.25">
      <c r="B31" s="7" t="s">
        <v>62</v>
      </c>
      <c r="D31" s="8">
        <f>(VLOOKUP(D32,List_Categories,2,FALSE)+VLOOKUP(D33,List_Categories,2,FALSE))/2</f>
        <v>0</v>
      </c>
    </row>
    <row r="32" spans="1:4" s="7" customFormat="1" ht="19" x14ac:dyDescent="0.25">
      <c r="C32" s="7" t="s">
        <v>66</v>
      </c>
      <c r="D32" t="s">
        <v>28</v>
      </c>
    </row>
    <row r="33" spans="1:4" s="7" customFormat="1" ht="19" x14ac:dyDescent="0.25">
      <c r="C33" s="7" t="s">
        <v>67</v>
      </c>
      <c r="D33" t="s">
        <v>28</v>
      </c>
    </row>
    <row r="34" spans="1:4" s="6" customFormat="1" ht="21" x14ac:dyDescent="0.25">
      <c r="A34" s="6" t="s">
        <v>38</v>
      </c>
      <c r="D34" s="11">
        <f>SUM(D35:D55)/5</f>
        <v>0</v>
      </c>
    </row>
    <row r="35" spans="1:4" s="7" customFormat="1" ht="19" x14ac:dyDescent="0.25">
      <c r="B35" s="7" t="s">
        <v>68</v>
      </c>
      <c r="D35" s="8">
        <f>(VLOOKUP(D36,List_Categories,2,FALSE)+VLOOKUP(D37,List_Categories,2,FALSE)+VLOOKUP(D38,List_Categories,2,FALSE))/3</f>
        <v>0</v>
      </c>
    </row>
    <row r="36" spans="1:4" s="7" customFormat="1" ht="19" x14ac:dyDescent="0.25">
      <c r="C36" t="s">
        <v>73</v>
      </c>
      <c r="D36" t="s">
        <v>28</v>
      </c>
    </row>
    <row r="37" spans="1:4" s="7" customFormat="1" ht="19" x14ac:dyDescent="0.25">
      <c r="C37" t="s">
        <v>74</v>
      </c>
      <c r="D37" t="s">
        <v>28</v>
      </c>
    </row>
    <row r="38" spans="1:4" s="7" customFormat="1" ht="19" x14ac:dyDescent="0.25">
      <c r="C38" t="s">
        <v>75</v>
      </c>
      <c r="D38" t="s">
        <v>28</v>
      </c>
    </row>
    <row r="39" spans="1:4" s="7" customFormat="1" ht="19" x14ac:dyDescent="0.25">
      <c r="B39" s="7" t="s">
        <v>69</v>
      </c>
      <c r="D39" s="8">
        <f>(VLOOKUP(D40,List_Categories,2,FALSE)+VLOOKUP(D41,List_Categories,2,FALSE)+VLOOKUP(D42,List_Categories,2,FALSE)+VLOOKUP(D43,List_Categories,2,FALSE))/4</f>
        <v>0</v>
      </c>
    </row>
    <row r="40" spans="1:4" s="7" customFormat="1" ht="19" x14ac:dyDescent="0.25">
      <c r="C40" t="s">
        <v>76</v>
      </c>
      <c r="D40" t="s">
        <v>28</v>
      </c>
    </row>
    <row r="41" spans="1:4" s="7" customFormat="1" ht="19" x14ac:dyDescent="0.25">
      <c r="C41" t="s">
        <v>77</v>
      </c>
      <c r="D41" t="s">
        <v>28</v>
      </c>
    </row>
    <row r="42" spans="1:4" s="7" customFormat="1" ht="19" x14ac:dyDescent="0.25">
      <c r="C42" t="s">
        <v>78</v>
      </c>
      <c r="D42" t="s">
        <v>28</v>
      </c>
    </row>
    <row r="43" spans="1:4" s="7" customFormat="1" ht="19" x14ac:dyDescent="0.25">
      <c r="C43" t="s">
        <v>79</v>
      </c>
      <c r="D43" t="s">
        <v>28</v>
      </c>
    </row>
    <row r="44" spans="1:4" s="7" customFormat="1" ht="19" x14ac:dyDescent="0.25">
      <c r="B44" s="7" t="s">
        <v>70</v>
      </c>
      <c r="D44" s="8">
        <f>(VLOOKUP(D45,List_Categories,2,FALSE)+VLOOKUP(D46,List_Categories,2,FALSE)+VLOOKUP(D47,List_Categories,2,FALSE))/3</f>
        <v>0</v>
      </c>
    </row>
    <row r="45" spans="1:4" s="7" customFormat="1" ht="19" x14ac:dyDescent="0.25">
      <c r="C45" t="s">
        <v>80</v>
      </c>
      <c r="D45" t="s">
        <v>28</v>
      </c>
    </row>
    <row r="46" spans="1:4" s="7" customFormat="1" ht="19" x14ac:dyDescent="0.25">
      <c r="C46" t="s">
        <v>81</v>
      </c>
      <c r="D46" t="s">
        <v>28</v>
      </c>
    </row>
    <row r="47" spans="1:4" x14ac:dyDescent="0.2">
      <c r="C47" t="s">
        <v>82</v>
      </c>
      <c r="D47" t="s">
        <v>28</v>
      </c>
    </row>
    <row r="48" spans="1:4" s="7" customFormat="1" ht="19" x14ac:dyDescent="0.25">
      <c r="B48" s="7" t="s">
        <v>71</v>
      </c>
      <c r="D48" s="8">
        <f>(VLOOKUP(D49,List_Categories,2,FALSE)+VLOOKUP(D50,List_Categories,2,FALSE))/2</f>
        <v>0</v>
      </c>
    </row>
    <row r="49" spans="1:4" s="7" customFormat="1" ht="19" x14ac:dyDescent="0.25">
      <c r="C49" t="s">
        <v>83</v>
      </c>
      <c r="D49" t="s">
        <v>28</v>
      </c>
    </row>
    <row r="50" spans="1:4" s="7" customFormat="1" ht="19" x14ac:dyDescent="0.25">
      <c r="C50" t="s">
        <v>84</v>
      </c>
      <c r="D50" t="s">
        <v>28</v>
      </c>
    </row>
    <row r="51" spans="1:4" s="7" customFormat="1" ht="19" x14ac:dyDescent="0.25">
      <c r="B51" s="7" t="s">
        <v>72</v>
      </c>
      <c r="D51" s="8">
        <f>(VLOOKUP(D52,List_Categories,2,FALSE)+VLOOKUP(D53,List_Categories,2,FALSE)+VLOOKUP(D54,List_Categories,2,FALSE)+VLOOKUP(D55,List_Categories,2,FALSE))/4</f>
        <v>0</v>
      </c>
    </row>
    <row r="52" spans="1:4" s="7" customFormat="1" ht="19" x14ac:dyDescent="0.25">
      <c r="C52" t="s">
        <v>85</v>
      </c>
      <c r="D52" t="s">
        <v>28</v>
      </c>
    </row>
    <row r="53" spans="1:4" s="7" customFormat="1" ht="19" x14ac:dyDescent="0.25">
      <c r="C53" t="s">
        <v>86</v>
      </c>
      <c r="D53" t="s">
        <v>28</v>
      </c>
    </row>
    <row r="54" spans="1:4" x14ac:dyDescent="0.2">
      <c r="C54" t="s">
        <v>87</v>
      </c>
      <c r="D54" t="s">
        <v>28</v>
      </c>
    </row>
    <row r="55" spans="1:4" x14ac:dyDescent="0.2">
      <c r="C55" t="s">
        <v>88</v>
      </c>
      <c r="D55" t="s">
        <v>28</v>
      </c>
    </row>
    <row r="56" spans="1:4" ht="19" x14ac:dyDescent="0.25">
      <c r="C56" s="7"/>
    </row>
    <row r="57" spans="1:4" ht="19" x14ac:dyDescent="0.25">
      <c r="A57" s="7"/>
      <c r="B57" s="7"/>
      <c r="C57" s="7"/>
    </row>
    <row r="58" spans="1:4" ht="19" x14ac:dyDescent="0.25">
      <c r="A58" s="7"/>
      <c r="B58" s="7"/>
      <c r="C58" s="7"/>
    </row>
    <row r="59" spans="1:4" ht="19" x14ac:dyDescent="0.25">
      <c r="A59" s="7"/>
      <c r="B59" s="7"/>
      <c r="C59" s="7"/>
    </row>
    <row r="60" spans="1:4" ht="19" x14ac:dyDescent="0.25">
      <c r="C60" s="7"/>
    </row>
    <row r="61" spans="1:4" ht="19" x14ac:dyDescent="0.25">
      <c r="C61" s="7"/>
    </row>
    <row r="62" spans="1:4" ht="19" x14ac:dyDescent="0.25">
      <c r="C62" s="7"/>
    </row>
  </sheetData>
  <conditionalFormatting sqref="D15:D17">
    <cfRule type="cellIs" dxfId="422" priority="806" operator="equal">
      <formula>"No Idea"</formula>
    </cfRule>
  </conditionalFormatting>
  <conditionalFormatting sqref="D15:D17">
    <cfRule type="cellIs" dxfId="421" priority="805" operator="equal">
      <formula>"Know a Little"</formula>
    </cfRule>
  </conditionalFormatting>
  <conditionalFormatting sqref="D15:D17">
    <cfRule type="cellIs" dxfId="420" priority="804" operator="equal">
      <formula>"Know Well"</formula>
    </cfRule>
  </conditionalFormatting>
  <conditionalFormatting sqref="D8:D9">
    <cfRule type="cellIs" dxfId="419" priority="815" operator="equal">
      <formula>"No Idea"</formula>
    </cfRule>
  </conditionalFormatting>
  <conditionalFormatting sqref="D8:D9">
    <cfRule type="cellIs" dxfId="418" priority="814" operator="equal">
      <formula>"Know a Little"</formula>
    </cfRule>
  </conditionalFormatting>
  <conditionalFormatting sqref="D8:D9">
    <cfRule type="cellIs" dxfId="417" priority="813" operator="equal">
      <formula>"Know Well"</formula>
    </cfRule>
  </conditionalFormatting>
  <conditionalFormatting sqref="D3">
    <cfRule type="cellIs" dxfId="410" priority="732" operator="greaterThan">
      <formula>0.7</formula>
    </cfRule>
  </conditionalFormatting>
  <conditionalFormatting sqref="D3">
    <cfRule type="cellIs" dxfId="409" priority="731" operator="lessThan">
      <formula>0.5</formula>
    </cfRule>
  </conditionalFormatting>
  <conditionalFormatting sqref="D3">
    <cfRule type="cellIs" dxfId="408" priority="730" operator="between">
      <formula>0.5</formula>
      <formula>0.7</formula>
    </cfRule>
  </conditionalFormatting>
  <conditionalFormatting sqref="D13">
    <cfRule type="cellIs" dxfId="407" priority="660" operator="greaterThan">
      <formula>0.7</formula>
    </cfRule>
  </conditionalFormatting>
  <conditionalFormatting sqref="D13">
    <cfRule type="cellIs" dxfId="406" priority="659" operator="lessThan">
      <formula>0.5</formula>
    </cfRule>
  </conditionalFormatting>
  <conditionalFormatting sqref="D13">
    <cfRule type="cellIs" dxfId="405" priority="658" operator="between">
      <formula>0.5</formula>
      <formula>0.7</formula>
    </cfRule>
  </conditionalFormatting>
  <conditionalFormatting sqref="D2">
    <cfRule type="cellIs" dxfId="404" priority="663" operator="greaterThan">
      <formula>0.7</formula>
    </cfRule>
  </conditionalFormatting>
  <conditionalFormatting sqref="D2">
    <cfRule type="cellIs" dxfId="403" priority="662" operator="lessThan">
      <formula>0.5</formula>
    </cfRule>
  </conditionalFormatting>
  <conditionalFormatting sqref="D2">
    <cfRule type="cellIs" dxfId="402" priority="661" operator="between">
      <formula>0.5</formula>
      <formula>0.7</formula>
    </cfRule>
  </conditionalFormatting>
  <conditionalFormatting sqref="D26">
    <cfRule type="cellIs" dxfId="401" priority="657" operator="greaterThan">
      <formula>0.7</formula>
    </cfRule>
  </conditionalFormatting>
  <conditionalFormatting sqref="D26">
    <cfRule type="cellIs" dxfId="400" priority="656" operator="lessThan">
      <formula>0.5</formula>
    </cfRule>
  </conditionalFormatting>
  <conditionalFormatting sqref="D26">
    <cfRule type="cellIs" dxfId="399" priority="655" operator="between">
      <formula>0.5</formula>
      <formula>0.7</formula>
    </cfRule>
  </conditionalFormatting>
  <conditionalFormatting sqref="D7">
    <cfRule type="cellIs" dxfId="398" priority="648" operator="greaterThan">
      <formula>0.7</formula>
    </cfRule>
  </conditionalFormatting>
  <conditionalFormatting sqref="D7">
    <cfRule type="cellIs" dxfId="397" priority="647" operator="lessThan">
      <formula>0.5</formula>
    </cfRule>
  </conditionalFormatting>
  <conditionalFormatting sqref="D7">
    <cfRule type="cellIs" dxfId="396" priority="646" operator="between">
      <formula>0.5</formula>
      <formula>0.7</formula>
    </cfRule>
  </conditionalFormatting>
  <conditionalFormatting sqref="D10">
    <cfRule type="cellIs" dxfId="395" priority="645" operator="greaterThan">
      <formula>0.7</formula>
    </cfRule>
  </conditionalFormatting>
  <conditionalFormatting sqref="D10">
    <cfRule type="cellIs" dxfId="394" priority="644" operator="lessThan">
      <formula>0.5</formula>
    </cfRule>
  </conditionalFormatting>
  <conditionalFormatting sqref="D10">
    <cfRule type="cellIs" dxfId="393" priority="643" operator="between">
      <formula>0.5</formula>
      <formula>0.7</formula>
    </cfRule>
  </conditionalFormatting>
  <conditionalFormatting sqref="D18">
    <cfRule type="cellIs" dxfId="392" priority="609" operator="greaterThan">
      <formula>0.7</formula>
    </cfRule>
  </conditionalFormatting>
  <conditionalFormatting sqref="D18">
    <cfRule type="cellIs" dxfId="391" priority="608" operator="lessThan">
      <formula>0.5</formula>
    </cfRule>
  </conditionalFormatting>
  <conditionalFormatting sqref="D18">
    <cfRule type="cellIs" dxfId="390" priority="607" operator="between">
      <formula>0.5</formula>
      <formula>0.7</formula>
    </cfRule>
  </conditionalFormatting>
  <conditionalFormatting sqref="D22">
    <cfRule type="cellIs" dxfId="389" priority="606" operator="greaterThan">
      <formula>0.7</formula>
    </cfRule>
  </conditionalFormatting>
  <conditionalFormatting sqref="D22">
    <cfRule type="cellIs" dxfId="388" priority="605" operator="lessThan">
      <formula>0.5</formula>
    </cfRule>
  </conditionalFormatting>
  <conditionalFormatting sqref="D22">
    <cfRule type="cellIs" dxfId="387" priority="604" operator="between">
      <formula>0.5</formula>
      <formula>0.7</formula>
    </cfRule>
  </conditionalFormatting>
  <conditionalFormatting sqref="D14">
    <cfRule type="cellIs" dxfId="383" priority="612" operator="greaterThan">
      <formula>0.7</formula>
    </cfRule>
  </conditionalFormatting>
  <conditionalFormatting sqref="D14">
    <cfRule type="cellIs" dxfId="382" priority="611" operator="lessThan">
      <formula>0.5</formula>
    </cfRule>
  </conditionalFormatting>
  <conditionalFormatting sqref="D14">
    <cfRule type="cellIs" dxfId="381" priority="610" operator="between">
      <formula>0.5</formula>
      <formula>0.7</formula>
    </cfRule>
  </conditionalFormatting>
  <conditionalFormatting sqref="D31">
    <cfRule type="cellIs" dxfId="380" priority="585" operator="greaterThan">
      <formula>0.7</formula>
    </cfRule>
  </conditionalFormatting>
  <conditionalFormatting sqref="D31">
    <cfRule type="cellIs" dxfId="379" priority="584" operator="lessThan">
      <formula>0.5</formula>
    </cfRule>
  </conditionalFormatting>
  <conditionalFormatting sqref="D31">
    <cfRule type="cellIs" dxfId="378" priority="583" operator="between">
      <formula>0.5</formula>
      <formula>0.7</formula>
    </cfRule>
  </conditionalFormatting>
  <conditionalFormatting sqref="D27">
    <cfRule type="cellIs" dxfId="377" priority="591" operator="greaterThan">
      <formula>0.7</formula>
    </cfRule>
  </conditionalFormatting>
  <conditionalFormatting sqref="D27">
    <cfRule type="cellIs" dxfId="376" priority="590" operator="lessThan">
      <formula>0.5</formula>
    </cfRule>
  </conditionalFormatting>
  <conditionalFormatting sqref="D27">
    <cfRule type="cellIs" dxfId="375" priority="589" operator="between">
      <formula>0.5</formula>
      <formula>0.7</formula>
    </cfRule>
  </conditionalFormatting>
  <conditionalFormatting sqref="D47">
    <cfRule type="cellIs" dxfId="365" priority="525" operator="equal">
      <formula>"No Idea"</formula>
    </cfRule>
  </conditionalFormatting>
  <conditionalFormatting sqref="D47">
    <cfRule type="cellIs" dxfId="364" priority="524" operator="equal">
      <formula>"Know a Little"</formula>
    </cfRule>
  </conditionalFormatting>
  <conditionalFormatting sqref="D47">
    <cfRule type="cellIs" dxfId="363" priority="523" operator="equal">
      <formula>"Know Well"</formula>
    </cfRule>
  </conditionalFormatting>
  <conditionalFormatting sqref="D34">
    <cfRule type="cellIs" dxfId="362" priority="540" operator="greaterThan">
      <formula>0.7</formula>
    </cfRule>
  </conditionalFormatting>
  <conditionalFormatting sqref="D34">
    <cfRule type="cellIs" dxfId="361" priority="539" operator="lessThan">
      <formula>0.5</formula>
    </cfRule>
  </conditionalFormatting>
  <conditionalFormatting sqref="D34">
    <cfRule type="cellIs" dxfId="360" priority="538" operator="between">
      <formula>0.5</formula>
      <formula>0.7</formula>
    </cfRule>
  </conditionalFormatting>
  <conditionalFormatting sqref="D39">
    <cfRule type="cellIs" dxfId="359" priority="531" operator="greaterThan">
      <formula>0.7</formula>
    </cfRule>
  </conditionalFormatting>
  <conditionalFormatting sqref="D39">
    <cfRule type="cellIs" dxfId="358" priority="530" operator="lessThan">
      <formula>0.5</formula>
    </cfRule>
  </conditionalFormatting>
  <conditionalFormatting sqref="D39">
    <cfRule type="cellIs" dxfId="357" priority="529" operator="between">
      <formula>0.5</formula>
      <formula>0.7</formula>
    </cfRule>
  </conditionalFormatting>
  <conditionalFormatting sqref="D35">
    <cfRule type="cellIs" dxfId="356" priority="537" operator="greaterThan">
      <formula>0.7</formula>
    </cfRule>
  </conditionalFormatting>
  <conditionalFormatting sqref="D35">
    <cfRule type="cellIs" dxfId="355" priority="536" operator="lessThan">
      <formula>0.5</formula>
    </cfRule>
  </conditionalFormatting>
  <conditionalFormatting sqref="D35">
    <cfRule type="cellIs" dxfId="354" priority="535" operator="between">
      <formula>0.5</formula>
      <formula>0.7</formula>
    </cfRule>
  </conditionalFormatting>
  <conditionalFormatting sqref="D44">
    <cfRule type="cellIs" dxfId="350" priority="528" operator="greaterThan">
      <formula>0.7</formula>
    </cfRule>
  </conditionalFormatting>
  <conditionalFormatting sqref="D44">
    <cfRule type="cellIs" dxfId="349" priority="527" operator="lessThan">
      <formula>0.5</formula>
    </cfRule>
  </conditionalFormatting>
  <conditionalFormatting sqref="D44">
    <cfRule type="cellIs" dxfId="348" priority="526" operator="between">
      <formula>0.5</formula>
      <formula>0.7</formula>
    </cfRule>
  </conditionalFormatting>
  <conditionalFormatting sqref="D24">
    <cfRule type="cellIs" dxfId="347" priority="447" operator="equal">
      <formula>"No Idea"</formula>
    </cfRule>
  </conditionalFormatting>
  <conditionalFormatting sqref="D24">
    <cfRule type="cellIs" dxfId="346" priority="446" operator="equal">
      <formula>"Know a Little"</formula>
    </cfRule>
  </conditionalFormatting>
  <conditionalFormatting sqref="D24">
    <cfRule type="cellIs" dxfId="345" priority="445" operator="equal">
      <formula>"Know Well"</formula>
    </cfRule>
  </conditionalFormatting>
  <conditionalFormatting sqref="D25">
    <cfRule type="cellIs" dxfId="344" priority="444" operator="equal">
      <formula>"No Idea"</formula>
    </cfRule>
  </conditionalFormatting>
  <conditionalFormatting sqref="D25">
    <cfRule type="cellIs" dxfId="343" priority="443" operator="equal">
      <formula>"Know a Little"</formula>
    </cfRule>
  </conditionalFormatting>
  <conditionalFormatting sqref="D25">
    <cfRule type="cellIs" dxfId="342" priority="442" operator="equal">
      <formula>"Know Well"</formula>
    </cfRule>
  </conditionalFormatting>
  <conditionalFormatting sqref="D23">
    <cfRule type="cellIs" dxfId="335" priority="450" operator="equal">
      <formula>"No Idea"</formula>
    </cfRule>
  </conditionalFormatting>
  <conditionalFormatting sqref="D23">
    <cfRule type="cellIs" dxfId="334" priority="449" operator="equal">
      <formula>"Know a Little"</formula>
    </cfRule>
  </conditionalFormatting>
  <conditionalFormatting sqref="D23">
    <cfRule type="cellIs" dxfId="333" priority="448" operator="equal">
      <formula>"Know Well"</formula>
    </cfRule>
  </conditionalFormatting>
  <conditionalFormatting sqref="D46">
    <cfRule type="cellIs" dxfId="326" priority="414" operator="equal">
      <formula>"No Idea"</formula>
    </cfRule>
  </conditionalFormatting>
  <conditionalFormatting sqref="D46">
    <cfRule type="cellIs" dxfId="325" priority="413" operator="equal">
      <formula>"Know a Little"</formula>
    </cfRule>
  </conditionalFormatting>
  <conditionalFormatting sqref="D46">
    <cfRule type="cellIs" dxfId="324" priority="412" operator="equal">
      <formula>"Know Well"</formula>
    </cfRule>
  </conditionalFormatting>
  <conditionalFormatting sqref="D45">
    <cfRule type="cellIs" dxfId="323" priority="411" operator="equal">
      <formula>"No Idea"</formula>
    </cfRule>
  </conditionalFormatting>
  <conditionalFormatting sqref="D45">
    <cfRule type="cellIs" dxfId="322" priority="410" operator="equal">
      <formula>"Know a Little"</formula>
    </cfRule>
  </conditionalFormatting>
  <conditionalFormatting sqref="D45">
    <cfRule type="cellIs" dxfId="321" priority="409" operator="equal">
      <formula>"Know Well"</formula>
    </cfRule>
  </conditionalFormatting>
  <conditionalFormatting sqref="D58">
    <cfRule type="cellIs" dxfId="281" priority="360" operator="equal">
      <formula>"No Idea"</formula>
    </cfRule>
  </conditionalFormatting>
  <conditionalFormatting sqref="D58">
    <cfRule type="cellIs" dxfId="280" priority="359" operator="equal">
      <formula>"Know a Little"</formula>
    </cfRule>
  </conditionalFormatting>
  <conditionalFormatting sqref="D58">
    <cfRule type="cellIs" dxfId="279" priority="358" operator="equal">
      <formula>"Know Well"</formula>
    </cfRule>
  </conditionalFormatting>
  <conditionalFormatting sqref="D59">
    <cfRule type="cellIs" dxfId="278" priority="357" operator="equal">
      <formula>"No Idea"</formula>
    </cfRule>
  </conditionalFormatting>
  <conditionalFormatting sqref="D59">
    <cfRule type="cellIs" dxfId="277" priority="356" operator="equal">
      <formula>"Know a Little"</formula>
    </cfRule>
  </conditionalFormatting>
  <conditionalFormatting sqref="D59">
    <cfRule type="cellIs" dxfId="276" priority="355" operator="equal">
      <formula>"Know Well"</formula>
    </cfRule>
  </conditionalFormatting>
  <conditionalFormatting sqref="D57">
    <cfRule type="cellIs" dxfId="266" priority="363" operator="equal">
      <formula>"No Idea"</formula>
    </cfRule>
  </conditionalFormatting>
  <conditionalFormatting sqref="D57">
    <cfRule type="cellIs" dxfId="265" priority="362" operator="equal">
      <formula>"Know a Little"</formula>
    </cfRule>
  </conditionalFormatting>
  <conditionalFormatting sqref="D57">
    <cfRule type="cellIs" dxfId="264" priority="361" operator="equal">
      <formula>"Know Well"</formula>
    </cfRule>
  </conditionalFormatting>
  <conditionalFormatting sqref="D11">
    <cfRule type="cellIs" dxfId="224" priority="270" operator="equal">
      <formula>"No Idea"</formula>
    </cfRule>
  </conditionalFormatting>
  <conditionalFormatting sqref="D11">
    <cfRule type="cellIs" dxfId="223" priority="269" operator="equal">
      <formula>"Know a Little"</formula>
    </cfRule>
  </conditionalFormatting>
  <conditionalFormatting sqref="D11">
    <cfRule type="cellIs" dxfId="222" priority="268" operator="equal">
      <formula>"Know Well"</formula>
    </cfRule>
  </conditionalFormatting>
  <conditionalFormatting sqref="D12">
    <cfRule type="cellIs" dxfId="221" priority="267" operator="equal">
      <formula>"No Idea"</formula>
    </cfRule>
  </conditionalFormatting>
  <conditionalFormatting sqref="D12">
    <cfRule type="cellIs" dxfId="220" priority="266" operator="equal">
      <formula>"Know a Little"</formula>
    </cfRule>
  </conditionalFormatting>
  <conditionalFormatting sqref="D12">
    <cfRule type="cellIs" dxfId="219" priority="265" operator="equal">
      <formula>"Know Well"</formula>
    </cfRule>
  </conditionalFormatting>
  <conditionalFormatting sqref="D6">
    <cfRule type="cellIs" dxfId="176" priority="144" operator="equal">
      <formula>"No Idea"</formula>
    </cfRule>
  </conditionalFormatting>
  <conditionalFormatting sqref="D6">
    <cfRule type="cellIs" dxfId="175" priority="143" operator="equal">
      <formula>"Know a Little"</formula>
    </cfRule>
  </conditionalFormatting>
  <conditionalFormatting sqref="D6">
    <cfRule type="cellIs" dxfId="174" priority="142" operator="equal">
      <formula>"Know Well"</formula>
    </cfRule>
  </conditionalFormatting>
  <conditionalFormatting sqref="D4">
    <cfRule type="cellIs" dxfId="164" priority="138" operator="equal">
      <formula>"No Idea"</formula>
    </cfRule>
  </conditionalFormatting>
  <conditionalFormatting sqref="D4">
    <cfRule type="cellIs" dxfId="163" priority="137" operator="equal">
      <formula>"Know a Little"</formula>
    </cfRule>
  </conditionalFormatting>
  <conditionalFormatting sqref="D4">
    <cfRule type="cellIs" dxfId="162" priority="136" operator="equal">
      <formula>"Know Well"</formula>
    </cfRule>
  </conditionalFormatting>
  <conditionalFormatting sqref="D5">
    <cfRule type="cellIs" dxfId="161" priority="141" operator="equal">
      <formula>"No Idea"</formula>
    </cfRule>
  </conditionalFormatting>
  <conditionalFormatting sqref="D5">
    <cfRule type="cellIs" dxfId="160" priority="140" operator="equal">
      <formula>"Know a Little"</formula>
    </cfRule>
  </conditionalFormatting>
  <conditionalFormatting sqref="D5">
    <cfRule type="cellIs" dxfId="159" priority="139" operator="equal">
      <formula>"Know Well"</formula>
    </cfRule>
  </conditionalFormatting>
  <conditionalFormatting sqref="D28">
    <cfRule type="cellIs" dxfId="146" priority="123" operator="equal">
      <formula>"No Idea"</formula>
    </cfRule>
  </conditionalFormatting>
  <conditionalFormatting sqref="D28">
    <cfRule type="cellIs" dxfId="145" priority="122" operator="equal">
      <formula>"Know a Little"</formula>
    </cfRule>
  </conditionalFormatting>
  <conditionalFormatting sqref="D28">
    <cfRule type="cellIs" dxfId="144" priority="121" operator="equal">
      <formula>"Know Well"</formula>
    </cfRule>
  </conditionalFormatting>
  <conditionalFormatting sqref="D30">
    <cfRule type="cellIs" dxfId="143" priority="129" operator="equal">
      <formula>"No Idea"</formula>
    </cfRule>
  </conditionalFormatting>
  <conditionalFormatting sqref="D30">
    <cfRule type="cellIs" dxfId="142" priority="128" operator="equal">
      <formula>"Know a Little"</formula>
    </cfRule>
  </conditionalFormatting>
  <conditionalFormatting sqref="D30">
    <cfRule type="cellIs" dxfId="141" priority="127" operator="equal">
      <formula>"Know Well"</formula>
    </cfRule>
  </conditionalFormatting>
  <conditionalFormatting sqref="D29">
    <cfRule type="cellIs" dxfId="140" priority="126" operator="equal">
      <formula>"No Idea"</formula>
    </cfRule>
  </conditionalFormatting>
  <conditionalFormatting sqref="D29">
    <cfRule type="cellIs" dxfId="139" priority="125" operator="equal">
      <formula>"Know a Little"</formula>
    </cfRule>
  </conditionalFormatting>
  <conditionalFormatting sqref="D29">
    <cfRule type="cellIs" dxfId="138" priority="124" operator="equal">
      <formula>"Know Well"</formula>
    </cfRule>
  </conditionalFormatting>
  <conditionalFormatting sqref="D32">
    <cfRule type="cellIs" dxfId="131" priority="108" operator="equal">
      <formula>"No Idea"</formula>
    </cfRule>
  </conditionalFormatting>
  <conditionalFormatting sqref="D32">
    <cfRule type="cellIs" dxfId="130" priority="107" operator="equal">
      <formula>"Know a Little"</formula>
    </cfRule>
  </conditionalFormatting>
  <conditionalFormatting sqref="D32">
    <cfRule type="cellIs" dxfId="129" priority="106" operator="equal">
      <formula>"Know Well"</formula>
    </cfRule>
  </conditionalFormatting>
  <conditionalFormatting sqref="D33">
    <cfRule type="cellIs" dxfId="122" priority="111" operator="equal">
      <formula>"No Idea"</formula>
    </cfRule>
  </conditionalFormatting>
  <conditionalFormatting sqref="D33">
    <cfRule type="cellIs" dxfId="121" priority="110" operator="equal">
      <formula>"Know a Little"</formula>
    </cfRule>
  </conditionalFormatting>
  <conditionalFormatting sqref="D33">
    <cfRule type="cellIs" dxfId="120" priority="109" operator="equal">
      <formula>"Know Well"</formula>
    </cfRule>
  </conditionalFormatting>
  <conditionalFormatting sqref="D38">
    <cfRule type="cellIs" dxfId="116" priority="93" operator="equal">
      <formula>"No Idea"</formula>
    </cfRule>
  </conditionalFormatting>
  <conditionalFormatting sqref="D38">
    <cfRule type="cellIs" dxfId="115" priority="92" operator="equal">
      <formula>"Know a Little"</formula>
    </cfRule>
  </conditionalFormatting>
  <conditionalFormatting sqref="D38">
    <cfRule type="cellIs" dxfId="114" priority="91" operator="equal">
      <formula>"Know Well"</formula>
    </cfRule>
  </conditionalFormatting>
  <conditionalFormatting sqref="D37">
    <cfRule type="cellIs" dxfId="113" priority="90" operator="equal">
      <formula>"No Idea"</formula>
    </cfRule>
  </conditionalFormatting>
  <conditionalFormatting sqref="D37">
    <cfRule type="cellIs" dxfId="112" priority="89" operator="equal">
      <formula>"Know a Little"</formula>
    </cfRule>
  </conditionalFormatting>
  <conditionalFormatting sqref="D37">
    <cfRule type="cellIs" dxfId="111" priority="88" operator="equal">
      <formula>"Know Well"</formula>
    </cfRule>
  </conditionalFormatting>
  <conditionalFormatting sqref="D42">
    <cfRule type="cellIs" dxfId="89" priority="78" operator="equal">
      <formula>"No Idea"</formula>
    </cfRule>
  </conditionalFormatting>
  <conditionalFormatting sqref="D42">
    <cfRule type="cellIs" dxfId="88" priority="77" operator="equal">
      <formula>"Know a Little"</formula>
    </cfRule>
  </conditionalFormatting>
  <conditionalFormatting sqref="D42">
    <cfRule type="cellIs" dxfId="87" priority="76" operator="equal">
      <formula>"Know Well"</formula>
    </cfRule>
  </conditionalFormatting>
  <conditionalFormatting sqref="D36">
    <cfRule type="cellIs" dxfId="86" priority="87" operator="equal">
      <formula>"No Idea"</formula>
    </cfRule>
  </conditionalFormatting>
  <conditionalFormatting sqref="D36">
    <cfRule type="cellIs" dxfId="85" priority="86" operator="equal">
      <formula>"Know a Little"</formula>
    </cfRule>
  </conditionalFormatting>
  <conditionalFormatting sqref="D36">
    <cfRule type="cellIs" dxfId="84" priority="85" operator="equal">
      <formula>"Know Well"</formula>
    </cfRule>
  </conditionalFormatting>
  <conditionalFormatting sqref="D40">
    <cfRule type="cellIs" dxfId="83" priority="84" operator="equal">
      <formula>"No Idea"</formula>
    </cfRule>
  </conditionalFormatting>
  <conditionalFormatting sqref="D40">
    <cfRule type="cellIs" dxfId="82" priority="83" operator="equal">
      <formula>"Know a Little"</formula>
    </cfRule>
  </conditionalFormatting>
  <conditionalFormatting sqref="D40">
    <cfRule type="cellIs" dxfId="81" priority="82" operator="equal">
      <formula>"Know Well"</formula>
    </cfRule>
  </conditionalFormatting>
  <conditionalFormatting sqref="D41">
    <cfRule type="cellIs" dxfId="80" priority="81" operator="equal">
      <formula>"No Idea"</formula>
    </cfRule>
  </conditionalFormatting>
  <conditionalFormatting sqref="D41">
    <cfRule type="cellIs" dxfId="79" priority="80" operator="equal">
      <formula>"Know a Little"</formula>
    </cfRule>
  </conditionalFormatting>
  <conditionalFormatting sqref="D41">
    <cfRule type="cellIs" dxfId="78" priority="79" operator="equal">
      <formula>"Know Well"</formula>
    </cfRule>
  </conditionalFormatting>
  <conditionalFormatting sqref="D43">
    <cfRule type="cellIs" dxfId="74" priority="75" operator="equal">
      <formula>"No Idea"</formula>
    </cfRule>
  </conditionalFormatting>
  <conditionalFormatting sqref="D43">
    <cfRule type="cellIs" dxfId="73" priority="74" operator="equal">
      <formula>"Know a Little"</formula>
    </cfRule>
  </conditionalFormatting>
  <conditionalFormatting sqref="D43">
    <cfRule type="cellIs" dxfId="72" priority="73" operator="equal">
      <formula>"Know Well"</formula>
    </cfRule>
  </conditionalFormatting>
  <conditionalFormatting sqref="D21">
    <cfRule type="cellIs" dxfId="56" priority="33" operator="equal">
      <formula>"No Idea"</formula>
    </cfRule>
  </conditionalFormatting>
  <conditionalFormatting sqref="D21">
    <cfRule type="cellIs" dxfId="55" priority="32" operator="equal">
      <formula>"Know a Little"</formula>
    </cfRule>
  </conditionalFormatting>
  <conditionalFormatting sqref="D21">
    <cfRule type="cellIs" dxfId="54" priority="31" operator="equal">
      <formula>"Know Well"</formula>
    </cfRule>
  </conditionalFormatting>
  <conditionalFormatting sqref="D20">
    <cfRule type="cellIs" dxfId="53" priority="30" operator="equal">
      <formula>"No Idea"</formula>
    </cfRule>
  </conditionalFormatting>
  <conditionalFormatting sqref="D20">
    <cfRule type="cellIs" dxfId="52" priority="29" operator="equal">
      <formula>"Know a Little"</formula>
    </cfRule>
  </conditionalFormatting>
  <conditionalFormatting sqref="D20">
    <cfRule type="cellIs" dxfId="51" priority="28" operator="equal">
      <formula>"Know Well"</formula>
    </cfRule>
  </conditionalFormatting>
  <conditionalFormatting sqref="D19">
    <cfRule type="cellIs" dxfId="50" priority="27" operator="equal">
      <formula>"No Idea"</formula>
    </cfRule>
  </conditionalFormatting>
  <conditionalFormatting sqref="D19">
    <cfRule type="cellIs" dxfId="49" priority="26" operator="equal">
      <formula>"Know a Little"</formula>
    </cfRule>
  </conditionalFormatting>
  <conditionalFormatting sqref="D19">
    <cfRule type="cellIs" dxfId="48" priority="25" operator="equal">
      <formula>"Know Well"</formula>
    </cfRule>
  </conditionalFormatting>
  <conditionalFormatting sqref="D56">
    <cfRule type="cellIs" dxfId="32" priority="21" operator="equal">
      <formula>"No Idea"</formula>
    </cfRule>
  </conditionalFormatting>
  <conditionalFormatting sqref="D56">
    <cfRule type="cellIs" dxfId="31" priority="20" operator="equal">
      <formula>"Know a Little"</formula>
    </cfRule>
  </conditionalFormatting>
  <conditionalFormatting sqref="D56">
    <cfRule type="cellIs" dxfId="30" priority="19" operator="equal">
      <formula>"Know Well"</formula>
    </cfRule>
  </conditionalFormatting>
  <conditionalFormatting sqref="D50">
    <cfRule type="cellIs" dxfId="29" priority="18" operator="equal">
      <formula>"No Idea"</formula>
    </cfRule>
  </conditionalFormatting>
  <conditionalFormatting sqref="D50">
    <cfRule type="cellIs" dxfId="28" priority="17" operator="equal">
      <formula>"Know a Little"</formula>
    </cfRule>
  </conditionalFormatting>
  <conditionalFormatting sqref="D50">
    <cfRule type="cellIs" dxfId="27" priority="16" operator="equal">
      <formula>"Know Well"</formula>
    </cfRule>
  </conditionalFormatting>
  <conditionalFormatting sqref="D49">
    <cfRule type="cellIs" dxfId="26" priority="15" operator="equal">
      <formula>"No Idea"</formula>
    </cfRule>
  </conditionalFormatting>
  <conditionalFormatting sqref="D49">
    <cfRule type="cellIs" dxfId="25" priority="14" operator="equal">
      <formula>"Know a Little"</formula>
    </cfRule>
  </conditionalFormatting>
  <conditionalFormatting sqref="D49">
    <cfRule type="cellIs" dxfId="24" priority="13" operator="equal">
      <formula>"Know Well"</formula>
    </cfRule>
  </conditionalFormatting>
  <conditionalFormatting sqref="D48">
    <cfRule type="cellIs" dxfId="20" priority="24" operator="greaterThan">
      <formula>0.7</formula>
    </cfRule>
  </conditionalFormatting>
  <conditionalFormatting sqref="D48">
    <cfRule type="cellIs" dxfId="19" priority="23" operator="lessThan">
      <formula>0.5</formula>
    </cfRule>
  </conditionalFormatting>
  <conditionalFormatting sqref="D48">
    <cfRule type="cellIs" dxfId="18" priority="22" operator="between">
      <formula>0.5</formula>
      <formula>0.7</formula>
    </cfRule>
  </conditionalFormatting>
  <conditionalFormatting sqref="D54:D55">
    <cfRule type="cellIs" dxfId="11" priority="9" operator="equal">
      <formula>"No Idea"</formula>
    </cfRule>
  </conditionalFormatting>
  <conditionalFormatting sqref="D54:D55">
    <cfRule type="cellIs" dxfId="10" priority="8" operator="equal">
      <formula>"Know a Little"</formula>
    </cfRule>
  </conditionalFormatting>
  <conditionalFormatting sqref="D54:D55">
    <cfRule type="cellIs" dxfId="9" priority="7" operator="equal">
      <formula>"Know Well"</formula>
    </cfRule>
  </conditionalFormatting>
  <conditionalFormatting sqref="D51">
    <cfRule type="cellIs" dxfId="8" priority="12" operator="greaterThan">
      <formula>0.7</formula>
    </cfRule>
  </conditionalFormatting>
  <conditionalFormatting sqref="D51">
    <cfRule type="cellIs" dxfId="7" priority="11" operator="lessThan">
      <formula>0.5</formula>
    </cfRule>
  </conditionalFormatting>
  <conditionalFormatting sqref="D51">
    <cfRule type="cellIs" dxfId="6" priority="10" operator="between">
      <formula>0.5</formula>
      <formula>0.7</formula>
    </cfRule>
  </conditionalFormatting>
  <conditionalFormatting sqref="D53">
    <cfRule type="cellIs" dxfId="5" priority="6" operator="equal">
      <formula>"No Idea"</formula>
    </cfRule>
  </conditionalFormatting>
  <conditionalFormatting sqref="D53">
    <cfRule type="cellIs" dxfId="4" priority="5" operator="equal">
      <formula>"Know a Little"</formula>
    </cfRule>
  </conditionalFormatting>
  <conditionalFormatting sqref="D53">
    <cfRule type="cellIs" dxfId="3" priority="4" operator="equal">
      <formula>"Know Well"</formula>
    </cfRule>
  </conditionalFormatting>
  <conditionalFormatting sqref="D52">
    <cfRule type="cellIs" dxfId="2" priority="3" operator="equal">
      <formula>"No Idea"</formula>
    </cfRule>
  </conditionalFormatting>
  <conditionalFormatting sqref="D52">
    <cfRule type="cellIs" dxfId="1" priority="2" operator="equal">
      <formula>"Know a Little"</formula>
    </cfRule>
  </conditionalFormatting>
  <conditionalFormatting sqref="D52">
    <cfRule type="cellIs" dxfId="0" priority="1" operator="equal">
      <formula>"Know Well"</formula>
    </cfRule>
  </conditionalFormatting>
  <pageMargins left="0.7" right="0.7" top="0.75" bottom="0.75" header="0.3" footer="0.3"/>
  <pageSetup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'Other Values'!$A$2:$A$4</xm:f>
          </x14:formula1>
          <xm:sqref>D19:D21 D4:D6 D15:D17 D28:D30 D36:D38 D40:D43 D23:D25 D8:D9 D11:D12 D32:D33 D45:D47 D49:D50 D52:D59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4"/>
  <sheetViews>
    <sheetView workbookViewId="0">
      <selection activeCell="C5" sqref="C5"/>
    </sheetView>
  </sheetViews>
  <sheetFormatPr baseColWidth="10" defaultColWidth="11" defaultRowHeight="16" x14ac:dyDescent="0.2"/>
  <cols>
    <col min="1" max="1" width="25" customWidth="1"/>
    <col min="2" max="2" width="7.6640625" customWidth="1"/>
  </cols>
  <sheetData>
    <row r="1" spans="1:2" x14ac:dyDescent="0.2">
      <c r="A1" s="1" t="s">
        <v>29</v>
      </c>
      <c r="B1" s="19" t="s">
        <v>30</v>
      </c>
    </row>
    <row r="2" spans="1:2" x14ac:dyDescent="0.2">
      <c r="A2" s="4" t="s">
        <v>31</v>
      </c>
      <c r="B2" s="4">
        <v>1</v>
      </c>
    </row>
    <row r="3" spans="1:2" x14ac:dyDescent="0.2">
      <c r="A3" s="2" t="s">
        <v>32</v>
      </c>
      <c r="B3" s="2">
        <v>0.5</v>
      </c>
    </row>
    <row r="4" spans="1:2" x14ac:dyDescent="0.2">
      <c r="A4" s="3" t="s">
        <v>28</v>
      </c>
      <c r="B4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Assessment Overview</vt:lpstr>
      <vt:lpstr>Self Assessment</vt:lpstr>
      <vt:lpstr>Other Values</vt:lpstr>
      <vt:lpstr>List_Categories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Pietschmann</dc:creator>
  <cp:keywords/>
  <dc:description/>
  <cp:lastModifiedBy>Chris Pietschmann</cp:lastModifiedBy>
  <cp:revision/>
  <dcterms:created xsi:type="dcterms:W3CDTF">2019-11-07T16:20:49Z</dcterms:created>
  <dcterms:modified xsi:type="dcterms:W3CDTF">2019-12-27T01:41:31Z</dcterms:modified>
  <cp:category/>
  <cp:contentStatus/>
</cp:coreProperties>
</file>