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Documents/GitHub/exam-assessments/Assessments/"/>
    </mc:Choice>
  </mc:AlternateContent>
  <xr:revisionPtr revIDLastSave="0" documentId="13_ncr:1_{254905E2-F0BE-3A4C-B5D6-BBE7FACBA02A}" xr6:coauthVersionLast="36" xr6:coauthVersionMax="45" xr10:uidLastSave="{00000000-0000-0000-0000-000000000000}"/>
  <bookViews>
    <workbookView xWindow="0" yWindow="460" windowWidth="19640" windowHeight="20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46" i="1"/>
  <c r="D36" i="1"/>
  <c r="D30" i="1"/>
  <c r="D21" i="1"/>
  <c r="D17" i="1"/>
  <c r="D10" i="1"/>
  <c r="D3" i="1"/>
  <c r="D35" i="1"/>
  <c r="D2" i="1"/>
  <c r="B18" i="3"/>
  <c r="B16" i="3"/>
  <c r="D20" i="1"/>
  <c r="B17" i="3"/>
  <c r="B19" i="3"/>
</calcChain>
</file>

<file path=xl/sharedStrings.xml><?xml version="1.0" encoding="utf-8"?>
<sst xmlns="http://schemas.openxmlformats.org/spreadsheetml/2006/main" count="142" uniqueCount="90">
  <si>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</si>
  <si>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</si>
  <si>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</si>
  <si>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</si>
  <si>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</si>
  <si>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</si>
  <si>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</si>
  <si>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</si>
  <si>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</si>
  <si>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</si>
  <si>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</si>
  <si>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</si>
  <si>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</si>
  <si>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</si>
  <si>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</si>
  <si>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</si>
  <si>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</si>
  <si>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</si>
  <si>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</si>
  <si>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</si>
  <si>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</si>
  <si>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</si>
  <si>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</si>
  <si>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</si>
  <si>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</si>
  <si>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</si>
  <si>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</si>
  <si>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</si>
  <si>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</si>
  <si>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</si>
  <si>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</si>
  <si>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</si>
  <si>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</si>
  <si>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Self Assessment last updated December 26, 2019</t>
  </si>
  <si>
    <t>https://docs.microsoft.com/learn/certifications/exams/dp-200</t>
  </si>
  <si>
    <t>Exam DP-200: Implementing an Azure Data Solution</t>
  </si>
  <si>
    <t>Implement data storage solutions (40-45%)</t>
  </si>
  <si>
    <t>Manage and develop data processing (25-30%)</t>
  </si>
  <si>
    <t>Montor and optimize data solutions (30-35%)</t>
  </si>
  <si>
    <t>Monitor and optimize data solutions (30-35%)</t>
  </si>
  <si>
    <t>Implement non-relational data stores</t>
  </si>
  <si>
    <t>Implement relational data stores</t>
  </si>
  <si>
    <t>Manage data security</t>
  </si>
  <si>
    <t>implement a solution that uses Cosmos DB, Data Lake Storage Gen2, or Blob storage</t>
  </si>
  <si>
    <t>implement data distribution and partitions</t>
  </si>
  <si>
    <t>implement a consistency model in Cosmos DB</t>
  </si>
  <si>
    <t>provision a non-relational data store</t>
  </si>
  <si>
    <t>provide access to data to meet security requirements</t>
  </si>
  <si>
    <t>implement for high availability, disaster recovery, and global distribution</t>
  </si>
  <si>
    <t>configure elastic pools</t>
  </si>
  <si>
    <t>configure geo-replication</t>
  </si>
  <si>
    <t>implement data distribution and partitions for Azure Synapse Analytics</t>
  </si>
  <si>
    <t>implement PolyBase</t>
  </si>
  <si>
    <t>implement data masking</t>
  </si>
  <si>
    <t>encrypt data at rest and in motion</t>
  </si>
  <si>
    <t>Develop batch processing solutions</t>
  </si>
  <si>
    <t>Develop streaming solutions</t>
  </si>
  <si>
    <t>develop batch processing solutions by using Data Factory and Azure Databricks</t>
  </si>
  <si>
    <t>ingest data by using PolyBase</t>
  </si>
  <si>
    <t>implement the integration runtime for Data Factory</t>
  </si>
  <si>
    <t>create linked services and datasets</t>
  </si>
  <si>
    <t>create pipelines and activities</t>
  </si>
  <si>
    <t>create and schedule triggers</t>
  </si>
  <si>
    <t>implement Azure Databricks clusters, notebooks, jobs, and autoscaling</t>
  </si>
  <si>
    <t>ingest data into Azure Databricks</t>
  </si>
  <si>
    <t>configure input and output</t>
  </si>
  <si>
    <t>select the appropriate windowing functions</t>
  </si>
  <si>
    <t>implement event processing by using stream analytics</t>
  </si>
  <si>
    <t>ingest and query streaming data with Azure Data Explorer</t>
  </si>
  <si>
    <t>Monitor data storage</t>
  </si>
  <si>
    <t>Monitor data processing</t>
  </si>
  <si>
    <t>Optimize Azure data solutions</t>
  </si>
  <si>
    <t>monitor relational and non-relational data sources</t>
  </si>
  <si>
    <t>implement Blob storage monitoring</t>
  </si>
  <si>
    <t>implement Data Lake Storage monitoring</t>
  </si>
  <si>
    <t>implement SQL Database monitoring</t>
  </si>
  <si>
    <t>implement Azure Synapse Analytics monitoring</t>
  </si>
  <si>
    <t>implement Cosmos DB monitoring</t>
  </si>
  <si>
    <t>implement Azure Data Explorer monitoring</t>
  </si>
  <si>
    <t>configure Azure Monitor alerts</t>
  </si>
  <si>
    <t>implement auditing by using Azure Log Analytics</t>
  </si>
  <si>
    <t>monitor Data Factory pipelines</t>
  </si>
  <si>
    <t>monitor Azure Databricks</t>
  </si>
  <si>
    <t>monitor Stream Analytics</t>
  </si>
  <si>
    <t>troubleshoot data partitioning bottlenecks</t>
  </si>
  <si>
    <t>optimize Data Lake Storage</t>
  </si>
  <si>
    <t>optimize Stream Analytics</t>
  </si>
  <si>
    <t>optimize Azure Synapse Analytics</t>
  </si>
  <si>
    <t>optimize SQL Database</t>
  </si>
  <si>
    <t>manage the data lifecycle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</si>
</sst>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26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dp-2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4"/>
  <sheetViews>
    <sheetView tabSelected="1" workbookViewId="0">
      <selection activeCell="B12" sqref="B12"/>
    </sheetView>
  </sheetViews>
  <sheetFormatPr baseColWidth="10" defaultColWidth="8.83203125" defaultRowHeight="16" x14ac:dyDescent="0.2"/>
  <cols>
    <col min="1" max="1" width="63.6640625" customWidth="1"/>
    <col min="2" max="2" width="19.1640625" bestFit="1" customWidth="1"/>
    <col min="3" max="3" width="16.5" customWidth="1"/>
    <col min="4" max="4" width="24.6640625" bestFit="1" customWidth="1"/>
  </cols>
  <sheetData>
    <row r="1" spans="1:2" ht="19" x14ac:dyDescent="0.25">
      <c r="A1" s="5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s="1" t="s">
        <v>7</v>
      </c>
    </row>
    <row r="10" spans="1:2" x14ac:dyDescent="0.2">
      <c r="A10" t="s">
        <v>8</v>
      </c>
    </row>
    <row r="12" spans="1:2" s="7" customFormat="1" ht="21" x14ac:dyDescent="0.25">
      <c r="A12" s="16" t="s">
        <v>35</v>
      </c>
    </row>
    <row r="13" spans="1:2" x14ac:dyDescent="0.2">
      <c r="A13" s="10" t="s">
        <v>34</v>
      </c>
    </row>
    <row r="15" spans="1:2" x14ac:dyDescent="0.2">
      <c r="A15" s="15" t="s">
        <v>9</v>
      </c>
      <c r="B15" s="15" t="s">
        <v>10</v>
      </c>
    </row>
    <row r="16" spans="1:2" ht="19" x14ac:dyDescent="0.25">
      <c r="A16" s="9" t="s">
        <v>36</v>
      </c>
      <c r="B16" s="8">
        <f>'Self Assessment'!D2</f>
        <v>0</v>
      </c>
    </row>
    <row r="17" spans="1:4" ht="19" x14ac:dyDescent="0.25">
      <c r="A17" s="9" t="s">
        <v>37</v>
      </c>
      <c r="B17" s="8">
        <f>'Self Assessment'!D20</f>
        <v>0</v>
      </c>
    </row>
    <row r="18" spans="1:4" ht="19" x14ac:dyDescent="0.25">
      <c r="A18" s="9" t="s">
        <v>38</v>
      </c>
      <c r="B18" s="8">
        <f>'Self Assessment'!D35</f>
        <v>0</v>
      </c>
    </row>
    <row r="19" spans="1:4" ht="26" x14ac:dyDescent="0.3">
      <c r="A19" s="12" t="s">
        <v>11</v>
      </c>
      <c r="B19" s="13">
        <f>SUM(B16:B18)/3</f>
        <v>0</v>
      </c>
    </row>
    <row r="21" spans="1:4" ht="21" x14ac:dyDescent="0.25">
      <c r="A21" s="6" t="s">
        <v>12</v>
      </c>
    </row>
    <row r="22" spans="1:4" x14ac:dyDescent="0.2">
      <c r="A22" s="1" t="s">
        <v>13</v>
      </c>
      <c r="D22" s="10" t="s">
        <v>14</v>
      </c>
    </row>
    <row r="23" spans="1:4" x14ac:dyDescent="0.2">
      <c r="A23" s="1" t="s">
        <v>15</v>
      </c>
      <c r="D23" s="10" t="s">
        <v>16</v>
      </c>
    </row>
    <row r="25" spans="1:4" ht="21" x14ac:dyDescent="0.25">
      <c r="A25" s="16" t="s">
        <v>17</v>
      </c>
    </row>
    <row r="26" spans="1:4" x14ac:dyDescent="0.2">
      <c r="A26" t="s">
        <v>18</v>
      </c>
    </row>
    <row r="27" spans="1:4" x14ac:dyDescent="0.2">
      <c r="A27" s="10" t="s">
        <v>19</v>
      </c>
    </row>
    <row r="29" spans="1:4" ht="21" x14ac:dyDescent="0.25">
      <c r="A29" s="16" t="s">
        <v>20</v>
      </c>
    </row>
    <row r="30" spans="1:4" x14ac:dyDescent="0.2">
      <c r="A30" t="s">
        <v>21</v>
      </c>
    </row>
    <row r="31" spans="1:4" x14ac:dyDescent="0.2">
      <c r="A31" s="10" t="s">
        <v>22</v>
      </c>
    </row>
    <row r="32" spans="1:4" x14ac:dyDescent="0.2">
      <c r="A32" t="s">
        <v>23</v>
      </c>
    </row>
    <row r="34" spans="1:1" x14ac:dyDescent="0.2">
      <c r="A34" s="17" t="s">
        <v>33</v>
      </c>
    </row>
  </sheetData>
  <conditionalFormatting sqref="B16:B18">
    <cfRule type="cellIs" dxfId="266" priority="12" operator="greaterThan">
      <formula>0.7</formula>
    </cfRule>
  </conditionalFormatting>
  <conditionalFormatting sqref="B16:B18">
    <cfRule type="cellIs" dxfId="265" priority="11" operator="lessThan">
      <formula>0.5</formula>
    </cfRule>
  </conditionalFormatting>
  <conditionalFormatting sqref="B16:B18">
    <cfRule type="cellIs" dxfId="264" priority="10" operator="between">
      <formula>0.5</formula>
      <formula>0.7</formula>
    </cfRule>
  </conditionalFormatting>
  <conditionalFormatting sqref="B19">
    <cfRule type="cellIs" dxfId="263" priority="9" operator="greaterThan">
      <formula>0.7</formula>
    </cfRule>
  </conditionalFormatting>
  <conditionalFormatting sqref="B19">
    <cfRule type="cellIs" dxfId="262" priority="8" operator="lessThan">
      <formula>0.5</formula>
    </cfRule>
  </conditionalFormatting>
  <conditionalFormatting sqref="B19">
    <cfRule type="cellIs" dxfId="261" priority="7" operator="between">
      <formula>0.5</formula>
      <formula>0.7</formula>
    </cfRule>
  </conditionalFormatting>
  <hyperlinks>
    <hyperlink ref="D22" r:id="rId1" xr:uid="{470DAEA5-C47D-491F-9E24-1E43DFA9EFD7}"/>
    <hyperlink ref="D23" r:id="rId2" xr:uid="{396BD43E-AF22-4B9C-ADA7-296C6B829854}"/>
    <hyperlink ref="A27" r:id="rId3" xr:uid="{EC9B1DA3-DF0D-4250-A575-BC51343EDE01}"/>
    <hyperlink ref="A31" r:id="rId4" xr:uid="{9138F825-67CB-41CE-B3B4-CACDC89942CE}"/>
    <hyperlink ref="A13" r:id="rId5" xr:uid="{9D16199E-6772-1749-9F30-92085E612E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5"/>
  <sheetViews>
    <sheetView workbookViewId="0">
      <selection activeCell="D53" sqref="D53"/>
    </sheetView>
  </sheetViews>
  <sheetFormatPr baseColWidth="10" defaultColWidth="11" defaultRowHeight="16" x14ac:dyDescent="0.2"/>
  <cols>
    <col min="1" max="1" width="19.1640625" customWidth="1"/>
    <col min="2" max="2" width="20.6640625" customWidth="1"/>
    <col min="3" max="3" width="70.6640625" customWidth="1"/>
    <col min="4" max="4" width="15.5" bestFit="1" customWidth="1"/>
  </cols>
  <sheetData>
    <row r="1" spans="1:4" s="14" customFormat="1" ht="19" x14ac:dyDescent="0.25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25">
      <c r="A2" s="6" t="s">
        <v>36</v>
      </c>
      <c r="D2" s="11">
        <f>SUM(D3:D19)/3</f>
        <v>0</v>
      </c>
    </row>
    <row r="3" spans="1:4" s="7" customFormat="1" ht="19" x14ac:dyDescent="0.25">
      <c r="B3" s="7" t="s">
        <v>40</v>
      </c>
      <c r="D3" s="8">
        <f>(VLOOKUP(D4,List_Categories,2,FALSE)+VLOOKUP(D5,List_Categories,2,FALSE)+VLOOKUP(D6,List_Categories,2,FALSE)+VLOOKUP(D7,List_Categories,2,FALSE)+VLOOKUP(D8,List_Categories,2,FALSE)+VLOOKUP(D9,List_Categories,2,FALSE))/6</f>
        <v>0</v>
      </c>
    </row>
    <row r="4" spans="1:4" s="7" customFormat="1" ht="19" x14ac:dyDescent="0.25">
      <c r="C4" s="7" t="s">
        <v>43</v>
      </c>
      <c r="D4" t="s">
        <v>28</v>
      </c>
    </row>
    <row r="5" spans="1:4" s="7" customFormat="1" ht="19" x14ac:dyDescent="0.25">
      <c r="C5" s="7" t="s">
        <v>44</v>
      </c>
      <c r="D5" t="s">
        <v>28</v>
      </c>
    </row>
    <row r="6" spans="1:4" s="7" customFormat="1" ht="19" x14ac:dyDescent="0.25">
      <c r="C6" s="7" t="s">
        <v>45</v>
      </c>
      <c r="D6" t="s">
        <v>28</v>
      </c>
    </row>
    <row r="7" spans="1:4" s="7" customFormat="1" ht="19" x14ac:dyDescent="0.25">
      <c r="C7" s="7" t="s">
        <v>46</v>
      </c>
      <c r="D7" t="s">
        <v>28</v>
      </c>
    </row>
    <row r="8" spans="1:4" s="7" customFormat="1" ht="19" x14ac:dyDescent="0.25">
      <c r="C8" s="7" t="s">
        <v>47</v>
      </c>
      <c r="D8" t="s">
        <v>28</v>
      </c>
    </row>
    <row r="9" spans="1:4" s="7" customFormat="1" ht="19" x14ac:dyDescent="0.25">
      <c r="C9" s="7" t="s">
        <v>48</v>
      </c>
      <c r="D9" t="s">
        <v>28</v>
      </c>
    </row>
    <row r="10" spans="1:4" s="18" customFormat="1" ht="19" x14ac:dyDescent="0.25">
      <c r="B10" s="7" t="s">
        <v>41</v>
      </c>
      <c r="C10" s="7"/>
      <c r="D10" s="8">
        <f>(VLOOKUP(D11,List_Categories,2,FALSE)+VLOOKUP(D12,List_Categories,2,FALSE)+VLOOKUP(D13,List_Categories,2,FALSE)+VLOOKUP(D14,List_Categories,2,FALSE)+VLOOKUP(D15,List_Categories,2,FALSE)+VLOOKUP(D16,List_Categories,2,FALSE))/6</f>
        <v>0</v>
      </c>
    </row>
    <row r="11" spans="1:4" s="18" customFormat="1" ht="19" x14ac:dyDescent="0.25">
      <c r="B11" s="7"/>
      <c r="C11" s="7" t="s">
        <v>49</v>
      </c>
      <c r="D11" t="s">
        <v>28</v>
      </c>
    </row>
    <row r="12" spans="1:4" s="18" customFormat="1" ht="19" x14ac:dyDescent="0.25">
      <c r="B12" s="7"/>
      <c r="C12" s="7" t="s">
        <v>50</v>
      </c>
      <c r="D12" t="s">
        <v>28</v>
      </c>
    </row>
    <row r="13" spans="1:4" s="18" customFormat="1" ht="19" x14ac:dyDescent="0.25">
      <c r="B13" s="7"/>
      <c r="C13" s="7" t="s">
        <v>47</v>
      </c>
      <c r="D13" t="s">
        <v>28</v>
      </c>
    </row>
    <row r="14" spans="1:4" s="18" customFormat="1" ht="19" x14ac:dyDescent="0.25">
      <c r="B14" s="7"/>
      <c r="C14" s="7" t="s">
        <v>48</v>
      </c>
      <c r="D14" t="s">
        <v>28</v>
      </c>
    </row>
    <row r="15" spans="1:4" ht="19" customHeight="1" x14ac:dyDescent="0.25">
      <c r="B15" s="7"/>
      <c r="C15" s="7" t="s">
        <v>51</v>
      </c>
      <c r="D15" t="s">
        <v>28</v>
      </c>
    </row>
    <row r="16" spans="1:4" ht="19" x14ac:dyDescent="0.25">
      <c r="B16" s="7"/>
      <c r="C16" s="7" t="s">
        <v>52</v>
      </c>
      <c r="D16" t="s">
        <v>28</v>
      </c>
    </row>
    <row r="17" spans="1:4" s="7" customFormat="1" ht="19" x14ac:dyDescent="0.25">
      <c r="B17" s="7" t="s">
        <v>42</v>
      </c>
      <c r="D17" s="8">
        <f>(VLOOKUP(D18,List_Categories,2,FALSE)+VLOOKUP(D19,List_Categories,2,FALSE))/2</f>
        <v>0</v>
      </c>
    </row>
    <row r="18" spans="1:4" s="7" customFormat="1" ht="19" x14ac:dyDescent="0.25">
      <c r="C18" s="7" t="s">
        <v>53</v>
      </c>
      <c r="D18" t="s">
        <v>28</v>
      </c>
    </row>
    <row r="19" spans="1:4" s="7" customFormat="1" ht="19" x14ac:dyDescent="0.25">
      <c r="C19" s="7" t="s">
        <v>54</v>
      </c>
      <c r="D19" t="s">
        <v>28</v>
      </c>
    </row>
    <row r="20" spans="1:4" s="6" customFormat="1" ht="21" x14ac:dyDescent="0.25">
      <c r="A20" s="6" t="s">
        <v>37</v>
      </c>
      <c r="C20" s="7"/>
      <c r="D20" s="11">
        <f>SUM(D21:D34)/2</f>
        <v>0</v>
      </c>
    </row>
    <row r="21" spans="1:4" s="7" customFormat="1" ht="19" x14ac:dyDescent="0.25">
      <c r="B21" s="7" t="s">
        <v>55</v>
      </c>
      <c r="D21" s="8">
        <f>(VLOOKUP(D22,List_Categories,2,FALSE)+VLOOKUP(D23,List_Categories,2,FALSE)+VLOOKUP(D24,List_Categories,2,FALSE)+VLOOKUP(D25,List_Categories,2,FALSE)+VLOOKUP(D26,List_Categories,2,FALSE)+VLOOKUP(D27,List_Categories,2,FALSE)+VLOOKUP(D28,List_Categories,2,FALSE)+VLOOKUP(D29,List_Categories,2,FALSE))/8</f>
        <v>0</v>
      </c>
    </row>
    <row r="22" spans="1:4" s="7" customFormat="1" ht="19" x14ac:dyDescent="0.25">
      <c r="C22" s="7" t="s">
        <v>57</v>
      </c>
      <c r="D22" t="s">
        <v>28</v>
      </c>
    </row>
    <row r="23" spans="1:4" s="7" customFormat="1" ht="19" x14ac:dyDescent="0.25">
      <c r="C23" s="7" t="s">
        <v>58</v>
      </c>
      <c r="D23" t="s">
        <v>28</v>
      </c>
    </row>
    <row r="24" spans="1:4" s="7" customFormat="1" ht="19" x14ac:dyDescent="0.25">
      <c r="C24" s="7" t="s">
        <v>59</v>
      </c>
      <c r="D24" t="s">
        <v>28</v>
      </c>
    </row>
    <row r="25" spans="1:4" s="7" customFormat="1" ht="19" x14ac:dyDescent="0.25">
      <c r="C25" s="7" t="s">
        <v>60</v>
      </c>
      <c r="D25" t="s">
        <v>28</v>
      </c>
    </row>
    <row r="26" spans="1:4" s="7" customFormat="1" ht="19" x14ac:dyDescent="0.25">
      <c r="C26" s="7" t="s">
        <v>61</v>
      </c>
      <c r="D26" t="s">
        <v>28</v>
      </c>
    </row>
    <row r="27" spans="1:4" ht="19" x14ac:dyDescent="0.25">
      <c r="B27" s="7"/>
      <c r="C27" s="7" t="s">
        <v>62</v>
      </c>
      <c r="D27" t="s">
        <v>28</v>
      </c>
    </row>
    <row r="28" spans="1:4" ht="19" x14ac:dyDescent="0.25">
      <c r="B28" s="7"/>
      <c r="C28" s="7" t="s">
        <v>63</v>
      </c>
      <c r="D28" t="s">
        <v>28</v>
      </c>
    </row>
    <row r="29" spans="1:4" ht="19" x14ac:dyDescent="0.25">
      <c r="B29" s="7"/>
      <c r="C29" s="7" t="s">
        <v>64</v>
      </c>
      <c r="D29" t="s">
        <v>28</v>
      </c>
    </row>
    <row r="30" spans="1:4" s="7" customFormat="1" ht="19" x14ac:dyDescent="0.25">
      <c r="B30" s="7" t="s">
        <v>56</v>
      </c>
      <c r="D30" s="8">
        <f>(VLOOKUP(D31,List_Categories,2,FALSE)+VLOOKUP(D32,List_Categories,2,FALSE)+VLOOKUP(D33,List_Categories,2,FALSE)+VLOOKUP(D34,List_Categories,2,FALSE))/4</f>
        <v>0</v>
      </c>
    </row>
    <row r="31" spans="1:4" s="7" customFormat="1" ht="19" x14ac:dyDescent="0.25">
      <c r="C31" s="7" t="s">
        <v>65</v>
      </c>
      <c r="D31" t="s">
        <v>28</v>
      </c>
    </row>
    <row r="32" spans="1:4" s="7" customFormat="1" ht="19" x14ac:dyDescent="0.25">
      <c r="C32" s="7" t="s">
        <v>66</v>
      </c>
      <c r="D32" t="s">
        <v>28</v>
      </c>
    </row>
    <row r="33" spans="1:4" s="7" customFormat="1" ht="19" x14ac:dyDescent="0.25">
      <c r="C33" s="7" t="s">
        <v>67</v>
      </c>
      <c r="D33" t="s">
        <v>28</v>
      </c>
    </row>
    <row r="34" spans="1:4" s="7" customFormat="1" ht="19" x14ac:dyDescent="0.25">
      <c r="C34" s="7" t="s">
        <v>68</v>
      </c>
      <c r="D34" t="s">
        <v>28</v>
      </c>
    </row>
    <row r="35" spans="1:4" s="6" customFormat="1" ht="21" x14ac:dyDescent="0.25">
      <c r="A35" s="6" t="s">
        <v>39</v>
      </c>
      <c r="C35" s="7"/>
      <c r="D35" s="11">
        <f>SUM(D36:D58)/3</f>
        <v>0</v>
      </c>
    </row>
    <row r="36" spans="1:4" s="7" customFormat="1" ht="19" x14ac:dyDescent="0.25">
      <c r="B36" s="7" t="s">
        <v>69</v>
      </c>
      <c r="D36" s="8">
        <f>(VLOOKUP(D37,List_Categories,2,FALSE)+VLOOKUP(D38,List_Categories,2,FALSE)+VLOOKUP(D39,List_Categories,2,FALSE)+VLOOKUP(D40,List_Categories,2,FALSE)+VLOOKUP(D41,List_Categories,2,FALSE)+VLOOKUP(D42,List_Categories,2,FALSE)+VLOOKUP(D43,List_Categories,2,FALSE)+VLOOKUP(D44,List_Categories,2,FALSE)+VLOOKUP(D45,List_Categories,2,FALSE))/9</f>
        <v>0</v>
      </c>
    </row>
    <row r="37" spans="1:4" s="7" customFormat="1" ht="19" x14ac:dyDescent="0.25">
      <c r="C37" s="7" t="s">
        <v>72</v>
      </c>
      <c r="D37" t="s">
        <v>28</v>
      </c>
    </row>
    <row r="38" spans="1:4" s="7" customFormat="1" ht="19" x14ac:dyDescent="0.25">
      <c r="C38" s="7" t="s">
        <v>73</v>
      </c>
      <c r="D38" t="s">
        <v>28</v>
      </c>
    </row>
    <row r="39" spans="1:4" s="7" customFormat="1" ht="19" x14ac:dyDescent="0.25">
      <c r="C39" s="7" t="s">
        <v>74</v>
      </c>
      <c r="D39" t="s">
        <v>28</v>
      </c>
    </row>
    <row r="40" spans="1:4" s="7" customFormat="1" ht="19" x14ac:dyDescent="0.25">
      <c r="C40" s="7" t="s">
        <v>75</v>
      </c>
      <c r="D40" t="s">
        <v>28</v>
      </c>
    </row>
    <row r="41" spans="1:4" s="7" customFormat="1" ht="19" x14ac:dyDescent="0.25">
      <c r="C41" s="7" t="s">
        <v>76</v>
      </c>
      <c r="D41" t="s">
        <v>28</v>
      </c>
    </row>
    <row r="42" spans="1:4" s="7" customFormat="1" ht="19" x14ac:dyDescent="0.25">
      <c r="C42" s="7" t="s">
        <v>77</v>
      </c>
      <c r="D42" t="s">
        <v>28</v>
      </c>
    </row>
    <row r="43" spans="1:4" s="7" customFormat="1" ht="19" x14ac:dyDescent="0.25">
      <c r="C43" s="7" t="s">
        <v>78</v>
      </c>
      <c r="D43" t="s">
        <v>28</v>
      </c>
    </row>
    <row r="44" spans="1:4" s="7" customFormat="1" ht="19" x14ac:dyDescent="0.25">
      <c r="C44" s="7" t="s">
        <v>79</v>
      </c>
      <c r="D44" t="s">
        <v>28</v>
      </c>
    </row>
    <row r="45" spans="1:4" s="7" customFormat="1" ht="19" x14ac:dyDescent="0.25">
      <c r="C45" s="7" t="s">
        <v>80</v>
      </c>
      <c r="D45" t="s">
        <v>28</v>
      </c>
    </row>
    <row r="46" spans="1:4" s="7" customFormat="1" ht="19" x14ac:dyDescent="0.25">
      <c r="B46" s="7" t="s">
        <v>70</v>
      </c>
      <c r="D46" s="8">
        <f>(VLOOKUP(D47,List_Categories,2,FALSE)+VLOOKUP(D48,List_Categories,2,FALSE)+VLOOKUP(D49,List_Categories,2,FALSE)+VLOOKUP(D50,List_Categories,2,FALSE)+VLOOKUP(D51,List_Categories,2,FALSE))/5</f>
        <v>0</v>
      </c>
    </row>
    <row r="47" spans="1:4" s="7" customFormat="1" ht="19" x14ac:dyDescent="0.25">
      <c r="C47" s="7" t="s">
        <v>81</v>
      </c>
      <c r="D47" t="s">
        <v>28</v>
      </c>
    </row>
    <row r="48" spans="1:4" s="7" customFormat="1" ht="19" x14ac:dyDescent="0.25">
      <c r="C48" s="7" t="s">
        <v>82</v>
      </c>
      <c r="D48" t="s">
        <v>28</v>
      </c>
    </row>
    <row r="49" spans="1:4" s="7" customFormat="1" ht="19" x14ac:dyDescent="0.25">
      <c r="C49" s="7" t="s">
        <v>83</v>
      </c>
      <c r="D49" t="s">
        <v>28</v>
      </c>
    </row>
    <row r="50" spans="1:4" s="7" customFormat="1" ht="19" x14ac:dyDescent="0.25">
      <c r="C50" s="7" t="s">
        <v>79</v>
      </c>
      <c r="D50" t="s">
        <v>28</v>
      </c>
    </row>
    <row r="51" spans="1:4" s="7" customFormat="1" ht="19" x14ac:dyDescent="0.25">
      <c r="C51" s="7" t="s">
        <v>80</v>
      </c>
      <c r="D51" t="s">
        <v>28</v>
      </c>
    </row>
    <row r="52" spans="1:4" s="7" customFormat="1" ht="19" x14ac:dyDescent="0.25">
      <c r="B52" s="7" t="s">
        <v>71</v>
      </c>
      <c r="D52" s="8">
        <f>(VLOOKUP(D53,List_Categories,2,FALSE)+VLOOKUP(D54,List_Categories,2,FALSE)+VLOOKUP(D55,List_Categories,2,FALSE)+VLOOKUP(D56,List_Categories,2,FALSE)+VLOOKUP(D57,List_Categories,2,FALSE)+VLOOKUP(D58,List_Categories,2,FALSE))/6</f>
        <v>0</v>
      </c>
    </row>
    <row r="53" spans="1:4" s="7" customFormat="1" ht="19" x14ac:dyDescent="0.25">
      <c r="C53" s="7" t="s">
        <v>84</v>
      </c>
      <c r="D53" t="s">
        <v>28</v>
      </c>
    </row>
    <row r="54" spans="1:4" s="7" customFormat="1" ht="19" x14ac:dyDescent="0.25">
      <c r="C54" s="7" t="s">
        <v>85</v>
      </c>
      <c r="D54" t="s">
        <v>28</v>
      </c>
    </row>
    <row r="55" spans="1:4" s="7" customFormat="1" ht="19" x14ac:dyDescent="0.25">
      <c r="C55" s="7" t="s">
        <v>86</v>
      </c>
      <c r="D55" t="s">
        <v>28</v>
      </c>
    </row>
    <row r="56" spans="1:4" s="7" customFormat="1" ht="19" x14ac:dyDescent="0.25">
      <c r="C56" s="7" t="s">
        <v>87</v>
      </c>
      <c r="D56" t="s">
        <v>28</v>
      </c>
    </row>
    <row r="57" spans="1:4" s="7" customFormat="1" ht="19" x14ac:dyDescent="0.25">
      <c r="C57" s="7" t="s">
        <v>88</v>
      </c>
      <c r="D57" t="s">
        <v>28</v>
      </c>
    </row>
    <row r="58" spans="1:4" s="7" customFormat="1" ht="19" x14ac:dyDescent="0.25">
      <c r="C58" s="7" t="s">
        <v>89</v>
      </c>
      <c r="D58" t="s">
        <v>28</v>
      </c>
    </row>
    <row r="59" spans="1:4" ht="19" x14ac:dyDescent="0.25">
      <c r="C59" s="7"/>
    </row>
    <row r="60" spans="1:4" ht="19" x14ac:dyDescent="0.25">
      <c r="A60" s="7"/>
      <c r="B60" s="7"/>
      <c r="C60" s="7"/>
    </row>
    <row r="61" spans="1:4" ht="19" x14ac:dyDescent="0.25">
      <c r="A61" s="7"/>
      <c r="B61" s="7"/>
      <c r="C61" s="7"/>
    </row>
    <row r="62" spans="1:4" ht="19" x14ac:dyDescent="0.25">
      <c r="A62" s="7"/>
      <c r="B62" s="7"/>
      <c r="C62" s="7"/>
    </row>
    <row r="63" spans="1:4" ht="19" x14ac:dyDescent="0.25">
      <c r="C63" s="7"/>
    </row>
    <row r="64" spans="1:4" ht="19" x14ac:dyDescent="0.25">
      <c r="C64" s="7"/>
    </row>
    <row r="65" spans="3:3" ht="19" x14ac:dyDescent="0.25">
      <c r="C65" s="7"/>
    </row>
  </sheetData>
  <conditionalFormatting sqref="D27:D29">
    <cfRule type="cellIs" dxfId="260" priority="890" operator="equal">
      <formula>"No Idea"</formula>
    </cfRule>
  </conditionalFormatting>
  <conditionalFormatting sqref="D27:D29">
    <cfRule type="cellIs" dxfId="259" priority="889" operator="equal">
      <formula>"Know a Little"</formula>
    </cfRule>
  </conditionalFormatting>
  <conditionalFormatting sqref="D27:D29">
    <cfRule type="cellIs" dxfId="258" priority="888" operator="equal">
      <formula>"Know Well"</formula>
    </cfRule>
  </conditionalFormatting>
  <conditionalFormatting sqref="D15:D16">
    <cfRule type="cellIs" dxfId="257" priority="899" operator="equal">
      <formula>"No Idea"</formula>
    </cfRule>
  </conditionalFormatting>
  <conditionalFormatting sqref="D15:D16">
    <cfRule type="cellIs" dxfId="256" priority="898" operator="equal">
      <formula>"Know a Little"</formula>
    </cfRule>
  </conditionalFormatting>
  <conditionalFormatting sqref="D15:D16">
    <cfRule type="cellIs" dxfId="255" priority="897" operator="equal">
      <formula>"Know Well"</formula>
    </cfRule>
  </conditionalFormatting>
  <conditionalFormatting sqref="D3">
    <cfRule type="cellIs" dxfId="254" priority="816" operator="greaterThan">
      <formula>0.7</formula>
    </cfRule>
  </conditionalFormatting>
  <conditionalFormatting sqref="D3">
    <cfRule type="cellIs" dxfId="253" priority="815" operator="lessThan">
      <formula>0.5</formula>
    </cfRule>
  </conditionalFormatting>
  <conditionalFormatting sqref="D3">
    <cfRule type="cellIs" dxfId="252" priority="814" operator="between">
      <formula>0.5</formula>
      <formula>0.7</formula>
    </cfRule>
  </conditionalFormatting>
  <conditionalFormatting sqref="D20">
    <cfRule type="cellIs" dxfId="251" priority="744" operator="greaterThan">
      <formula>0.7</formula>
    </cfRule>
  </conditionalFormatting>
  <conditionalFormatting sqref="D20">
    <cfRule type="cellIs" dxfId="250" priority="743" operator="lessThan">
      <formula>0.5</formula>
    </cfRule>
  </conditionalFormatting>
  <conditionalFormatting sqref="D20">
    <cfRule type="cellIs" dxfId="249" priority="742" operator="between">
      <formula>0.5</formula>
      <formula>0.7</formula>
    </cfRule>
  </conditionalFormatting>
  <conditionalFormatting sqref="D2">
    <cfRule type="cellIs" dxfId="248" priority="747" operator="greaterThan">
      <formula>0.7</formula>
    </cfRule>
  </conditionalFormatting>
  <conditionalFormatting sqref="D2">
    <cfRule type="cellIs" dxfId="247" priority="746" operator="lessThan">
      <formula>0.5</formula>
    </cfRule>
  </conditionalFormatting>
  <conditionalFormatting sqref="D2">
    <cfRule type="cellIs" dxfId="246" priority="745" operator="between">
      <formula>0.5</formula>
      <formula>0.7</formula>
    </cfRule>
  </conditionalFormatting>
  <conditionalFormatting sqref="D35">
    <cfRule type="cellIs" dxfId="245" priority="741" operator="greaterThan">
      <formula>0.7</formula>
    </cfRule>
  </conditionalFormatting>
  <conditionalFormatting sqref="D35">
    <cfRule type="cellIs" dxfId="244" priority="740" operator="lessThan">
      <formula>0.5</formula>
    </cfRule>
  </conditionalFormatting>
  <conditionalFormatting sqref="D35">
    <cfRule type="cellIs" dxfId="243" priority="739" operator="between">
      <formula>0.5</formula>
      <formula>0.7</formula>
    </cfRule>
  </conditionalFormatting>
  <conditionalFormatting sqref="D10">
    <cfRule type="cellIs" dxfId="242" priority="732" operator="greaterThan">
      <formula>0.7</formula>
    </cfRule>
  </conditionalFormatting>
  <conditionalFormatting sqref="D10">
    <cfRule type="cellIs" dxfId="241" priority="731" operator="lessThan">
      <formula>0.5</formula>
    </cfRule>
  </conditionalFormatting>
  <conditionalFormatting sqref="D10">
    <cfRule type="cellIs" dxfId="240" priority="730" operator="between">
      <formula>0.5</formula>
      <formula>0.7</formula>
    </cfRule>
  </conditionalFormatting>
  <conditionalFormatting sqref="D17">
    <cfRule type="cellIs" dxfId="239" priority="729" operator="greaterThan">
      <formula>0.7</formula>
    </cfRule>
  </conditionalFormatting>
  <conditionalFormatting sqref="D17">
    <cfRule type="cellIs" dxfId="238" priority="728" operator="lessThan">
      <formula>0.5</formula>
    </cfRule>
  </conditionalFormatting>
  <conditionalFormatting sqref="D17">
    <cfRule type="cellIs" dxfId="237" priority="727" operator="between">
      <formula>0.5</formula>
      <formula>0.7</formula>
    </cfRule>
  </conditionalFormatting>
  <conditionalFormatting sqref="D30">
    <cfRule type="cellIs" dxfId="236" priority="693" operator="greaterThan">
      <formula>0.7</formula>
    </cfRule>
  </conditionalFormatting>
  <conditionalFormatting sqref="D30">
    <cfRule type="cellIs" dxfId="235" priority="692" operator="lessThan">
      <formula>0.5</formula>
    </cfRule>
  </conditionalFormatting>
  <conditionalFormatting sqref="D30">
    <cfRule type="cellIs" dxfId="234" priority="691" operator="between">
      <formula>0.5</formula>
      <formula>0.7</formula>
    </cfRule>
  </conditionalFormatting>
  <conditionalFormatting sqref="D36">
    <cfRule type="cellIs" dxfId="233" priority="675" operator="greaterThan">
      <formula>0.7</formula>
    </cfRule>
  </conditionalFormatting>
  <conditionalFormatting sqref="D36">
    <cfRule type="cellIs" dxfId="232" priority="674" operator="lessThan">
      <formula>0.5</formula>
    </cfRule>
  </conditionalFormatting>
  <conditionalFormatting sqref="D36">
    <cfRule type="cellIs" dxfId="231" priority="673" operator="between">
      <formula>0.5</formula>
      <formula>0.7</formula>
    </cfRule>
  </conditionalFormatting>
  <conditionalFormatting sqref="D21">
    <cfRule type="cellIs" dxfId="230" priority="696" operator="greaterThan">
      <formula>0.7</formula>
    </cfRule>
  </conditionalFormatting>
  <conditionalFormatting sqref="D21">
    <cfRule type="cellIs" dxfId="229" priority="695" operator="lessThan">
      <formula>0.5</formula>
    </cfRule>
  </conditionalFormatting>
  <conditionalFormatting sqref="D21">
    <cfRule type="cellIs" dxfId="228" priority="694" operator="between">
      <formula>0.5</formula>
      <formula>0.7</formula>
    </cfRule>
  </conditionalFormatting>
  <conditionalFormatting sqref="D46">
    <cfRule type="cellIs" dxfId="227" priority="669" operator="greaterThan">
      <formula>0.7</formula>
    </cfRule>
  </conditionalFormatting>
  <conditionalFormatting sqref="D46">
    <cfRule type="cellIs" dxfId="226" priority="668" operator="lessThan">
      <formula>0.5</formula>
    </cfRule>
  </conditionalFormatting>
  <conditionalFormatting sqref="D46">
    <cfRule type="cellIs" dxfId="225" priority="667" operator="between">
      <formula>0.5</formula>
      <formula>0.7</formula>
    </cfRule>
  </conditionalFormatting>
  <conditionalFormatting sqref="D34">
    <cfRule type="cellIs" dxfId="203" priority="528" operator="equal">
      <formula>"No Idea"</formula>
    </cfRule>
  </conditionalFormatting>
  <conditionalFormatting sqref="D34">
    <cfRule type="cellIs" dxfId="202" priority="527" operator="equal">
      <formula>"Know a Little"</formula>
    </cfRule>
  </conditionalFormatting>
  <conditionalFormatting sqref="D34">
    <cfRule type="cellIs" dxfId="201" priority="526" operator="equal">
      <formula>"Know Well"</formula>
    </cfRule>
  </conditionalFormatting>
  <conditionalFormatting sqref="D61">
    <cfRule type="cellIs" dxfId="191" priority="444" operator="equal">
      <formula>"No Idea"</formula>
    </cfRule>
  </conditionalFormatting>
  <conditionalFormatting sqref="D61">
    <cfRule type="cellIs" dxfId="190" priority="443" operator="equal">
      <formula>"Know a Little"</formula>
    </cfRule>
  </conditionalFormatting>
  <conditionalFormatting sqref="D61">
    <cfRule type="cellIs" dxfId="189" priority="442" operator="equal">
      <formula>"Know Well"</formula>
    </cfRule>
  </conditionalFormatting>
  <conditionalFormatting sqref="D62">
    <cfRule type="cellIs" dxfId="188" priority="441" operator="equal">
      <formula>"No Idea"</formula>
    </cfRule>
  </conditionalFormatting>
  <conditionalFormatting sqref="D62">
    <cfRule type="cellIs" dxfId="187" priority="440" operator="equal">
      <formula>"Know a Little"</formula>
    </cfRule>
  </conditionalFormatting>
  <conditionalFormatting sqref="D62">
    <cfRule type="cellIs" dxfId="186" priority="439" operator="equal">
      <formula>"Know Well"</formula>
    </cfRule>
  </conditionalFormatting>
  <conditionalFormatting sqref="D60">
    <cfRule type="cellIs" dxfId="185" priority="447" operator="equal">
      <formula>"No Idea"</formula>
    </cfRule>
  </conditionalFormatting>
  <conditionalFormatting sqref="D60">
    <cfRule type="cellIs" dxfId="184" priority="446" operator="equal">
      <formula>"Know a Little"</formula>
    </cfRule>
  </conditionalFormatting>
  <conditionalFormatting sqref="D60">
    <cfRule type="cellIs" dxfId="183" priority="445" operator="equal">
      <formula>"Know Well"</formula>
    </cfRule>
  </conditionalFormatting>
  <conditionalFormatting sqref="D18">
    <cfRule type="cellIs" dxfId="182" priority="354" operator="equal">
      <formula>"No Idea"</formula>
    </cfRule>
  </conditionalFormatting>
  <conditionalFormatting sqref="D18">
    <cfRule type="cellIs" dxfId="181" priority="353" operator="equal">
      <formula>"Know a Little"</formula>
    </cfRule>
  </conditionalFormatting>
  <conditionalFormatting sqref="D18">
    <cfRule type="cellIs" dxfId="180" priority="352" operator="equal">
      <formula>"Know Well"</formula>
    </cfRule>
  </conditionalFormatting>
  <conditionalFormatting sqref="D19">
    <cfRule type="cellIs" dxfId="179" priority="351" operator="equal">
      <formula>"No Idea"</formula>
    </cfRule>
  </conditionalFormatting>
  <conditionalFormatting sqref="D19">
    <cfRule type="cellIs" dxfId="178" priority="350" operator="equal">
      <formula>"Know a Little"</formula>
    </cfRule>
  </conditionalFormatting>
  <conditionalFormatting sqref="D19">
    <cfRule type="cellIs" dxfId="177" priority="349" operator="equal">
      <formula>"Know Well"</formula>
    </cfRule>
  </conditionalFormatting>
  <conditionalFormatting sqref="D9">
    <cfRule type="cellIs" dxfId="176" priority="228" operator="equal">
      <formula>"No Idea"</formula>
    </cfRule>
  </conditionalFormatting>
  <conditionalFormatting sqref="D9">
    <cfRule type="cellIs" dxfId="175" priority="227" operator="equal">
      <formula>"Know a Little"</formula>
    </cfRule>
  </conditionalFormatting>
  <conditionalFormatting sqref="D9">
    <cfRule type="cellIs" dxfId="174" priority="226" operator="equal">
      <formula>"Know Well"</formula>
    </cfRule>
  </conditionalFormatting>
  <conditionalFormatting sqref="D7">
    <cfRule type="cellIs" dxfId="173" priority="222" operator="equal">
      <formula>"No Idea"</formula>
    </cfRule>
  </conditionalFormatting>
  <conditionalFormatting sqref="D7">
    <cfRule type="cellIs" dxfId="172" priority="221" operator="equal">
      <formula>"Know a Little"</formula>
    </cfRule>
  </conditionalFormatting>
  <conditionalFormatting sqref="D7">
    <cfRule type="cellIs" dxfId="171" priority="220" operator="equal">
      <formula>"Know Well"</formula>
    </cfRule>
  </conditionalFormatting>
  <conditionalFormatting sqref="D8">
    <cfRule type="cellIs" dxfId="170" priority="225" operator="equal">
      <formula>"No Idea"</formula>
    </cfRule>
  </conditionalFormatting>
  <conditionalFormatting sqref="D8">
    <cfRule type="cellIs" dxfId="169" priority="224" operator="equal">
      <formula>"Know a Little"</formula>
    </cfRule>
  </conditionalFormatting>
  <conditionalFormatting sqref="D8">
    <cfRule type="cellIs" dxfId="168" priority="223" operator="equal">
      <formula>"Know Well"</formula>
    </cfRule>
  </conditionalFormatting>
  <conditionalFormatting sqref="D43">
    <cfRule type="cellIs" dxfId="167" priority="207" operator="equal">
      <formula>"No Idea"</formula>
    </cfRule>
  </conditionalFormatting>
  <conditionalFormatting sqref="D43">
    <cfRule type="cellIs" dxfId="166" priority="206" operator="equal">
      <formula>"Know a Little"</formula>
    </cfRule>
  </conditionalFormatting>
  <conditionalFormatting sqref="D43">
    <cfRule type="cellIs" dxfId="165" priority="205" operator="equal">
      <formula>"Know Well"</formula>
    </cfRule>
  </conditionalFormatting>
  <conditionalFormatting sqref="D45">
    <cfRule type="cellIs" dxfId="164" priority="213" operator="equal">
      <formula>"No Idea"</formula>
    </cfRule>
  </conditionalFormatting>
  <conditionalFormatting sqref="D45">
    <cfRule type="cellIs" dxfId="163" priority="212" operator="equal">
      <formula>"Know a Little"</formula>
    </cfRule>
  </conditionalFormatting>
  <conditionalFormatting sqref="D45">
    <cfRule type="cellIs" dxfId="162" priority="211" operator="equal">
      <formula>"Know Well"</formula>
    </cfRule>
  </conditionalFormatting>
  <conditionalFormatting sqref="D44">
    <cfRule type="cellIs" dxfId="161" priority="210" operator="equal">
      <formula>"No Idea"</formula>
    </cfRule>
  </conditionalFormatting>
  <conditionalFormatting sqref="D44">
    <cfRule type="cellIs" dxfId="160" priority="209" operator="equal">
      <formula>"Know a Little"</formula>
    </cfRule>
  </conditionalFormatting>
  <conditionalFormatting sqref="D44">
    <cfRule type="cellIs" dxfId="159" priority="208" operator="equal">
      <formula>"Know Well"</formula>
    </cfRule>
  </conditionalFormatting>
  <conditionalFormatting sqref="D50">
    <cfRule type="cellIs" dxfId="158" priority="192" operator="equal">
      <formula>"No Idea"</formula>
    </cfRule>
  </conditionalFormatting>
  <conditionalFormatting sqref="D50">
    <cfRule type="cellIs" dxfId="157" priority="191" operator="equal">
      <formula>"Know a Little"</formula>
    </cfRule>
  </conditionalFormatting>
  <conditionalFormatting sqref="D50">
    <cfRule type="cellIs" dxfId="156" priority="190" operator="equal">
      <formula>"Know Well"</formula>
    </cfRule>
  </conditionalFormatting>
  <conditionalFormatting sqref="D51">
    <cfRule type="cellIs" dxfId="155" priority="195" operator="equal">
      <formula>"No Idea"</formula>
    </cfRule>
  </conditionalFormatting>
  <conditionalFormatting sqref="D51">
    <cfRule type="cellIs" dxfId="154" priority="194" operator="equal">
      <formula>"Know a Little"</formula>
    </cfRule>
  </conditionalFormatting>
  <conditionalFormatting sqref="D51">
    <cfRule type="cellIs" dxfId="153" priority="193" operator="equal">
      <formula>"Know Well"</formula>
    </cfRule>
  </conditionalFormatting>
  <conditionalFormatting sqref="D33">
    <cfRule type="cellIs" dxfId="146" priority="117" operator="equal">
      <formula>"No Idea"</formula>
    </cfRule>
  </conditionalFormatting>
  <conditionalFormatting sqref="D33">
    <cfRule type="cellIs" dxfId="145" priority="116" operator="equal">
      <formula>"Know a Little"</formula>
    </cfRule>
  </conditionalFormatting>
  <conditionalFormatting sqref="D33">
    <cfRule type="cellIs" dxfId="144" priority="115" operator="equal">
      <formula>"Know Well"</formula>
    </cfRule>
  </conditionalFormatting>
  <conditionalFormatting sqref="D32">
    <cfRule type="cellIs" dxfId="134" priority="114" operator="equal">
      <formula>"No Idea"</formula>
    </cfRule>
  </conditionalFormatting>
  <conditionalFormatting sqref="D32">
    <cfRule type="cellIs" dxfId="133" priority="113" operator="equal">
      <formula>"Know a Little"</formula>
    </cfRule>
  </conditionalFormatting>
  <conditionalFormatting sqref="D32">
    <cfRule type="cellIs" dxfId="132" priority="112" operator="equal">
      <formula>"Know Well"</formula>
    </cfRule>
  </conditionalFormatting>
  <conditionalFormatting sqref="D31">
    <cfRule type="cellIs" dxfId="125" priority="111" operator="equal">
      <formula>"No Idea"</formula>
    </cfRule>
  </conditionalFormatting>
  <conditionalFormatting sqref="D31">
    <cfRule type="cellIs" dxfId="124" priority="110" operator="equal">
      <formula>"Know a Little"</formula>
    </cfRule>
  </conditionalFormatting>
  <conditionalFormatting sqref="D31">
    <cfRule type="cellIs" dxfId="123" priority="109" operator="equal">
      <formula>"Know Well"</formula>
    </cfRule>
  </conditionalFormatting>
  <conditionalFormatting sqref="D59">
    <cfRule type="cellIs" dxfId="122" priority="105" operator="equal">
      <formula>"No Idea"</formula>
    </cfRule>
  </conditionalFormatting>
  <conditionalFormatting sqref="D59">
    <cfRule type="cellIs" dxfId="121" priority="104" operator="equal">
      <formula>"Know a Little"</formula>
    </cfRule>
  </conditionalFormatting>
  <conditionalFormatting sqref="D59">
    <cfRule type="cellIs" dxfId="120" priority="103" operator="equal">
      <formula>"Know Well"</formula>
    </cfRule>
  </conditionalFormatting>
  <conditionalFormatting sqref="D5">
    <cfRule type="cellIs" dxfId="119" priority="81" operator="equal">
      <formula>"No Idea"</formula>
    </cfRule>
  </conditionalFormatting>
  <conditionalFormatting sqref="D5">
    <cfRule type="cellIs" dxfId="118" priority="80" operator="equal">
      <formula>"Know a Little"</formula>
    </cfRule>
  </conditionalFormatting>
  <conditionalFormatting sqref="D5">
    <cfRule type="cellIs" dxfId="117" priority="79" operator="equal">
      <formula>"Know Well"</formula>
    </cfRule>
  </conditionalFormatting>
  <conditionalFormatting sqref="D4">
    <cfRule type="cellIs" dxfId="116" priority="78" operator="equal">
      <formula>"No Idea"</formula>
    </cfRule>
  </conditionalFormatting>
  <conditionalFormatting sqref="D4">
    <cfRule type="cellIs" dxfId="115" priority="77" operator="equal">
      <formula>"Know a Little"</formula>
    </cfRule>
  </conditionalFormatting>
  <conditionalFormatting sqref="D4">
    <cfRule type="cellIs" dxfId="114" priority="76" operator="equal">
      <formula>"Know Well"</formula>
    </cfRule>
  </conditionalFormatting>
  <conditionalFormatting sqref="D12">
    <cfRule type="cellIs" dxfId="110" priority="72" operator="equal">
      <formula>"No Idea"</formula>
    </cfRule>
  </conditionalFormatting>
  <conditionalFormatting sqref="D12">
    <cfRule type="cellIs" dxfId="109" priority="71" operator="equal">
      <formula>"Know a Little"</formula>
    </cfRule>
  </conditionalFormatting>
  <conditionalFormatting sqref="D12">
    <cfRule type="cellIs" dxfId="108" priority="70" operator="equal">
      <formula>"Know Well"</formula>
    </cfRule>
  </conditionalFormatting>
  <conditionalFormatting sqref="D13">
    <cfRule type="cellIs" dxfId="104" priority="69" operator="equal">
      <formula>"No Idea"</formula>
    </cfRule>
  </conditionalFormatting>
  <conditionalFormatting sqref="D13">
    <cfRule type="cellIs" dxfId="103" priority="68" operator="equal">
      <formula>"Know a Little"</formula>
    </cfRule>
  </conditionalFormatting>
  <conditionalFormatting sqref="D13">
    <cfRule type="cellIs" dxfId="102" priority="67" operator="equal">
      <formula>"Know Well"</formula>
    </cfRule>
  </conditionalFormatting>
  <conditionalFormatting sqref="D14">
    <cfRule type="cellIs" dxfId="101" priority="66" operator="equal">
      <formula>"No Idea"</formula>
    </cfRule>
  </conditionalFormatting>
  <conditionalFormatting sqref="D14">
    <cfRule type="cellIs" dxfId="100" priority="65" operator="equal">
      <formula>"Know a Little"</formula>
    </cfRule>
  </conditionalFormatting>
  <conditionalFormatting sqref="D14">
    <cfRule type="cellIs" dxfId="99" priority="64" operator="equal">
      <formula>"Know Well"</formula>
    </cfRule>
  </conditionalFormatting>
  <conditionalFormatting sqref="D6">
    <cfRule type="cellIs" dxfId="98" priority="84" operator="equal">
      <formula>"No Idea"</formula>
    </cfRule>
  </conditionalFormatting>
  <conditionalFormatting sqref="D6">
    <cfRule type="cellIs" dxfId="97" priority="83" operator="equal">
      <formula>"Know a Little"</formula>
    </cfRule>
  </conditionalFormatting>
  <conditionalFormatting sqref="D6">
    <cfRule type="cellIs" dxfId="96" priority="82" operator="equal">
      <formula>"Know Well"</formula>
    </cfRule>
  </conditionalFormatting>
  <conditionalFormatting sqref="D24">
    <cfRule type="cellIs" dxfId="95" priority="57" operator="equal">
      <formula>"No Idea"</formula>
    </cfRule>
  </conditionalFormatting>
  <conditionalFormatting sqref="D24">
    <cfRule type="cellIs" dxfId="94" priority="56" operator="equal">
      <formula>"Know a Little"</formula>
    </cfRule>
  </conditionalFormatting>
  <conditionalFormatting sqref="D24">
    <cfRule type="cellIs" dxfId="93" priority="55" operator="equal">
      <formula>"Know Well"</formula>
    </cfRule>
  </conditionalFormatting>
  <conditionalFormatting sqref="D26">
    <cfRule type="cellIs" dxfId="92" priority="63" operator="equal">
      <formula>"No Idea"</formula>
    </cfRule>
  </conditionalFormatting>
  <conditionalFormatting sqref="D26">
    <cfRule type="cellIs" dxfId="91" priority="62" operator="equal">
      <formula>"Know a Little"</formula>
    </cfRule>
  </conditionalFormatting>
  <conditionalFormatting sqref="D26">
    <cfRule type="cellIs" dxfId="90" priority="61" operator="equal">
      <formula>"Know Well"</formula>
    </cfRule>
  </conditionalFormatting>
  <conditionalFormatting sqref="D11">
    <cfRule type="cellIs" dxfId="89" priority="75" operator="equal">
      <formula>"No Idea"</formula>
    </cfRule>
  </conditionalFormatting>
  <conditionalFormatting sqref="D11">
    <cfRule type="cellIs" dxfId="88" priority="74" operator="equal">
      <formula>"Know a Little"</formula>
    </cfRule>
  </conditionalFormatting>
  <conditionalFormatting sqref="D11">
    <cfRule type="cellIs" dxfId="87" priority="73" operator="equal">
      <formula>"Know Well"</formula>
    </cfRule>
  </conditionalFormatting>
  <conditionalFormatting sqref="D23">
    <cfRule type="cellIs" dxfId="83" priority="54" operator="equal">
      <formula>"No Idea"</formula>
    </cfRule>
  </conditionalFormatting>
  <conditionalFormatting sqref="D23">
    <cfRule type="cellIs" dxfId="82" priority="53" operator="equal">
      <formula>"Know a Little"</formula>
    </cfRule>
  </conditionalFormatting>
  <conditionalFormatting sqref="D23">
    <cfRule type="cellIs" dxfId="81" priority="52" operator="equal">
      <formula>"Know Well"</formula>
    </cfRule>
  </conditionalFormatting>
  <conditionalFormatting sqref="D22">
    <cfRule type="cellIs" dxfId="80" priority="51" operator="equal">
      <formula>"No Idea"</formula>
    </cfRule>
  </conditionalFormatting>
  <conditionalFormatting sqref="D22">
    <cfRule type="cellIs" dxfId="79" priority="50" operator="equal">
      <formula>"Know a Little"</formula>
    </cfRule>
  </conditionalFormatting>
  <conditionalFormatting sqref="D22">
    <cfRule type="cellIs" dxfId="78" priority="49" operator="equal">
      <formula>"Know Well"</formula>
    </cfRule>
  </conditionalFormatting>
  <conditionalFormatting sqref="D57">
    <cfRule type="cellIs" dxfId="75" priority="40" operator="equal">
      <formula>"Know Well"</formula>
    </cfRule>
  </conditionalFormatting>
  <conditionalFormatting sqref="D25">
    <cfRule type="cellIs" dxfId="68" priority="60" operator="equal">
      <formula>"No Idea"</formula>
    </cfRule>
  </conditionalFormatting>
  <conditionalFormatting sqref="D25">
    <cfRule type="cellIs" dxfId="67" priority="59" operator="equal">
      <formula>"Know a Little"</formula>
    </cfRule>
  </conditionalFormatting>
  <conditionalFormatting sqref="D25">
    <cfRule type="cellIs" dxfId="66" priority="58" operator="equal">
      <formula>"Know Well"</formula>
    </cfRule>
  </conditionalFormatting>
  <conditionalFormatting sqref="D58">
    <cfRule type="cellIs" dxfId="62" priority="45" operator="equal">
      <formula>"No Idea"</formula>
    </cfRule>
  </conditionalFormatting>
  <conditionalFormatting sqref="D58">
    <cfRule type="cellIs" dxfId="61" priority="44" operator="equal">
      <formula>"Know a Little"</formula>
    </cfRule>
  </conditionalFormatting>
  <conditionalFormatting sqref="D58">
    <cfRule type="cellIs" dxfId="60" priority="43" operator="equal">
      <formula>"Know Well"</formula>
    </cfRule>
  </conditionalFormatting>
  <conditionalFormatting sqref="D57">
    <cfRule type="cellIs" dxfId="59" priority="42" operator="equal">
      <formula>"No Idea"</formula>
    </cfRule>
  </conditionalFormatting>
  <conditionalFormatting sqref="D57">
    <cfRule type="cellIs" dxfId="58" priority="41" operator="equal">
      <formula>"Know a Little"</formula>
    </cfRule>
  </conditionalFormatting>
  <conditionalFormatting sqref="D52">
    <cfRule type="cellIs" dxfId="53" priority="48" operator="greaterThan">
      <formula>0.7</formula>
    </cfRule>
  </conditionalFormatting>
  <conditionalFormatting sqref="D52">
    <cfRule type="cellIs" dxfId="52" priority="47" operator="lessThan">
      <formula>0.5</formula>
    </cfRule>
  </conditionalFormatting>
  <conditionalFormatting sqref="D52">
    <cfRule type="cellIs" dxfId="51" priority="46" operator="between">
      <formula>0.5</formula>
      <formula>0.7</formula>
    </cfRule>
  </conditionalFormatting>
  <conditionalFormatting sqref="D56">
    <cfRule type="cellIs" dxfId="44" priority="37" operator="equal">
      <formula>"Know Well"</formula>
    </cfRule>
  </conditionalFormatting>
  <conditionalFormatting sqref="D56">
    <cfRule type="cellIs" dxfId="43" priority="39" operator="equal">
      <formula>"No Idea"</formula>
    </cfRule>
  </conditionalFormatting>
  <conditionalFormatting sqref="D56">
    <cfRule type="cellIs" dxfId="42" priority="38" operator="equal">
      <formula>"Know a Little"</formula>
    </cfRule>
  </conditionalFormatting>
  <conditionalFormatting sqref="D55">
    <cfRule type="cellIs" dxfId="41" priority="34" operator="equal">
      <formula>"Know Well"</formula>
    </cfRule>
  </conditionalFormatting>
  <conditionalFormatting sqref="D55">
    <cfRule type="cellIs" dxfId="40" priority="36" operator="equal">
      <formula>"No Idea"</formula>
    </cfRule>
  </conditionalFormatting>
  <conditionalFormatting sqref="D55">
    <cfRule type="cellIs" dxfId="39" priority="35" operator="equal">
      <formula>"Know a Little"</formula>
    </cfRule>
  </conditionalFormatting>
  <conditionalFormatting sqref="D54">
    <cfRule type="cellIs" dxfId="38" priority="31" operator="equal">
      <formula>"Know Well"</formula>
    </cfRule>
  </conditionalFormatting>
  <conditionalFormatting sqref="D54">
    <cfRule type="cellIs" dxfId="37" priority="33" operator="equal">
      <formula>"No Idea"</formula>
    </cfRule>
  </conditionalFormatting>
  <conditionalFormatting sqref="D54">
    <cfRule type="cellIs" dxfId="36" priority="32" operator="equal">
      <formula>"Know a Little"</formula>
    </cfRule>
  </conditionalFormatting>
  <conditionalFormatting sqref="D53">
    <cfRule type="cellIs" dxfId="35" priority="28" operator="equal">
      <formula>"Know Well"</formula>
    </cfRule>
  </conditionalFormatting>
  <conditionalFormatting sqref="D53">
    <cfRule type="cellIs" dxfId="34" priority="30" operator="equal">
      <formula>"No Idea"</formula>
    </cfRule>
  </conditionalFormatting>
  <conditionalFormatting sqref="D53">
    <cfRule type="cellIs" dxfId="33" priority="29" operator="equal">
      <formula>"Know a Little"</formula>
    </cfRule>
  </conditionalFormatting>
  <conditionalFormatting sqref="D49">
    <cfRule type="cellIs" dxfId="32" priority="25" operator="equal">
      <formula>"Know Well"</formula>
    </cfRule>
  </conditionalFormatting>
  <conditionalFormatting sqref="D49">
    <cfRule type="cellIs" dxfId="31" priority="27" operator="equal">
      <formula>"No Idea"</formula>
    </cfRule>
  </conditionalFormatting>
  <conditionalFormatting sqref="D49">
    <cfRule type="cellIs" dxfId="30" priority="26" operator="equal">
      <formula>"Know a Little"</formula>
    </cfRule>
  </conditionalFormatting>
  <conditionalFormatting sqref="D48">
    <cfRule type="cellIs" dxfId="29" priority="22" operator="equal">
      <formula>"Know Well"</formula>
    </cfRule>
  </conditionalFormatting>
  <conditionalFormatting sqref="D48">
    <cfRule type="cellIs" dxfId="28" priority="24" operator="equal">
      <formula>"No Idea"</formula>
    </cfRule>
  </conditionalFormatting>
  <conditionalFormatting sqref="D48">
    <cfRule type="cellIs" dxfId="27" priority="23" operator="equal">
      <formula>"Know a Little"</formula>
    </cfRule>
  </conditionalFormatting>
  <conditionalFormatting sqref="D47">
    <cfRule type="cellIs" dxfId="26" priority="19" operator="equal">
      <formula>"Know Well"</formula>
    </cfRule>
  </conditionalFormatting>
  <conditionalFormatting sqref="D47">
    <cfRule type="cellIs" dxfId="25" priority="21" operator="equal">
      <formula>"No Idea"</formula>
    </cfRule>
  </conditionalFormatting>
  <conditionalFormatting sqref="D47">
    <cfRule type="cellIs" dxfId="24" priority="20" operator="equal">
      <formula>"Know a Little"</formula>
    </cfRule>
  </conditionalFormatting>
  <conditionalFormatting sqref="D42">
    <cfRule type="cellIs" dxfId="23" priority="16" operator="equal">
      <formula>"Know Well"</formula>
    </cfRule>
  </conditionalFormatting>
  <conditionalFormatting sqref="D42">
    <cfRule type="cellIs" dxfId="22" priority="18" operator="equal">
      <formula>"No Idea"</formula>
    </cfRule>
  </conditionalFormatting>
  <conditionalFormatting sqref="D42">
    <cfRule type="cellIs" dxfId="21" priority="17" operator="equal">
      <formula>"Know a Little"</formula>
    </cfRule>
  </conditionalFormatting>
  <conditionalFormatting sqref="D41">
    <cfRule type="cellIs" dxfId="20" priority="13" operator="equal">
      <formula>"Know Well"</formula>
    </cfRule>
  </conditionalFormatting>
  <conditionalFormatting sqref="D41">
    <cfRule type="cellIs" dxfId="19" priority="15" operator="equal">
      <formula>"No Idea"</formula>
    </cfRule>
  </conditionalFormatting>
  <conditionalFormatting sqref="D41">
    <cfRule type="cellIs" dxfId="18" priority="14" operator="equal">
      <formula>"Know a Little"</formula>
    </cfRule>
  </conditionalFormatting>
  <conditionalFormatting sqref="D40">
    <cfRule type="cellIs" dxfId="17" priority="10" operator="equal">
      <formula>"Know Well"</formula>
    </cfRule>
  </conditionalFormatting>
  <conditionalFormatting sqref="D40">
    <cfRule type="cellIs" dxfId="16" priority="12" operator="equal">
      <formula>"No Idea"</formula>
    </cfRule>
  </conditionalFormatting>
  <conditionalFormatting sqref="D40">
    <cfRule type="cellIs" dxfId="15" priority="11" operator="equal">
      <formula>"Know a Little"</formula>
    </cfRule>
  </conditionalFormatting>
  <conditionalFormatting sqref="D39">
    <cfRule type="cellIs" dxfId="8" priority="7" operator="equal">
      <formula>"Know Well"</formula>
    </cfRule>
  </conditionalFormatting>
  <conditionalFormatting sqref="D39">
    <cfRule type="cellIs" dxfId="7" priority="9" operator="equal">
      <formula>"No Idea"</formula>
    </cfRule>
  </conditionalFormatting>
  <conditionalFormatting sqref="D39">
    <cfRule type="cellIs" dxfId="6" priority="8" operator="equal">
      <formula>"Know a Little"</formula>
    </cfRule>
  </conditionalFormatting>
  <conditionalFormatting sqref="D38">
    <cfRule type="cellIs" dxfId="5" priority="4" operator="equal">
      <formula>"Know Well"</formula>
    </cfRule>
  </conditionalFormatting>
  <conditionalFormatting sqref="D38">
    <cfRule type="cellIs" dxfId="4" priority="6" operator="equal">
      <formula>"No Idea"</formula>
    </cfRule>
  </conditionalFormatting>
  <conditionalFormatting sqref="D38">
    <cfRule type="cellIs" dxfId="3" priority="5" operator="equal">
      <formula>"Know a Little"</formula>
    </cfRule>
  </conditionalFormatting>
  <conditionalFormatting sqref="D37">
    <cfRule type="cellIs" dxfId="2" priority="1" operator="equal">
      <formula>"Know Well"</formula>
    </cfRule>
  </conditionalFormatting>
  <conditionalFormatting sqref="D37">
    <cfRule type="cellIs" dxfId="1" priority="3" operator="equal">
      <formula>"No Idea"</formula>
    </cfRule>
  </conditionalFormatting>
  <conditionalFormatting sqref="D37">
    <cfRule type="cellIs" dxfId="0" priority="2" operator="equal">
      <formula>"Know a Little"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D4:D9 D22:D29 D37:D45 D18:D19 D31:D34 D11:D16 D47:D51 D53:D62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6" x14ac:dyDescent="0.2"/>
  <cols>
    <col min="1" max="1" width="25" customWidth="1"/>
    <col min="2" max="2" width="7.6640625" customWidth="1"/>
  </cols>
  <sheetData>
    <row r="1" spans="1:2" x14ac:dyDescent="0.2">
      <c r="A1" s="1" t="s">
        <v>29</v>
      </c>
      <c r="B1" s="19" t="s">
        <v>30</v>
      </c>
    </row>
    <row r="2" spans="1:2" x14ac:dyDescent="0.2">
      <c r="A2" s="4" t="s">
        <v>31</v>
      </c>
      <c r="B2" s="4">
        <v>1</v>
      </c>
    </row>
    <row r="3" spans="1:2" x14ac:dyDescent="0.2">
      <c r="A3" s="2" t="s">
        <v>32</v>
      </c>
      <c r="B3" s="2">
        <v>0.5</v>
      </c>
    </row>
    <row r="4" spans="1:2" x14ac:dyDescent="0.2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2019-12-27T02:05:46Z</dcterms:modified>
  <cp:category/>
  <cp:contentStatus/>
</cp:coreProperties>
</file>