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76106E3-23F8-4BAA-867E-6D5709996B01}" xr6:coauthVersionLast="47" xr6:coauthVersionMax="47" xr10:uidLastSave="{00000000-0000-0000-0000-000000000000}"/>
  <bookViews>
    <workbookView xWindow="-33210" yWindow="2070" windowWidth="29010" windowHeight="15345" activeTab="1" xr2:uid="{B0B174E3-17B7-405C-BD96-C3ACB1044C06}"/>
  </bookViews>
  <sheets>
    <sheet name="Main" sheetId="1" r:id="rId1"/>
    <sheet name="belapectin" sheetId="2" r:id="rId2"/>
    <sheet name="Pap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<sst xmlns="http://schemas.openxmlformats.org/spreadsheetml/2006/main" count="49" uniqueCount="45">
  <si>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</si>
  <si>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</si>
  <si>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</si>
  <si>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</si>
  <si>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</si>
  <si>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</si>
  <si>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</si>
  <si>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</si>
  <si>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</si>
  <si>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Name</t>
  </si>
  <si>
    <t>belapectin (GR-MD-02)</t>
  </si>
  <si>
    <t>MOA</t>
  </si>
  <si>
    <t>galectin 3 inhibitor</t>
  </si>
  <si>
    <t>Main</t>
  </si>
  <si>
    <t>Brand</t>
  </si>
  <si>
    <t>Generic</t>
  </si>
  <si>
    <t>belapectin</t>
  </si>
  <si>
    <t>Indication</t>
  </si>
  <si>
    <t>NASH</t>
  </si>
  <si>
    <t>Clinical Trials</t>
  </si>
  <si>
    <t>Phase II "NAVIGATE" n=357 MASH varices - NCT04365868</t>
  </si>
  <si>
    <t>Phase II "NASH-FX" n=30</t>
  </si>
  <si>
    <t>change for placebo: 0.3mm, 2mg: -0.37, 8mg: -0.42</t>
  </si>
  <si>
    <t xml:space="preserve">0% and 4% in the 2 mg/kg LBM and the 8 mg/kg LBM, respectively) vs placebo (18%). </t>
  </si>
  <si>
    <t>n=54 2mg/kg</t>
  </si>
  <si>
    <t>n=54 8mg/kg</t>
  </si>
  <si>
    <t>n=54 placebo</t>
  </si>
  <si>
    <t>11/18/24: AASLD abstracts</t>
  </si>
  <si>
    <t>RESULTS DECEMBER 2024</t>
  </si>
  <si>
    <t>CMO: Khurram Jamil</t>
  </si>
  <si>
    <t>CEO: Joel Lewis</t>
  </si>
  <si>
    <t>PE: prevention of esophageal varices</t>
  </si>
  <si>
    <t>2mg/kg, 4mg/kg, placebo</t>
  </si>
  <si>
    <t>LPLV+18 months</t>
  </si>
  <si>
    <t>Phase II "NASH-CX" n=162 MASH+PH - Gastroenterology 2020</t>
  </si>
  <si>
    <t>-0.28 (0.49)</t>
  </si>
  <si>
    <t>-0.25 (0.50)</t>
  </si>
  <si>
    <t>+0.10 (0.48)</t>
  </si>
  <si>
    <t>2mg/kg, 8mg/kg, placebo by IV q2w</t>
  </si>
  <si>
    <t>Effects of Belapectin, an Inhibitor of Galectin-3, in Patients With Nonalcoholic Steatohepatitis With Cirrhosis and Portal Hypertension. Chalasani et al. Gastroenterology 2020.</t>
  </si>
  <si>
    <t>No change on fibrosis or NAFLDAS, HVPG -0.28 vs. +0.10 and -0.25 vs. +0.10 for 2mg/kg and 8mg/kg vs. placebo</t>
  </si>
  <si>
    <t>Galectins are non-integrin beta-galactoside-binding lectins, cytosolic but mobile proteins.</t>
  </si>
  <si>
    <t>Galectin-3 is secreted by macrophages.</t>
  </si>
  <si>
    <t>GR-MD-02 (galactoarabino-rhamnogalacturonate)</t>
  </si>
  <si>
    <t>HVPG at 52 weeks primary endpoint (ANOVA), required &gt;=6mmHg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</si>
</sst>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995FBF-0C2D-4D9E-A5EF-7F6B418BEF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488165</xdr:colOff>
      <xdr:row>2</xdr:row>
      <xdr:rowOff>27878</xdr:rowOff>
    </xdr:from>
    <xdr:to>
      <xdr:col>12</xdr:col>
      <xdr:colOff>177488</xdr:colOff>
      <xdr:row>15</xdr:row>
      <xdr:rowOff>13009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C1718-F63C-D492-2100-2C167736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70" y="353122"/>
          <a:ext cx="2124006" cy="209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311305</xdr:colOff>
      <xdr:row>20</xdr:row>
      <xdr:rowOff>120804</xdr:rowOff>
    </xdr:from>
    <xdr:to>
      <xdr:col>12</xdr:col>
      <xdr:colOff>292022</xdr:colOff>
      <xdr:row>33</xdr:row>
      <xdr:rowOff>57672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6D805-6656-9314-6C49-78F9BD46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768" y="3210621"/>
          <a:ext cx="3632742" cy="2050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115065</xdr:colOff>
      <xdr:row>35</xdr:row>
      <xdr:rowOff>51110</xdr:rowOff>
    </xdr:from>
    <xdr:to>
      <xdr:col>12</xdr:col>
      <xdr:colOff>218376</xdr:colOff>
      <xdr:row>52</xdr:row>
      <xdr:rowOff>90370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D23FC5-79D6-BE0D-1FBF-9C6D6D91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187" y="5580256"/>
          <a:ext cx="4972677" cy="2803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9C6-3B14-4BDA-84B8-00B5084DDFA1}">
  <dimension ref="B2:L14"/>
  <sheetViews>
    <sheetView zoomScale="190" zoomScaleNormal="190" workbookViewId="0">
      <selection activeCell="B3" sqref="B3"/>
    </sheetView>
  </sheetViews>
  <sheetFormatPr defaultRowHeight="12.75" x14ac:dyDescent="0.2"/>
  <cols>
    <col min="1" max="1" width="6.28515625" customWidth="1"/>
    <col min="2" max="2" width="20.5703125" bestFit="1" customWidth="1"/>
    <col min="3" max="3" width="16.85546875" customWidth="1"/>
  </cols>
  <sheetData>
    <row r="2" spans="2:12" x14ac:dyDescent="0.2">
      <c r="B2" s="10" t="s">
        <v>9</v>
      </c>
      <c r="C2" s="11" t="s">
        <v>11</v>
      </c>
      <c r="D2" s="11"/>
      <c r="E2" s="11"/>
      <c r="F2" s="11"/>
      <c r="G2" s="11"/>
      <c r="H2" s="12"/>
      <c r="J2" t="s">
        <v>0</v>
      </c>
      <c r="K2">
        <v>2.88</v>
      </c>
    </row>
    <row r="3" spans="2:12" x14ac:dyDescent="0.2">
      <c r="B3" s="13" t="s">
        <v>10</v>
      </c>
      <c r="C3" t="s">
        <v>12</v>
      </c>
      <c r="H3" s="6"/>
      <c r="J3" t="s">
        <v>1</v>
      </c>
      <c r="K3" s="1">
        <v>62.761825000000002</v>
      </c>
      <c r="L3" s="2" t="s">
        <v>6</v>
      </c>
    </row>
    <row r="4" spans="2:12" x14ac:dyDescent="0.2">
      <c r="B4" s="5"/>
      <c r="H4" s="6"/>
      <c r="J4" t="s">
        <v>2</v>
      </c>
      <c r="K4" s="1">
        <f>+K2*K3</f>
        <v>180.75405599999999</v>
      </c>
    </row>
    <row r="5" spans="2:12" x14ac:dyDescent="0.2">
      <c r="B5" s="5"/>
      <c r="H5" s="6"/>
      <c r="J5" t="s">
        <v>3</v>
      </c>
      <c r="K5" s="1">
        <v>27.06</v>
      </c>
      <c r="L5" s="2" t="s">
        <v>6</v>
      </c>
    </row>
    <row r="6" spans="2:12" x14ac:dyDescent="0.2">
      <c r="B6" s="5"/>
      <c r="H6" s="6"/>
      <c r="J6" t="s">
        <v>4</v>
      </c>
      <c r="K6" s="1">
        <f>21.094+10.518+72.942</f>
        <v>104.554</v>
      </c>
      <c r="L6" s="2" t="s">
        <v>6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1">
        <f>+K4-K5+K6</f>
        <v>258.24805600000002</v>
      </c>
    </row>
    <row r="10" spans="2:12" x14ac:dyDescent="0.2">
      <c r="J10" t="s">
        <v>8</v>
      </c>
      <c r="K10" s="1">
        <v>294.77600000000001</v>
      </c>
      <c r="L10" s="2" t="s">
        <v>6</v>
      </c>
    </row>
    <row r="11" spans="2:12" x14ac:dyDescent="0.2">
      <c r="E11" t="s">
        <v>27</v>
      </c>
      <c r="J11" t="s">
        <v>7</v>
      </c>
      <c r="K11" s="1">
        <v>389.54199999999997</v>
      </c>
      <c r="L11" s="2" t="s">
        <v>6</v>
      </c>
    </row>
    <row r="13" spans="2:12" x14ac:dyDescent="0.2">
      <c r="J13" t="s">
        <v>30</v>
      </c>
    </row>
    <row r="14" spans="2:12" x14ac:dyDescent="0.2">
      <c r="J14" t="s">
        <v>29</v>
      </c>
    </row>
  </sheetData>
  <hyperlinks>
    <hyperlink ref="B3" location="belapectin!A1" display="belapectin (GR-MD-02)" xr:uid="{A02D0923-68FF-4876-AB62-76EA8EFD5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682B-1711-4774-8135-680A0385C4E6}">
  <dimension ref="A1:D23"/>
  <sheetViews>
    <sheetView tabSelected="1" topLeftCell="A13" zoomScale="205" zoomScaleNormal="205" workbookViewId="0">
      <selection activeCell="C18" sqref="C18"/>
    </sheetView>
  </sheetViews>
  <sheetFormatPr defaultRowHeight="12.75" x14ac:dyDescent="0.2"/>
  <cols>
    <col min="1" max="1" width="5" bestFit="1" customWidth="1"/>
    <col min="2" max="2" width="12.5703125" customWidth="1"/>
    <col min="3" max="3" width="12.85546875" customWidth="1"/>
  </cols>
  <sheetData>
    <row r="1" spans="1:3" x14ac:dyDescent="0.2">
      <c r="A1" s="3" t="s">
        <v>13</v>
      </c>
    </row>
    <row r="2" spans="1:3" x14ac:dyDescent="0.2">
      <c r="B2" t="s">
        <v>14</v>
      </c>
      <c r="C2" t="s">
        <v>43</v>
      </c>
    </row>
    <row r="3" spans="1:3" x14ac:dyDescent="0.2">
      <c r="B3" t="s">
        <v>15</v>
      </c>
      <c r="C3" t="s">
        <v>16</v>
      </c>
    </row>
    <row r="4" spans="1:3" x14ac:dyDescent="0.2">
      <c r="B4" t="s">
        <v>17</v>
      </c>
      <c r="C4" t="s">
        <v>18</v>
      </c>
    </row>
    <row r="5" spans="1:3" x14ac:dyDescent="0.2">
      <c r="B5" t="s">
        <v>19</v>
      </c>
    </row>
    <row r="6" spans="1:3" x14ac:dyDescent="0.2">
      <c r="C6" s="4" t="s">
        <v>20</v>
      </c>
    </row>
    <row r="7" spans="1:3" x14ac:dyDescent="0.2">
      <c r="C7" t="s">
        <v>28</v>
      </c>
    </row>
    <row r="8" spans="1:3" x14ac:dyDescent="0.2">
      <c r="C8" t="s">
        <v>31</v>
      </c>
    </row>
    <row r="9" spans="1:3" x14ac:dyDescent="0.2">
      <c r="C9" t="s">
        <v>32</v>
      </c>
    </row>
    <row r="10" spans="1:3" x14ac:dyDescent="0.2">
      <c r="C10" t="s">
        <v>33</v>
      </c>
    </row>
    <row r="12" spans="1:3" x14ac:dyDescent="0.2">
      <c r="C12" s="4" t="s">
        <v>21</v>
      </c>
    </row>
    <row r="15" spans="1:3" x14ac:dyDescent="0.2">
      <c r="C15" s="4" t="s">
        <v>34</v>
      </c>
    </row>
    <row r="16" spans="1:3" x14ac:dyDescent="0.2">
      <c r="C16" t="s">
        <v>38</v>
      </c>
    </row>
    <row r="17" spans="3:4" x14ac:dyDescent="0.2">
      <c r="C17" t="s">
        <v>44</v>
      </c>
    </row>
    <row r="18" spans="3:4" x14ac:dyDescent="0.2">
      <c r="C18" t="s">
        <v>22</v>
      </c>
    </row>
    <row r="19" spans="3:4" x14ac:dyDescent="0.2">
      <c r="C19" t="s">
        <v>23</v>
      </c>
    </row>
    <row r="21" spans="3:4" x14ac:dyDescent="0.2">
      <c r="C21" t="s">
        <v>24</v>
      </c>
      <c r="D21" s="14" t="s">
        <v>35</v>
      </c>
    </row>
    <row r="22" spans="3:4" x14ac:dyDescent="0.2">
      <c r="C22" t="s">
        <v>25</v>
      </c>
      <c r="D22" s="14" t="s">
        <v>36</v>
      </c>
    </row>
    <row r="23" spans="3:4" x14ac:dyDescent="0.2">
      <c r="C23" t="s">
        <v>26</v>
      </c>
      <c r="D23" s="14" t="s">
        <v>37</v>
      </c>
    </row>
  </sheetData>
  <hyperlinks>
    <hyperlink ref="A1" location="Main!A1" display="Main" xr:uid="{A99D88BC-4042-41F6-8AFC-A72F1F1F19F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A006-1A96-44FD-BE66-68FE0879F1D7}">
  <dimension ref="B3:B6"/>
  <sheetViews>
    <sheetView zoomScale="220" zoomScaleNormal="220" workbookViewId="0">
      <selection activeCell="B7" sqref="B7"/>
    </sheetView>
  </sheetViews>
  <sheetFormatPr defaultRowHeight="12.75" x14ac:dyDescent="0.2"/>
  <sheetData>
    <row r="3" spans="2:2" x14ac:dyDescent="0.2">
      <c r="B3" s="4" t="s">
        <v>39</v>
      </c>
    </row>
    <row r="4" spans="2:2" x14ac:dyDescent="0.2">
      <c r="B4" t="s">
        <v>40</v>
      </c>
    </row>
    <row r="5" spans="2:2" x14ac:dyDescent="0.2">
      <c r="B5" t="s">
        <v>41</v>
      </c>
    </row>
    <row r="6" spans="2:2" x14ac:dyDescent="0.2">
      <c r="B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belapectin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2024-12-02T16:00:16Z</dcterms:created>
  <dcterms:modified xsi:type="dcterms:W3CDTF">2024-12-04T01:03:16Z</dcterms:modified>
</cp:coreProperties>
</file>