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FB2411AE-875F-483F-BE24-F4751C7B0C33}" xr6:coauthVersionLast="47" xr6:coauthVersionMax="47" xr10:uidLastSave="{00000000-0000-0000-0000-000000000000}"/>
  <bookViews>
    <workbookView xWindow="-120" yWindow="-120" windowWidth="29040" windowHeight="15720" xr2:uid="{83BA8047-C2E0-43A7-BD8D-F8187888268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<sst xmlns="http://schemas.openxmlformats.org/spreadsheetml/2006/main" count="44" uniqueCount="42">
  <si>
    <t>Shares</t>
  </si>
  <si>
    <t>MC KRW</t>
  </si>
  <si>
    <t>Price KRW</t>
  </si>
  <si>
    <t>Cash KRW</t>
  </si>
  <si>
    <t>Debt KRW</t>
  </si>
  <si>
    <t>EV KRW</t>
  </si>
  <si>
    <t>Q222</t>
  </si>
  <si>
    <t>Brand</t>
  </si>
  <si>
    <t>SB15 (aflibercept)</t>
  </si>
  <si>
    <t>Economics</t>
  </si>
  <si>
    <t>SB17 (ustekinumab)</t>
  </si>
  <si>
    <t>etanercept (fka SB4)</t>
  </si>
  <si>
    <t>infliximab (fka SB2)</t>
  </si>
  <si>
    <t>adalimumab (fka SB5)</t>
  </si>
  <si>
    <t>trastuzumab (fka SB3)</t>
  </si>
  <si>
    <t>Byooviz (ranibizumab, fka SB11)</t>
  </si>
  <si>
    <t>bevacizumab (fka SB8)</t>
  </si>
  <si>
    <t>SB12 (eculizumab)</t>
  </si>
  <si>
    <t>Indication</t>
  </si>
  <si>
    <t>Phase</t>
  </si>
  <si>
    <t>SB16 (denosumab)</t>
  </si>
  <si>
    <t>Osteoporosis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</si>
  <si>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</si>
  <si>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</si>
  <si>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</si>
  <si>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</si>
  <si>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</si>
  <si>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</si>
  <si>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</si>
  <si>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</si>
  <si>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</si>
  <si>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</si>
  <si>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</si>
  <si>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</si>
  <si>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</si>
  <si>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OP</t>
  </si>
  <si>
    <t>NP</t>
  </si>
  <si>
    <t>Biologics</t>
  </si>
  <si>
    <t>Bioepis</t>
  </si>
  <si>
    <t>CFFO</t>
  </si>
  <si>
    <t>CX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</si>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</sst>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4DE2-1236-4C01-ABE9-7228D8302B19}">
  <dimension ref="B2:N16"/>
  <sheetViews>
    <sheetView tabSelected="1" zoomScale="190" zoomScaleNormal="190" workbookViewId="0">
      <selection activeCell="A4" sqref="A4"/>
    </sheetView>
  </sheetViews>
  <sheetFormatPr defaultRowHeight="12.75" x14ac:dyDescent="0.2"/>
  <cols>
    <col min="1" max="1" width="5" customWidth="1"/>
    <col min="12" max="13" width="10.42578125" bestFit="1" customWidth="1"/>
  </cols>
  <sheetData>
    <row r="2" spans="2:14" x14ac:dyDescent="0.2">
      <c r="B2" s="3" t="s">
        <v>7</v>
      </c>
      <c r="C2" s="4" t="s">
        <v>18</v>
      </c>
      <c r="D2" s="4" t="s">
        <v>9</v>
      </c>
      <c r="E2" s="4" t="s">
        <v>19</v>
      </c>
      <c r="F2" s="4"/>
      <c r="G2" s="4"/>
      <c r="H2" s="5"/>
      <c r="L2" t="s">
        <v>2</v>
      </c>
      <c r="M2" s="1">
        <v>807000</v>
      </c>
    </row>
    <row r="3" spans="2:14" x14ac:dyDescent="0.2">
      <c r="B3" s="6" t="s">
        <v>15</v>
      </c>
      <c r="C3" s="7"/>
      <c r="D3" s="7"/>
      <c r="E3" s="7"/>
      <c r="F3" s="7"/>
      <c r="G3" s="7"/>
      <c r="H3" s="8"/>
      <c r="L3" t="s">
        <v>0</v>
      </c>
      <c r="M3" s="1">
        <v>71.174000000000007</v>
      </c>
    </row>
    <row r="4" spans="2:14" x14ac:dyDescent="0.2">
      <c r="B4" s="6" t="s">
        <v>14</v>
      </c>
      <c r="C4" s="7"/>
      <c r="D4" s="7"/>
      <c r="E4" s="7"/>
      <c r="F4" s="7"/>
      <c r="G4" s="7"/>
      <c r="H4" s="8"/>
      <c r="L4" t="s">
        <v>1</v>
      </c>
      <c r="M4" s="1">
        <f>+M2*M3/1000</f>
        <v>57437.418000000005</v>
      </c>
    </row>
    <row r="5" spans="2:14" x14ac:dyDescent="0.2">
      <c r="B5" s="6" t="s">
        <v>11</v>
      </c>
      <c r="C5" s="7"/>
      <c r="D5" s="7"/>
      <c r="E5" s="7"/>
      <c r="F5" s="7"/>
      <c r="G5" s="7"/>
      <c r="H5" s="8"/>
      <c r="L5" t="s">
        <v>3</v>
      </c>
      <c r="M5" s="1">
        <v>3147</v>
      </c>
      <c r="N5" s="2" t="s">
        <v>6</v>
      </c>
    </row>
    <row r="6" spans="2:14" x14ac:dyDescent="0.2">
      <c r="B6" s="6" t="s">
        <v>12</v>
      </c>
      <c r="C6" s="7"/>
      <c r="D6" s="7"/>
      <c r="E6" s="7"/>
      <c r="F6" s="7"/>
      <c r="G6" s="7"/>
      <c r="H6" s="8"/>
      <c r="L6" t="s">
        <v>4</v>
      </c>
      <c r="M6" s="1">
        <v>2217.5</v>
      </c>
      <c r="N6" s="2" t="s">
        <v>6</v>
      </c>
    </row>
    <row r="7" spans="2:14" x14ac:dyDescent="0.2">
      <c r="B7" s="6" t="s">
        <v>16</v>
      </c>
      <c r="C7" s="7"/>
      <c r="D7" s="7"/>
      <c r="E7" s="7"/>
      <c r="F7" s="7"/>
      <c r="G7" s="7"/>
      <c r="H7" s="8"/>
      <c r="L7" t="s">
        <v>5</v>
      </c>
      <c r="M7" s="1">
        <f>+M4-M5+M6</f>
        <v>56507.918000000005</v>
      </c>
    </row>
    <row r="8" spans="2:14" x14ac:dyDescent="0.2">
      <c r="B8" s="9" t="s">
        <v>13</v>
      </c>
      <c r="C8" s="10"/>
      <c r="D8" s="10"/>
      <c r="E8" s="10"/>
      <c r="F8" s="10"/>
      <c r="G8" s="10"/>
      <c r="H8" s="11"/>
    </row>
    <row r="9" spans="2:14" x14ac:dyDescent="0.2">
      <c r="B9" s="3"/>
      <c r="C9" s="4"/>
      <c r="D9" s="4"/>
      <c r="E9" s="4"/>
      <c r="F9" s="4"/>
      <c r="G9" s="4"/>
      <c r="H9" s="5"/>
    </row>
    <row r="10" spans="2:14" x14ac:dyDescent="0.2">
      <c r="B10" s="6" t="s">
        <v>8</v>
      </c>
      <c r="C10" s="7"/>
      <c r="D10" s="7"/>
      <c r="E10" s="7"/>
      <c r="F10" s="7"/>
      <c r="G10" s="7"/>
      <c r="H10" s="8"/>
    </row>
    <row r="11" spans="2:14" x14ac:dyDescent="0.2">
      <c r="B11" s="6" t="s">
        <v>10</v>
      </c>
      <c r="C11" s="7"/>
      <c r="D11" s="7"/>
      <c r="E11" s="7"/>
      <c r="F11" s="7"/>
      <c r="G11" s="7"/>
      <c r="H11" s="8"/>
    </row>
    <row r="12" spans="2:14" x14ac:dyDescent="0.2">
      <c r="B12" s="6" t="s">
        <v>17</v>
      </c>
      <c r="C12" s="7"/>
      <c r="D12" s="7"/>
      <c r="E12" s="7"/>
      <c r="F12" s="7"/>
      <c r="G12" s="7"/>
      <c r="H12" s="8"/>
    </row>
    <row r="13" spans="2:14" x14ac:dyDescent="0.2">
      <c r="B13" s="6" t="s">
        <v>20</v>
      </c>
      <c r="C13" s="7" t="s">
        <v>21</v>
      </c>
      <c r="D13" s="7"/>
      <c r="E13" s="7"/>
      <c r="F13" s="7"/>
      <c r="G13" s="7"/>
      <c r="H13" s="8"/>
    </row>
    <row r="14" spans="2:14" x14ac:dyDescent="0.2">
      <c r="B14" s="6"/>
      <c r="C14" s="7"/>
      <c r="D14" s="7"/>
      <c r="E14" s="7"/>
      <c r="F14" s="7"/>
      <c r="G14" s="7"/>
      <c r="H14" s="8"/>
    </row>
    <row r="15" spans="2:14" x14ac:dyDescent="0.2">
      <c r="B15" s="6"/>
      <c r="C15" s="7"/>
      <c r="D15" s="7"/>
      <c r="E15" s="7"/>
      <c r="F15" s="7"/>
      <c r="G15" s="7"/>
      <c r="H15" s="8"/>
    </row>
    <row r="16" spans="2:14" x14ac:dyDescent="0.2">
      <c r="B16" s="9"/>
      <c r="C16" s="10"/>
      <c r="D16" s="10"/>
      <c r="E16" s="10"/>
      <c r="F16" s="10"/>
      <c r="G16" s="10"/>
      <c r="H1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0878-BA7A-4D39-BCBA-9811675534B7}">
  <dimension ref="A1:N11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1.140625" bestFit="1" customWidth="1"/>
    <col min="3" max="14" width="9.140625" style="2"/>
  </cols>
  <sheetData>
    <row r="1" spans="1:14" x14ac:dyDescent="0.2">
      <c r="A1" s="13" t="s">
        <v>22</v>
      </c>
    </row>
    <row r="2" spans="1:14" x14ac:dyDescent="0.2"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6</v>
      </c>
      <c r="M2" s="2" t="s">
        <v>33</v>
      </c>
      <c r="N2" s="2" t="s">
        <v>34</v>
      </c>
    </row>
    <row r="3" spans="1:14" x14ac:dyDescent="0.2">
      <c r="B3" t="s">
        <v>37</v>
      </c>
      <c r="C3" s="12"/>
      <c r="D3" s="12"/>
      <c r="E3" s="12"/>
      <c r="F3" s="12"/>
      <c r="G3" s="12">
        <v>260.8</v>
      </c>
      <c r="H3" s="12">
        <v>412.2</v>
      </c>
      <c r="I3" s="12"/>
      <c r="J3" s="12"/>
      <c r="K3" s="12">
        <v>511.3</v>
      </c>
      <c r="L3" s="12">
        <v>503.7</v>
      </c>
    </row>
    <row r="4" spans="1:14" x14ac:dyDescent="0.2">
      <c r="B4" t="s">
        <v>38</v>
      </c>
      <c r="C4" s="12"/>
      <c r="D4" s="12"/>
      <c r="E4" s="12"/>
      <c r="F4" s="12"/>
      <c r="G4" s="12">
        <v>166.7</v>
      </c>
      <c r="H4" s="12">
        <v>187.5</v>
      </c>
      <c r="I4" s="12"/>
      <c r="J4" s="12"/>
      <c r="K4" s="12">
        <v>199.1</v>
      </c>
      <c r="L4" s="12">
        <v>232.8</v>
      </c>
    </row>
    <row r="5" spans="1:14" x14ac:dyDescent="0.2"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4" x14ac:dyDescent="0.2">
      <c r="B6" t="s">
        <v>23</v>
      </c>
      <c r="C6" s="12"/>
      <c r="D6" s="12"/>
      <c r="E6" s="12"/>
      <c r="F6" s="12"/>
      <c r="G6" s="12"/>
      <c r="H6" s="12">
        <v>412.2</v>
      </c>
      <c r="I6" s="12"/>
      <c r="J6" s="12"/>
      <c r="K6" s="12">
        <v>511.3</v>
      </c>
      <c r="L6" s="12">
        <v>651.4</v>
      </c>
    </row>
    <row r="7" spans="1:14" x14ac:dyDescent="0.2">
      <c r="B7" t="s">
        <v>35</v>
      </c>
      <c r="C7" s="12"/>
      <c r="D7" s="12"/>
      <c r="E7" s="12"/>
      <c r="F7" s="12"/>
      <c r="G7" s="12"/>
      <c r="H7" s="12">
        <v>166.8</v>
      </c>
      <c r="I7" s="12"/>
      <c r="J7" s="12"/>
      <c r="K7" s="12">
        <v>176.4</v>
      </c>
      <c r="L7" s="12">
        <v>169.7</v>
      </c>
    </row>
    <row r="8" spans="1:14" x14ac:dyDescent="0.2">
      <c r="B8" t="s">
        <v>36</v>
      </c>
      <c r="C8" s="12"/>
      <c r="D8" s="12"/>
      <c r="E8" s="12"/>
      <c r="F8" s="12"/>
      <c r="G8" s="12"/>
      <c r="H8" s="12">
        <v>121.5</v>
      </c>
      <c r="I8" s="12"/>
      <c r="J8" s="12"/>
      <c r="K8" s="12">
        <v>146.9</v>
      </c>
      <c r="L8" s="12">
        <v>152</v>
      </c>
    </row>
    <row r="9" spans="1:14" x14ac:dyDescent="0.2">
      <c r="B9" t="s">
        <v>39</v>
      </c>
      <c r="C9" s="12"/>
      <c r="D9" s="12"/>
      <c r="E9" s="12"/>
      <c r="F9" s="12"/>
      <c r="G9" s="12"/>
      <c r="H9" s="12">
        <v>114.5</v>
      </c>
      <c r="I9" s="12"/>
      <c r="J9" s="12"/>
      <c r="K9" s="12">
        <v>213</v>
      </c>
      <c r="L9" s="12">
        <v>-15.7</v>
      </c>
    </row>
    <row r="10" spans="1:14" x14ac:dyDescent="0.2">
      <c r="B10" t="s">
        <v>40</v>
      </c>
      <c r="C10" s="12"/>
      <c r="D10" s="12"/>
      <c r="E10" s="12"/>
      <c r="F10" s="12"/>
      <c r="G10" s="12"/>
      <c r="H10" s="12">
        <v>-113.3</v>
      </c>
      <c r="I10" s="12"/>
      <c r="J10" s="12"/>
      <c r="K10" s="12">
        <v>-302.2</v>
      </c>
      <c r="L10" s="12">
        <v>-179.5</v>
      </c>
    </row>
    <row r="11" spans="1:14" x14ac:dyDescent="0.2">
      <c r="B11" t="s">
        <v>41</v>
      </c>
      <c r="C11" s="12"/>
      <c r="D11" s="12"/>
      <c r="E11" s="12"/>
      <c r="F11" s="12"/>
      <c r="G11" s="12"/>
      <c r="H11" s="12">
        <v>0</v>
      </c>
      <c r="I11" s="12"/>
      <c r="J11" s="12"/>
      <c r="K11" s="12">
        <v>0</v>
      </c>
      <c r="L11" s="12">
        <v>-1069.9000000000001</v>
      </c>
    </row>
  </sheetData>
  <hyperlinks>
    <hyperlink ref="A1" location="Main!A1" display="Main" xr:uid="{A8677BDE-3572-41D6-B632-3ACF4988C1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2022-10-13T16:42:16Z</dcterms:created>
  <dcterms:modified xsi:type="dcterms:W3CDTF">2022-10-13T18:34:59Z</dcterms:modified>
</cp:coreProperties>
</file>