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esktop\CODE\models\"/>
    </mc:Choice>
  </mc:AlternateContent>
  <xr:revisionPtr revIDLastSave="0" documentId="13_ncr:1_{2C22FD03-66EF-4611-8DEA-9C6989A48511}" xr6:coauthVersionLast="47" xr6:coauthVersionMax="47" xr10:uidLastSave="{00000000-0000-0000-0000-000000000000}"/>
  <bookViews>
    <workbookView xWindow="-120" yWindow="-120" windowWidth="29040" windowHeight="15720" activeTab="1" xr2:uid="{D043BADF-5FB4-419E-85DA-C93894112E8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H5" i="2"/>
  <c r="M7" i="1"/>
  <c r="M4" i="1"/>
</calcChain>
</file>

<file path=xl/sharedStrings.xml><?xml version="1.0" encoding="utf-8"?>
<sst xmlns="http://schemas.openxmlformats.org/spreadsheetml/2006/main" count="20" uniqueCount="18">
  <si>
    <t>Price JPY</t>
  </si>
  <si>
    <t>Shares</t>
  </si>
  <si>
    <t>MC JPY</t>
  </si>
  <si>
    <t>Cash JPY</t>
  </si>
  <si>
    <t>Debt JPY</t>
  </si>
  <si>
    <t>EV JPY</t>
  </si>
  <si>
    <t>Brand</t>
  </si>
  <si>
    <t>Indication</t>
  </si>
  <si>
    <t>Economics</t>
  </si>
  <si>
    <t>MOA</t>
  </si>
  <si>
    <t>Approved</t>
  </si>
  <si>
    <t>IP</t>
  </si>
  <si>
    <t>Phase</t>
  </si>
  <si>
    <t>Q222</t>
  </si>
  <si>
    <t>Main</t>
  </si>
  <si>
    <t>Revenue</t>
  </si>
  <si>
    <t>Gross Profit</t>
  </si>
  <si>
    <t>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</si>
</sst>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BF67-5934-4EC1-85D7-91280292AF8D}">
  <dimension ref="B2:N12"/>
  <sheetViews>
    <sheetView zoomScale="175" zoomScaleNormal="175" workbookViewId="0">
      <selection activeCell="M5" sqref="M5"/>
    </sheetView>
  </sheetViews>
  <sheetFormatPr defaultRowHeight="12.75" x14ac:dyDescent="0.2"/>
  <cols>
    <col min="1" max="1" width="3.42578125" customWidth="1"/>
    <col min="3" max="3" width="10" customWidth="1"/>
    <col min="4" max="4" width="11.5703125" customWidth="1"/>
    <col min="12" max="12" width="9.7109375" customWidth="1"/>
  </cols>
  <sheetData>
    <row r="2" spans="2:14" x14ac:dyDescent="0.2">
      <c r="B2" s="4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6" t="s">
        <v>11</v>
      </c>
      <c r="L2" t="s">
        <v>0</v>
      </c>
      <c r="M2" s="1">
        <v>4150</v>
      </c>
    </row>
    <row r="3" spans="2:14" x14ac:dyDescent="0.2">
      <c r="B3" s="2"/>
      <c r="C3" s="7"/>
      <c r="D3" s="7"/>
      <c r="E3" s="7"/>
      <c r="F3" s="7"/>
      <c r="G3" s="8"/>
      <c r="L3" t="s">
        <v>1</v>
      </c>
      <c r="M3" s="1">
        <v>1916.81864</v>
      </c>
      <c r="N3" s="11" t="s">
        <v>13</v>
      </c>
    </row>
    <row r="4" spans="2:14" x14ac:dyDescent="0.2">
      <c r="B4" s="2"/>
      <c r="C4" s="7"/>
      <c r="D4" s="7"/>
      <c r="E4" s="7"/>
      <c r="F4" s="7"/>
      <c r="G4" s="8"/>
      <c r="L4" t="s">
        <v>2</v>
      </c>
      <c r="M4" s="1">
        <f>+M2*M3/1000</f>
        <v>7954.797356</v>
      </c>
    </row>
    <row r="5" spans="2:14" x14ac:dyDescent="0.2">
      <c r="B5" s="2"/>
      <c r="C5" s="7"/>
      <c r="D5" s="7"/>
      <c r="E5" s="7"/>
      <c r="F5" s="7"/>
      <c r="G5" s="8"/>
      <c r="L5" t="s">
        <v>3</v>
      </c>
      <c r="M5" s="1"/>
      <c r="N5" s="11" t="s">
        <v>13</v>
      </c>
    </row>
    <row r="6" spans="2:14" x14ac:dyDescent="0.2">
      <c r="B6" s="2"/>
      <c r="C6" s="7"/>
      <c r="D6" s="7"/>
      <c r="E6" s="7"/>
      <c r="F6" s="7"/>
      <c r="G6" s="8"/>
      <c r="L6" t="s">
        <v>4</v>
      </c>
      <c r="M6" s="1"/>
      <c r="N6" s="11" t="s">
        <v>13</v>
      </c>
    </row>
    <row r="7" spans="2:14" x14ac:dyDescent="0.2">
      <c r="B7" s="3"/>
      <c r="C7" s="9"/>
      <c r="D7" s="9"/>
      <c r="E7" s="9"/>
      <c r="F7" s="9"/>
      <c r="G7" s="10"/>
      <c r="L7" t="s">
        <v>5</v>
      </c>
      <c r="M7" s="1">
        <f>+M4-M5+M6</f>
        <v>7954.797356</v>
      </c>
    </row>
    <row r="8" spans="2:14" x14ac:dyDescent="0.2">
      <c r="B8" s="3"/>
      <c r="C8" s="9"/>
      <c r="D8" s="9"/>
      <c r="E8" s="9"/>
      <c r="F8" s="9" t="s">
        <v>12</v>
      </c>
      <c r="G8" s="10"/>
    </row>
    <row r="9" spans="2:14" x14ac:dyDescent="0.2">
      <c r="B9" s="2"/>
      <c r="C9" s="7"/>
      <c r="D9" s="7"/>
      <c r="E9" s="7"/>
      <c r="F9" s="7"/>
      <c r="G9" s="8"/>
    </row>
    <row r="10" spans="2:14" x14ac:dyDescent="0.2">
      <c r="B10" s="2"/>
      <c r="C10" s="7"/>
      <c r="D10" s="7"/>
      <c r="E10" s="7"/>
      <c r="F10" s="7"/>
      <c r="G10" s="8"/>
    </row>
    <row r="11" spans="2:14" x14ac:dyDescent="0.2">
      <c r="B11" s="2"/>
      <c r="C11" s="7"/>
      <c r="D11" s="7"/>
      <c r="E11" s="7"/>
      <c r="F11" s="7"/>
      <c r="G11" s="8"/>
    </row>
    <row r="12" spans="2:14" x14ac:dyDescent="0.2">
      <c r="B12" s="3"/>
      <c r="C12" s="9"/>
      <c r="D12" s="9"/>
      <c r="E12" s="9"/>
      <c r="F12" s="9"/>
      <c r="G1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F968C-0A99-4EB6-8B10-E503E69B2E33}">
  <dimension ref="A1:J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6" sqref="H6"/>
    </sheetView>
  </sheetViews>
  <sheetFormatPr defaultRowHeight="12.75" x14ac:dyDescent="0.2"/>
  <cols>
    <col min="1" max="1" width="5" bestFit="1" customWidth="1"/>
    <col min="2" max="2" width="10.85546875" bestFit="1" customWidth="1"/>
    <col min="3" max="10" width="10.5703125" customWidth="1"/>
  </cols>
  <sheetData>
    <row r="1" spans="1:10" x14ac:dyDescent="0.2">
      <c r="A1" t="s">
        <v>14</v>
      </c>
    </row>
    <row r="2" spans="1:10" x14ac:dyDescent="0.2">
      <c r="C2" s="12">
        <v>44286</v>
      </c>
      <c r="D2" s="12">
        <v>44377</v>
      </c>
      <c r="E2" s="12">
        <v>44469</v>
      </c>
      <c r="F2" s="12">
        <v>44561</v>
      </c>
      <c r="G2" s="12">
        <v>44651</v>
      </c>
      <c r="H2" s="12">
        <v>44742</v>
      </c>
      <c r="I2" s="12">
        <v>44834</v>
      </c>
      <c r="J2" s="12">
        <v>44926</v>
      </c>
    </row>
    <row r="3" spans="1:10" s="13" customFormat="1" x14ac:dyDescent="0.2">
      <c r="B3" s="13" t="s">
        <v>15</v>
      </c>
      <c r="D3" s="13">
        <v>264.06900000000002</v>
      </c>
      <c r="H3" s="13">
        <v>280.31700000000001</v>
      </c>
    </row>
    <row r="4" spans="1:10" x14ac:dyDescent="0.2">
      <c r="B4" t="s">
        <v>17</v>
      </c>
      <c r="D4">
        <v>85.152000000000001</v>
      </c>
      <c r="H4">
        <v>74.691999999999993</v>
      </c>
    </row>
    <row r="5" spans="1:10" x14ac:dyDescent="0.2">
      <c r="B5" t="s">
        <v>16</v>
      </c>
      <c r="D5" s="13">
        <f>+D3-D4</f>
        <v>178.91700000000003</v>
      </c>
      <c r="H5" s="13">
        <f>+H3-H4</f>
        <v>205.625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2022-10-13T19:58:48Z</dcterms:created>
  <dcterms:modified xsi:type="dcterms:W3CDTF">2022-10-13T20:48:41Z</dcterms:modified>
</cp:coreProperties>
</file>