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F32245F-2507-47F2-99E0-247CFBC005F5}" xr6:coauthVersionLast="47" xr6:coauthVersionMax="47" xr10:uidLastSave="{00000000-0000-0000-0000-000000000000}"/>
  <bookViews>
    <workbookView xWindow="-30960" yWindow="1380" windowWidth="27675" windowHeight="19530" activeTab="1" xr2:uid="{CF6B21F1-D8F9-4AEB-84B0-54B32E316D95}"/>
  </bookViews>
  <sheets>
    <sheet name="Main" sheetId="1" r:id="rId1"/>
    <sheet name="AT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sharedStrings.xml><?xml version="1.0" encoding="utf-8"?>
<sst xmlns="http://schemas.openxmlformats.org/spreadsheetml/2006/main" count="26" uniqueCount="20">
  <si>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</si>
  <si>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</si>
  <si>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</si>
  <si>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</si>
  <si>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</si>
  <si>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</si>
  <si>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</si>
  <si>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</si>
  <si>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</si>
  <si>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Formed: 2004</t>
  </si>
  <si>
    <t>Brand</t>
  </si>
  <si>
    <t>ATEV</t>
  </si>
  <si>
    <t>Name</t>
  </si>
  <si>
    <t>ATEV (acellular tissue engineered vessel)</t>
  </si>
  <si>
    <t>Indication</t>
  </si>
  <si>
    <t>CEO: Laura Niklason</t>
  </si>
  <si>
    <t>Vascular Trauma</t>
  </si>
  <si>
    <t>Main</t>
  </si>
  <si>
    <t>Clinical Trials</t>
  </si>
  <si>
    <t>Phase II/III V005 n=69 gun shots, workplace injuries, car accidents, or other traumatic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</si>
</sst>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814C13-3277-4A23-860D-AFE5EA5B01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0FBB-A5EB-4470-AB7B-B3FA9007B24C}">
  <dimension ref="B2:K14"/>
  <sheetViews>
    <sheetView zoomScale="235" zoomScaleNormal="235" workbookViewId="0">
      <selection activeCell="B4" sqref="B4"/>
    </sheetView>
  </sheetViews>
  <sheetFormatPr defaultRowHeight="12.75" x14ac:dyDescent="0.2"/>
  <sheetData>
    <row r="2" spans="2:11" x14ac:dyDescent="0.2">
      <c r="B2" s="10" t="s">
        <v>12</v>
      </c>
      <c r="C2" s="11" t="s">
        <v>14</v>
      </c>
      <c r="D2" s="11"/>
      <c r="E2" s="11"/>
      <c r="F2" s="11"/>
      <c r="G2" s="12"/>
      <c r="I2" t="s">
        <v>0</v>
      </c>
      <c r="J2" s="1">
        <v>7</v>
      </c>
    </row>
    <row r="3" spans="2:11" x14ac:dyDescent="0.2">
      <c r="B3" s="4" t="s">
        <v>13</v>
      </c>
      <c r="C3" s="5" t="s">
        <v>16</v>
      </c>
      <c r="D3" s="5"/>
      <c r="E3" s="5"/>
      <c r="F3" s="5"/>
      <c r="G3" s="6"/>
      <c r="I3" t="s">
        <v>1</v>
      </c>
      <c r="J3" s="2">
        <v>119.351122</v>
      </c>
      <c r="K3" s="3" t="s">
        <v>6</v>
      </c>
    </row>
    <row r="4" spans="2:11" x14ac:dyDescent="0.2">
      <c r="B4" s="4"/>
      <c r="C4" s="5"/>
      <c r="D4" s="5"/>
      <c r="E4" s="5"/>
      <c r="F4" s="5"/>
      <c r="G4" s="6"/>
      <c r="I4" t="s">
        <v>2</v>
      </c>
      <c r="J4" s="2">
        <f>+J2*J3</f>
        <v>835.457854</v>
      </c>
    </row>
    <row r="5" spans="2:11" x14ac:dyDescent="0.2">
      <c r="B5" s="4"/>
      <c r="C5" s="5"/>
      <c r="D5" s="5"/>
      <c r="E5" s="5"/>
      <c r="F5" s="5"/>
      <c r="G5" s="6"/>
      <c r="I5" t="s">
        <v>3</v>
      </c>
      <c r="J5" s="2">
        <v>95.563000000000002</v>
      </c>
      <c r="K5" s="3" t="s">
        <v>6</v>
      </c>
    </row>
    <row r="6" spans="2:11" x14ac:dyDescent="0.2">
      <c r="B6" s="4"/>
      <c r="C6" s="5"/>
      <c r="D6" s="5"/>
      <c r="E6" s="5"/>
      <c r="F6" s="5"/>
      <c r="G6" s="6"/>
      <c r="I6" t="s">
        <v>4</v>
      </c>
      <c r="J6" s="2">
        <v>60.078000000000003</v>
      </c>
      <c r="K6" s="3" t="s">
        <v>6</v>
      </c>
    </row>
    <row r="7" spans="2:11" x14ac:dyDescent="0.2">
      <c r="B7" s="4"/>
      <c r="C7" s="5"/>
      <c r="D7" s="5"/>
      <c r="E7" s="5"/>
      <c r="F7" s="5"/>
      <c r="G7" s="6"/>
      <c r="I7" t="s">
        <v>5</v>
      </c>
      <c r="J7" s="2">
        <f>+J4-J5+J6</f>
        <v>799.97285399999998</v>
      </c>
    </row>
    <row r="8" spans="2:11" x14ac:dyDescent="0.2">
      <c r="B8" s="7"/>
      <c r="C8" s="8"/>
      <c r="D8" s="8"/>
      <c r="E8" s="8"/>
      <c r="F8" s="8"/>
      <c r="G8" s="9"/>
    </row>
    <row r="9" spans="2:11" x14ac:dyDescent="0.2">
      <c r="I9" t="s">
        <v>7</v>
      </c>
      <c r="J9" s="2">
        <v>597.57399999999996</v>
      </c>
      <c r="K9" s="3" t="s">
        <v>6</v>
      </c>
    </row>
    <row r="10" spans="2:11" x14ac:dyDescent="0.2">
      <c r="I10" t="s">
        <v>8</v>
      </c>
      <c r="J10" s="2">
        <v>-625.87300000000005</v>
      </c>
      <c r="K10" s="3" t="s">
        <v>6</v>
      </c>
    </row>
    <row r="12" spans="2:11" x14ac:dyDescent="0.2">
      <c r="I12" t="s">
        <v>9</v>
      </c>
    </row>
    <row r="14" spans="2:11" x14ac:dyDescent="0.2">
      <c r="I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4631-7F97-41B4-884C-CCB74A62A2C7}">
  <dimension ref="A1:C5"/>
  <sheetViews>
    <sheetView tabSelected="1" zoomScale="205" zoomScaleNormal="205" workbookViewId="0">
      <selection activeCell="C6" sqref="C6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17</v>
      </c>
    </row>
    <row r="2" spans="1:3" x14ac:dyDescent="0.2">
      <c r="B2" t="s">
        <v>10</v>
      </c>
      <c r="C2" t="s">
        <v>11</v>
      </c>
    </row>
    <row r="3" spans="1:3" x14ac:dyDescent="0.2">
      <c r="B3" t="s">
        <v>14</v>
      </c>
      <c r="C3" t="s">
        <v>16</v>
      </c>
    </row>
    <row r="4" spans="1:3" x14ac:dyDescent="0.2">
      <c r="B4" t="s">
        <v>18</v>
      </c>
    </row>
    <row r="5" spans="1:3" x14ac:dyDescent="0.2">
      <c r="C5" s="14" t="s">
        <v>19</v>
      </c>
    </row>
  </sheetData>
  <hyperlinks>
    <hyperlink ref="A1" location="Main!A1" display="Main" xr:uid="{B6D100D9-6D53-47C8-BC84-18B2AB28BB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ATEV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2024-08-26T15:09:12Z</dcterms:created>
  <dcterms:modified xsi:type="dcterms:W3CDTF">2024-08-26T15:23:16Z</dcterms:modified>
</cp:coreProperties>
</file>