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0F476D8-80EB-4F84-BC68-1A46203A9BAD}" xr6:coauthVersionLast="47" xr6:coauthVersionMax="47" xr10:uidLastSave="{00000000-0000-0000-0000-000000000000}"/>
  <bookViews>
    <workbookView xWindow="-35220" yWindow="1860" windowWidth="33195" windowHeight="17940" xr2:uid="{AB3C49AB-D501-4FD3-A043-98BB663A0B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J7" i="1"/>
  <c r="J4" i="1"/>
  <c r="J5" i="1"/>
  <c r="Q5" i="2"/>
  <c r="P5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<sst xmlns="http://schemas.openxmlformats.org/spreadsheetml/2006/main" count="44" uniqueCount="40">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</sst>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17"/>
  <sheetViews>
    <sheetView tabSelected="1" zoomScale="250" zoomScaleNormal="250" workbookViewId="0">
      <selection activeCell="B8" sqref="B8"/>
    </sheetView>
  </sheetViews>
  <sheetFormatPr defaultRowHeight="12.75" x14ac:dyDescent="0.2"/>
  <cols>
    <col min="9" max="9" width="10.285156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7</v>
      </c>
    </row>
    <row r="3" spans="2:11" x14ac:dyDescent="0.2">
      <c r="B3" t="s">
        <v>19</v>
      </c>
      <c r="I3" t="s">
        <v>1</v>
      </c>
      <c r="J3" s="4">
        <v>206.61099999999999</v>
      </c>
      <c r="K3" s="3" t="s">
        <v>15</v>
      </c>
    </row>
    <row r="4" spans="2:11" x14ac:dyDescent="0.2">
      <c r="B4" t="s">
        <v>34</v>
      </c>
      <c r="I4" t="s">
        <v>2</v>
      </c>
      <c r="J4" s="4">
        <f>+J2*J3</f>
        <v>1446.277</v>
      </c>
    </row>
    <row r="5" spans="2:11" x14ac:dyDescent="0.2">
      <c r="B5" t="s">
        <v>35</v>
      </c>
      <c r="I5" t="s">
        <v>3</v>
      </c>
      <c r="J5" s="4">
        <f>35.665+319.776+100.489</f>
        <v>455.93000000000006</v>
      </c>
      <c r="K5" s="3" t="s">
        <v>15</v>
      </c>
    </row>
    <row r="6" spans="2:11" x14ac:dyDescent="0.2">
      <c r="I6" t="s">
        <v>4</v>
      </c>
      <c r="J6" s="4">
        <v>0</v>
      </c>
      <c r="K6" s="3" t="s">
        <v>15</v>
      </c>
    </row>
    <row r="7" spans="2:11" x14ac:dyDescent="0.2">
      <c r="B7" s="5" t="s">
        <v>39</v>
      </c>
      <c r="I7" t="s">
        <v>5</v>
      </c>
      <c r="J7" s="4">
        <f>+J4-J5+J6</f>
        <v>990.34699999999998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2" spans="2:11" x14ac:dyDescent="0.2">
      <c r="B12" s="5" t="s">
        <v>32</v>
      </c>
      <c r="I12" t="s">
        <v>16</v>
      </c>
      <c r="J12" s="4">
        <v>352.20729999999998</v>
      </c>
      <c r="K12" s="3" t="s">
        <v>15</v>
      </c>
    </row>
    <row r="13" spans="2:11" x14ac:dyDescent="0.2">
      <c r="B13" t="s">
        <v>33</v>
      </c>
    </row>
    <row r="17" spans="2:2" x14ac:dyDescent="0.2">
      <c r="B17" s="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R10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18" x14ac:dyDescent="0.2">
      <c r="A1" s="6" t="s">
        <v>8</v>
      </c>
    </row>
    <row r="2" spans="1:18" x14ac:dyDescent="0.2"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15</v>
      </c>
      <c r="K2" s="3" t="s">
        <v>28</v>
      </c>
      <c r="L2" s="3" t="s">
        <v>29</v>
      </c>
      <c r="M2" s="3" t="s">
        <v>30</v>
      </c>
      <c r="N2" s="3" t="s">
        <v>31</v>
      </c>
      <c r="P2">
        <v>2022</v>
      </c>
      <c r="Q2">
        <v>2023</v>
      </c>
      <c r="R2">
        <f>+Q2+1</f>
        <v>2024</v>
      </c>
    </row>
    <row r="3" spans="1:18" x14ac:dyDescent="0.2">
      <c r="B3" t="s">
        <v>9</v>
      </c>
      <c r="L3" s="3">
        <v>11.4</v>
      </c>
      <c r="P3" s="4">
        <v>11131</v>
      </c>
      <c r="Q3" s="4">
        <v>22042</v>
      </c>
      <c r="R3" s="4">
        <v>40000</v>
      </c>
    </row>
    <row r="4" spans="1:18" x14ac:dyDescent="0.2">
      <c r="B4" t="s">
        <v>10</v>
      </c>
      <c r="P4" s="4">
        <v>2944</v>
      </c>
      <c r="Q4" s="4">
        <v>8108</v>
      </c>
    </row>
    <row r="5" spans="1:18" x14ac:dyDescent="0.2">
      <c r="B5" t="s">
        <v>11</v>
      </c>
      <c r="P5" s="4">
        <f>+P3-P4</f>
        <v>8187</v>
      </c>
      <c r="Q5" s="4">
        <f>+Q3-Q4</f>
        <v>13934</v>
      </c>
    </row>
    <row r="6" spans="1:18" x14ac:dyDescent="0.2">
      <c r="B6" t="s">
        <v>12</v>
      </c>
      <c r="P6" s="4">
        <v>43978</v>
      </c>
      <c r="Q6" s="4">
        <v>92321</v>
      </c>
    </row>
    <row r="7" spans="1:18" x14ac:dyDescent="0.2">
      <c r="B7" t="s">
        <v>13</v>
      </c>
      <c r="P7" s="4">
        <v>8385</v>
      </c>
      <c r="Q7" s="4">
        <v>18270</v>
      </c>
    </row>
    <row r="8" spans="1:18" x14ac:dyDescent="0.2">
      <c r="B8" t="s">
        <v>14</v>
      </c>
      <c r="P8" s="4">
        <v>35966</v>
      </c>
      <c r="Q8" s="4">
        <v>50722</v>
      </c>
    </row>
    <row r="9" spans="1:18" x14ac:dyDescent="0.2">
      <c r="B9" t="s">
        <v>17</v>
      </c>
      <c r="P9" s="4">
        <v>-44698</v>
      </c>
      <c r="Q9" s="4">
        <v>-78811</v>
      </c>
    </row>
    <row r="10" spans="1:18" x14ac:dyDescent="0.2">
      <c r="B10" t="s">
        <v>18</v>
      </c>
      <c r="P10" s="4">
        <v>-9336</v>
      </c>
      <c r="Q10" s="4">
        <v>-13703</v>
      </c>
    </row>
  </sheetData>
  <hyperlinks>
    <hyperlink ref="A1" location="Main!A1" display="Main" xr:uid="{201ADA92-3B0C-4733-B33B-9ACA8A94F4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2024-08-30T18:34:20Z</dcterms:modified>
</cp:coreProperties>
</file>