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756149-4565-4A3B-B3CE-9A7E81A7C681}" xr6:coauthVersionLast="47" xr6:coauthVersionMax="47" xr10:uidLastSave="{00000000-0000-0000-0000-000000000000}"/>
  <bookViews>
    <workbookView xWindow="-26865" yWindow="930" windowWidth="25740" windowHeight="18705" activeTab="1" xr2:uid="{FA54C95A-C2FC-4BA0-AF29-BB47F7EA2E0C}"/>
  </bookViews>
  <sheets>
    <sheet name="Weekly" sheetId="1" r:id="rId1"/>
    <sheet name="Month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9" i="2" l="1"/>
  <c r="HC8" i="2"/>
  <c r="HB9" i="2"/>
  <c r="HB10" i="2" s="1"/>
  <c r="HB8" i="2"/>
  <c r="FY9" i="2"/>
  <c r="FY8" i="2"/>
  <c r="FX9" i="2"/>
  <c r="FX8" i="2"/>
  <c r="FT9" i="2"/>
  <c r="FT8" i="2"/>
  <c r="FP9" i="2"/>
  <c r="FP8" i="2"/>
  <c r="FK9" i="2"/>
  <c r="FK8" i="2"/>
  <c r="FJ9" i="2"/>
  <c r="FJ8" i="2"/>
  <c r="FI9" i="2"/>
  <c r="FI8" i="2"/>
  <c r="EZ9" i="2"/>
  <c r="EZ8" i="2"/>
  <c r="FA9" i="2"/>
  <c r="FA8" i="2"/>
  <c r="FG9" i="2"/>
  <c r="FG10" i="2" s="1"/>
  <c r="FG8" i="2"/>
  <c r="FE9" i="2"/>
  <c r="FE8" i="2"/>
  <c r="FD9" i="2"/>
  <c r="FD10" i="2" s="1"/>
  <c r="FD8" i="2"/>
  <c r="EB9" i="2"/>
  <c r="EB8" i="2"/>
  <c r="EC9" i="2"/>
  <c r="EC8" i="2"/>
  <c r="DY9" i="2"/>
  <c r="DY8" i="2"/>
  <c r="DX9" i="2"/>
  <c r="DX8" i="2"/>
  <c r="DQ9" i="2"/>
  <c r="DQ8" i="2"/>
  <c r="DP9" i="2"/>
  <c r="DP8" i="2"/>
  <c r="DL9" i="2"/>
  <c r="DL8" i="2"/>
  <c r="CC9" i="2"/>
  <c r="CC8" i="2"/>
  <c r="CB9" i="2"/>
  <c r="CB8" i="2"/>
  <c r="AY9" i="2"/>
  <c r="AY8" i="2"/>
  <c r="AY10" i="2" s="1"/>
  <c r="AZ9" i="2"/>
  <c r="AZ10" i="2" s="1"/>
  <c r="AZ8" i="2"/>
  <c r="BA9" i="2"/>
  <c r="BA8" i="2"/>
  <c r="BA10" i="2" s="1"/>
  <c r="BF9" i="2"/>
  <c r="BF8" i="2"/>
  <c r="BB9" i="2"/>
  <c r="BB8" i="2"/>
  <c r="BB10" i="2" s="1"/>
  <c r="BZ9" i="2"/>
  <c r="BY9" i="2"/>
  <c r="BX9" i="2"/>
  <c r="BW9" i="2"/>
  <c r="BV9" i="2"/>
  <c r="BU9" i="2"/>
  <c r="BT9" i="2"/>
  <c r="BZ8" i="2"/>
  <c r="BY8" i="2"/>
  <c r="BX8" i="2"/>
  <c r="BW8" i="2"/>
  <c r="BV8" i="2"/>
  <c r="BU8" i="2"/>
  <c r="BT8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B15" i="2" s="1"/>
  <c r="BJ5" i="2"/>
  <c r="BI5" i="2"/>
  <c r="BH5" i="2"/>
  <c r="BG5" i="2"/>
  <c r="BF5" i="2"/>
  <c r="BE5" i="2"/>
  <c r="BD5" i="2"/>
  <c r="BC5" i="2"/>
  <c r="BB5" i="2"/>
  <c r="BA5" i="2"/>
  <c r="AZ5" i="2"/>
  <c r="AY5" i="2"/>
  <c r="BP9" i="2"/>
  <c r="BP8" i="2"/>
  <c r="CA9" i="2"/>
  <c r="CA8" i="2"/>
  <c r="BS9" i="2"/>
  <c r="BS8" i="2"/>
  <c r="CE9" i="2"/>
  <c r="CE8" i="2"/>
  <c r="CE10" i="2" s="1"/>
  <c r="CT9" i="2"/>
  <c r="CT8" i="2"/>
  <c r="CS9" i="2"/>
  <c r="CS8" i="2"/>
  <c r="CS10" i="2" s="1"/>
  <c r="BV5" i="2"/>
  <c r="BU5" i="2"/>
  <c r="BT5" i="2"/>
  <c r="BS5" i="2"/>
  <c r="BR5" i="2"/>
  <c r="BQ5" i="2"/>
  <c r="BP5" i="2"/>
  <c r="BO5" i="2"/>
  <c r="BN5" i="2"/>
  <c r="BM5" i="2"/>
  <c r="BL5" i="2"/>
  <c r="BK5" i="2"/>
  <c r="CH5" i="2"/>
  <c r="CG5" i="2"/>
  <c r="CF5" i="2"/>
  <c r="CE5" i="2"/>
  <c r="CD5" i="2"/>
  <c r="CC5" i="2"/>
  <c r="CB5" i="2"/>
  <c r="CA5" i="2"/>
  <c r="BZ5" i="2"/>
  <c r="BY5" i="2"/>
  <c r="BX5" i="2"/>
  <c r="BW5" i="2"/>
  <c r="CT5" i="2"/>
  <c r="CS5" i="2"/>
  <c r="CR5" i="2"/>
  <c r="CQ5" i="2"/>
  <c r="CP5" i="2"/>
  <c r="CO5" i="2"/>
  <c r="CN5" i="2"/>
  <c r="CM5" i="2"/>
  <c r="CL5" i="2"/>
  <c r="CK5" i="2"/>
  <c r="CJ5" i="2"/>
  <c r="CI5" i="2"/>
  <c r="DF5" i="2"/>
  <c r="DE5" i="2"/>
  <c r="DD5" i="2"/>
  <c r="DC5" i="2"/>
  <c r="DB5" i="2"/>
  <c r="DA5" i="2"/>
  <c r="CZ5" i="2"/>
  <c r="CY5" i="2"/>
  <c r="CX5" i="2"/>
  <c r="CW5" i="2"/>
  <c r="CV5" i="2"/>
  <c r="CU5" i="2"/>
  <c r="DO9" i="2"/>
  <c r="DO8" i="2"/>
  <c r="DN9" i="2"/>
  <c r="DN8" i="2"/>
  <c r="DR9" i="2"/>
  <c r="DR8" i="2"/>
  <c r="DR5" i="2"/>
  <c r="DQ5" i="2"/>
  <c r="DP5" i="2"/>
  <c r="DO5" i="2"/>
  <c r="DN5" i="2"/>
  <c r="DM5" i="2"/>
  <c r="DL5" i="2"/>
  <c r="DK5" i="2"/>
  <c r="DJ5" i="2"/>
  <c r="DI5" i="2"/>
  <c r="DH5" i="2"/>
  <c r="DG5" i="2"/>
  <c r="HO8" i="2"/>
  <c r="GK9" i="2"/>
  <c r="GK8" i="2"/>
  <c r="GK10" i="2" s="1"/>
  <c r="DW9" i="2"/>
  <c r="DW8" i="2"/>
  <c r="DV9" i="2"/>
  <c r="DV8" i="2"/>
  <c r="DU9" i="2"/>
  <c r="DU8" i="2"/>
  <c r="DT9" i="2"/>
  <c r="DT8" i="2"/>
  <c r="DS9" i="2"/>
  <c r="DS8" i="2"/>
  <c r="ED5" i="2"/>
  <c r="EC5" i="2"/>
  <c r="EB5" i="2"/>
  <c r="EA5" i="2"/>
  <c r="DZ5" i="2"/>
  <c r="DY5" i="2"/>
  <c r="DX5" i="2"/>
  <c r="DW5" i="2"/>
  <c r="DV5" i="2"/>
  <c r="DU5" i="2"/>
  <c r="DT5" i="2"/>
  <c r="DS5" i="2"/>
  <c r="GL9" i="2"/>
  <c r="GL8" i="2"/>
  <c r="GL10" i="2" s="1"/>
  <c r="EP5" i="2"/>
  <c r="EO5" i="2"/>
  <c r="EN5" i="2"/>
  <c r="EM5" i="2"/>
  <c r="EL5" i="2"/>
  <c r="EK5" i="2"/>
  <c r="EJ5" i="2"/>
  <c r="EI5" i="2"/>
  <c r="EH5" i="2"/>
  <c r="EG5" i="2"/>
  <c r="EF5" i="2"/>
  <c r="EE5" i="2"/>
  <c r="HM8" i="2"/>
  <c r="GI9" i="2"/>
  <c r="GI8" i="2"/>
  <c r="FB9" i="2"/>
  <c r="FB8" i="2"/>
  <c r="FB5" i="2"/>
  <c r="FA5" i="2"/>
  <c r="EZ5" i="2"/>
  <c r="EY5" i="2"/>
  <c r="EX5" i="2"/>
  <c r="EW5" i="2"/>
  <c r="EV5" i="2"/>
  <c r="EU5" i="2"/>
  <c r="ET5" i="2"/>
  <c r="ES5" i="2"/>
  <c r="ER5" i="2"/>
  <c r="EQ5" i="2"/>
  <c r="HL8" i="2"/>
  <c r="GH9" i="2"/>
  <c r="GH8" i="2"/>
  <c r="FN9" i="2"/>
  <c r="FN8" i="2"/>
  <c r="GB9" i="2"/>
  <c r="GB8" i="2"/>
  <c r="GB10" i="2" s="1"/>
  <c r="FC9" i="2"/>
  <c r="FC8" i="2"/>
  <c r="FN5" i="2"/>
  <c r="FM5" i="2"/>
  <c r="FL5" i="2"/>
  <c r="FK5" i="2"/>
  <c r="FJ5" i="2"/>
  <c r="FI5" i="2"/>
  <c r="FH5" i="2"/>
  <c r="FG5" i="2"/>
  <c r="FF5" i="2"/>
  <c r="FE5" i="2"/>
  <c r="FD5" i="2"/>
  <c r="FC5" i="2"/>
  <c r="FR9" i="2"/>
  <c r="FR8" i="2"/>
  <c r="FQ9" i="2"/>
  <c r="FQ8" i="2"/>
  <c r="HK4" i="2"/>
  <c r="GY4" i="2"/>
  <c r="GX4" i="2"/>
  <c r="GW4" i="2"/>
  <c r="GP4" i="2"/>
  <c r="GK4" i="2"/>
  <c r="GM4" i="2"/>
  <c r="GL4" i="2"/>
  <c r="GJ4" i="2"/>
  <c r="GI4" i="2"/>
  <c r="GH4" i="2"/>
  <c r="GG4" i="2"/>
  <c r="GF4" i="2"/>
  <c r="GE4" i="2"/>
  <c r="GD4" i="2"/>
  <c r="GC4" i="2"/>
  <c r="GB4" i="2"/>
  <c r="GA4" i="2"/>
  <c r="FZ5" i="2"/>
  <c r="FY5" i="2"/>
  <c r="FX5" i="2"/>
  <c r="FW5" i="2"/>
  <c r="FV5" i="2"/>
  <c r="FU5" i="2"/>
  <c r="FT5" i="2"/>
  <c r="FS5" i="2"/>
  <c r="FR5" i="2"/>
  <c r="FQ5" i="2"/>
  <c r="FP5" i="2"/>
  <c r="FO5" i="2"/>
  <c r="GJ9" i="2"/>
  <c r="GJ8" i="2"/>
  <c r="GG9" i="2"/>
  <c r="GG8" i="2"/>
  <c r="GF9" i="2"/>
  <c r="GF8" i="2"/>
  <c r="GE9" i="2"/>
  <c r="GE8" i="2"/>
  <c r="GD9" i="2"/>
  <c r="GD8" i="2"/>
  <c r="GC9" i="2"/>
  <c r="GC8" i="2"/>
  <c r="GL5" i="2"/>
  <c r="GK5" i="2"/>
  <c r="GJ5" i="2"/>
  <c r="GI5" i="2"/>
  <c r="GH5" i="2"/>
  <c r="GG5" i="2"/>
  <c r="GF5" i="2"/>
  <c r="GE5" i="2"/>
  <c r="GD5" i="2"/>
  <c r="GC5" i="2"/>
  <c r="GB5" i="2"/>
  <c r="GA5" i="2"/>
  <c r="HS3" i="2"/>
  <c r="HT3" i="2" s="1"/>
  <c r="HA9" i="2"/>
  <c r="GZ9" i="2"/>
  <c r="GY9" i="2"/>
  <c r="GX9" i="2"/>
  <c r="GW9" i="2"/>
  <c r="GV9" i="2"/>
  <c r="GU9" i="2"/>
  <c r="GT9" i="2"/>
  <c r="GS9" i="2"/>
  <c r="GR9" i="2"/>
  <c r="GQ9" i="2"/>
  <c r="HA8" i="2"/>
  <c r="GZ8" i="2"/>
  <c r="GY8" i="2"/>
  <c r="GX8" i="2"/>
  <c r="GW8" i="2"/>
  <c r="GV8" i="2"/>
  <c r="GU8" i="2"/>
  <c r="GT8" i="2"/>
  <c r="GS8" i="2"/>
  <c r="GR8" i="2"/>
  <c r="GQ8" i="2"/>
  <c r="GP9" i="2"/>
  <c r="GP8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GV4" i="2"/>
  <c r="GU4" i="2"/>
  <c r="GT4" i="2"/>
  <c r="GS4" i="2"/>
  <c r="GR4" i="2"/>
  <c r="GQ4" i="2"/>
  <c r="GO4" i="2"/>
  <c r="GN4" i="2"/>
  <c r="HJ4" i="2"/>
  <c r="HI4" i="2"/>
  <c r="HH4" i="2"/>
  <c r="HG4" i="2"/>
  <c r="HF4" i="2"/>
  <c r="HE4" i="2"/>
  <c r="HD4" i="2"/>
  <c r="HC4" i="2"/>
  <c r="HB4" i="2"/>
  <c r="HA4" i="2"/>
  <c r="GZ4" i="2"/>
  <c r="HG5" i="2"/>
  <c r="HQ5" i="2"/>
  <c r="HR5" i="2"/>
  <c r="HP5" i="2"/>
  <c r="HO5" i="2"/>
  <c r="HN5" i="2"/>
  <c r="HM5" i="2"/>
  <c r="HL5" i="2"/>
  <c r="HK5" i="2"/>
  <c r="HJ5" i="2"/>
  <c r="HI5" i="2"/>
  <c r="HH5" i="2"/>
  <c r="HF5" i="2"/>
  <c r="HE5" i="2"/>
  <c r="HD5" i="2"/>
  <c r="HC5" i="2"/>
  <c r="HB5" i="2"/>
  <c r="HQ4" i="2"/>
  <c r="HP4" i="2"/>
  <c r="HO4" i="2"/>
  <c r="HN4" i="2"/>
  <c r="HM4" i="2"/>
  <c r="HL4" i="2"/>
  <c r="HR4" i="2"/>
  <c r="CL6" i="1"/>
  <c r="CK6" i="1"/>
  <c r="CJ6" i="1"/>
  <c r="CI6" i="1"/>
  <c r="CH6" i="1"/>
  <c r="CG6" i="1"/>
  <c r="CF6" i="1"/>
  <c r="CE6" i="1"/>
  <c r="CK2" i="1"/>
  <c r="CJ2" i="1" s="1"/>
  <c r="CI2" i="1" s="1"/>
  <c r="CH2" i="1" s="1"/>
  <c r="CG2" i="1" s="1"/>
  <c r="CF2" i="1" s="1"/>
  <c r="CE2" i="1" s="1"/>
  <c r="CD2" i="1" s="1"/>
  <c r="CC2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FI10" i="2" l="1"/>
  <c r="BU10" i="2"/>
  <c r="BW10" i="2"/>
  <c r="BY10" i="2"/>
  <c r="FX10" i="2"/>
  <c r="BF10" i="2"/>
  <c r="EB10" i="2"/>
  <c r="FY10" i="2"/>
  <c r="CB10" i="2"/>
  <c r="CC10" i="2"/>
  <c r="BV10" i="2"/>
  <c r="DQ10" i="2"/>
  <c r="BX10" i="2"/>
  <c r="FP10" i="2"/>
  <c r="BZ10" i="2"/>
  <c r="DY10" i="2"/>
  <c r="BT10" i="2"/>
  <c r="FK10" i="2"/>
  <c r="DX10" i="2"/>
  <c r="FT10" i="2"/>
  <c r="EC10" i="2"/>
  <c r="FA10" i="2"/>
  <c r="DP10" i="2"/>
  <c r="EZ10" i="2"/>
  <c r="DL10" i="2"/>
  <c r="FJ10" i="2"/>
  <c r="B14" i="2"/>
  <c r="B16" i="2" s="1"/>
  <c r="FE10" i="2"/>
  <c r="HC10" i="2"/>
  <c r="BP10" i="2"/>
  <c r="GI10" i="2"/>
  <c r="CA10" i="2"/>
  <c r="BS10" i="2"/>
  <c r="CT10" i="2"/>
  <c r="GG10" i="2"/>
  <c r="GH10" i="2"/>
  <c r="DN10" i="2"/>
  <c r="DW10" i="2"/>
  <c r="DR10" i="2"/>
  <c r="DU10" i="2"/>
  <c r="DO10" i="2"/>
  <c r="DS10" i="2"/>
  <c r="DT10" i="2"/>
  <c r="DV10" i="2"/>
  <c r="FB10" i="2"/>
  <c r="GF10" i="2"/>
  <c r="FN10" i="2"/>
  <c r="GZ10" i="2"/>
  <c r="GJ10" i="2"/>
  <c r="FC10" i="2"/>
  <c r="FQ10" i="2"/>
  <c r="FR10" i="2"/>
  <c r="GD10" i="2"/>
  <c r="GE10" i="2"/>
  <c r="GC10" i="2"/>
  <c r="GP10" i="2"/>
  <c r="HA10" i="2"/>
  <c r="HU3" i="2"/>
  <c r="HV3" i="2" s="1"/>
  <c r="GT10" i="2"/>
  <c r="GU10" i="2"/>
  <c r="GW10" i="2"/>
  <c r="GQ10" i="2"/>
  <c r="GV10" i="2"/>
  <c r="GX10" i="2"/>
  <c r="GR10" i="2"/>
  <c r="GS10" i="2"/>
  <c r="GY10" i="2"/>
  <c r="B17" i="2" l="1"/>
  <c r="HN7" i="2"/>
  <c r="BX7" i="2"/>
  <c r="HH7" i="2"/>
  <c r="DS7" i="2"/>
  <c r="FH7" i="2"/>
  <c r="GQ7" i="2"/>
  <c r="CA7" i="2"/>
  <c r="CH7" i="2"/>
  <c r="CF7" i="2"/>
  <c r="CD7" i="2"/>
  <c r="CC7" i="2"/>
  <c r="CB7" i="2"/>
  <c r="CG7" i="2"/>
  <c r="CE7" i="2"/>
  <c r="BY7" i="2"/>
  <c r="BZ7" i="2"/>
  <c r="BW7" i="2"/>
  <c r="GP7" i="2"/>
  <c r="EV7" i="2"/>
  <c r="HI7" i="2"/>
  <c r="FT7" i="2"/>
  <c r="GH7" i="2"/>
  <c r="EO7" i="2"/>
  <c r="FI7" i="2"/>
  <c r="DR7" i="2"/>
  <c r="EM7" i="2"/>
  <c r="ES7" i="2"/>
  <c r="HJ7" i="2"/>
  <c r="FP7" i="2"/>
  <c r="FX7" i="2"/>
  <c r="GW7" i="2"/>
  <c r="CM7" i="2"/>
  <c r="FC7" i="2"/>
  <c r="ER7" i="2"/>
  <c r="CY7" i="2"/>
  <c r="CK7" i="2"/>
  <c r="HK7" i="2"/>
  <c r="CL7" i="2"/>
  <c r="EQ7" i="2"/>
  <c r="GL7" i="2"/>
  <c r="EU7" i="2"/>
  <c r="GJ7" i="2"/>
  <c r="FN7" i="2"/>
  <c r="HQ7" i="2"/>
  <c r="EK7" i="2"/>
  <c r="EP7" i="2"/>
  <c r="FJ7" i="2"/>
  <c r="FU7" i="2"/>
  <c r="CQ7" i="2"/>
  <c r="FR7" i="2"/>
  <c r="DO7" i="2"/>
  <c r="GI7" i="2"/>
  <c r="EW7" i="2"/>
  <c r="CP7" i="2"/>
  <c r="FG7" i="2"/>
  <c r="GU7" i="2"/>
  <c r="FS7" i="2"/>
  <c r="GK7" i="2"/>
  <c r="DA7" i="2"/>
  <c r="FF7" i="2"/>
  <c r="CZ7" i="2"/>
  <c r="EJ7" i="2"/>
  <c r="GX7" i="2"/>
  <c r="HL7" i="2"/>
  <c r="FY7" i="2"/>
  <c r="ET7" i="2"/>
  <c r="FK7" i="2"/>
  <c r="CX7" i="2"/>
  <c r="GM7" i="2"/>
  <c r="CU7" i="2"/>
  <c r="FL7" i="2"/>
  <c r="DP7" i="2"/>
  <c r="GY7" i="2"/>
  <c r="DF7" i="2"/>
  <c r="DV7" i="2"/>
  <c r="CW7" i="2"/>
  <c r="FM7" i="2"/>
  <c r="FB7" i="2"/>
  <c r="DW7" i="2"/>
  <c r="DU7" i="2"/>
  <c r="CV7" i="2"/>
  <c r="CT7" i="2"/>
  <c r="CS7" i="2"/>
  <c r="CR7" i="2"/>
  <c r="GA7" i="2"/>
  <c r="ED7" i="2"/>
  <c r="DE7" i="2"/>
  <c r="HE7" i="2"/>
  <c r="GG7" i="2"/>
  <c r="DM7" i="2"/>
  <c r="HD7" i="2"/>
  <c r="DL7" i="2"/>
  <c r="GE7" i="2"/>
  <c r="EI7" i="2"/>
  <c r="GD7" i="2"/>
  <c r="EH7" i="2"/>
  <c r="DJ7" i="2"/>
  <c r="GC7" i="2"/>
  <c r="EG7" i="2"/>
  <c r="DI7" i="2"/>
  <c r="GB7" i="2"/>
  <c r="EF7" i="2"/>
  <c r="CJ7" i="2"/>
  <c r="EE7" i="2"/>
  <c r="FA7" i="2"/>
  <c r="HF7" i="2"/>
  <c r="GF7" i="2"/>
  <c r="HC7" i="2"/>
  <c r="DK7" i="2"/>
  <c r="HB7" i="2"/>
  <c r="HA7" i="2"/>
  <c r="GZ7" i="2"/>
  <c r="DH7" i="2"/>
  <c r="DG7" i="2"/>
  <c r="CI7" i="2"/>
  <c r="EC7" i="2"/>
  <c r="EZ7" i="2"/>
  <c r="EX7" i="2"/>
  <c r="DZ7" i="2"/>
  <c r="DD7" i="2"/>
  <c r="DB7" i="2"/>
  <c r="GT7" i="2"/>
  <c r="EY7" i="2"/>
  <c r="EB7" i="2"/>
  <c r="EA7" i="2"/>
  <c r="DC7" i="2"/>
  <c r="CO7" i="2"/>
  <c r="DQ7" i="2"/>
  <c r="CN7" i="2"/>
  <c r="GR7" i="2"/>
  <c r="HG7" i="2"/>
  <c r="FE7" i="2"/>
  <c r="GS7" i="2"/>
  <c r="HP7" i="2"/>
  <c r="FD7" i="2"/>
  <c r="DY7" i="2"/>
  <c r="DN7" i="2"/>
  <c r="GN7" i="2"/>
  <c r="FZ7" i="2"/>
  <c r="HO7" i="2"/>
  <c r="DT7" i="2"/>
  <c r="GV7" i="2"/>
  <c r="GO7" i="2"/>
  <c r="DX7" i="2"/>
  <c r="FV7" i="2"/>
  <c r="FQ7" i="2"/>
  <c r="HM7" i="2"/>
  <c r="FO7" i="2"/>
  <c r="EL7" i="2"/>
  <c r="EN7" i="2"/>
  <c r="FW7" i="2"/>
  <c r="HW3" i="2"/>
  <c r="HX3" i="2" s="1"/>
  <c r="HL9" i="2" s="1"/>
  <c r="HL10" i="2" s="1"/>
  <c r="AY6" i="2" l="1"/>
  <c r="BI6" i="2"/>
  <c r="BH6" i="2"/>
  <c r="BF6" i="2"/>
  <c r="BE6" i="2"/>
  <c r="BJ6" i="2"/>
  <c r="BG6" i="2"/>
  <c r="BC6" i="2"/>
  <c r="BA6" i="2"/>
  <c r="AZ6" i="2"/>
  <c r="BD6" i="2"/>
  <c r="BB6" i="2"/>
  <c r="BB7" i="2"/>
  <c r="BJ7" i="2"/>
  <c r="BI7" i="2"/>
  <c r="BH7" i="2"/>
  <c r="BG7" i="2"/>
  <c r="BF7" i="2"/>
  <c r="BE7" i="2"/>
  <c r="BD7" i="2"/>
  <c r="BC7" i="2"/>
  <c r="BA7" i="2"/>
  <c r="AZ7" i="2"/>
  <c r="AY7" i="2"/>
  <c r="BS6" i="2"/>
  <c r="BP6" i="2"/>
  <c r="BV6" i="2"/>
  <c r="BT6" i="2"/>
  <c r="BR6" i="2"/>
  <c r="BO6" i="2"/>
  <c r="BN6" i="2"/>
  <c r="BM6" i="2"/>
  <c r="BU6" i="2"/>
  <c r="BQ6" i="2"/>
  <c r="BL6" i="2"/>
  <c r="BK6" i="2"/>
  <c r="BQ7" i="2"/>
  <c r="BP7" i="2"/>
  <c r="BM7" i="2"/>
  <c r="BK7" i="2"/>
  <c r="BL7" i="2"/>
  <c r="BS7" i="2"/>
  <c r="BU7" i="2"/>
  <c r="BN7" i="2"/>
  <c r="BT7" i="2"/>
  <c r="BV7" i="2"/>
  <c r="BO7" i="2"/>
  <c r="BR7" i="2"/>
  <c r="BY6" i="2"/>
  <c r="BZ6" i="2"/>
  <c r="BW6" i="2"/>
  <c r="CH6" i="2"/>
  <c r="CG6" i="2"/>
  <c r="CF6" i="2"/>
  <c r="CD6" i="2"/>
  <c r="CC6" i="2"/>
  <c r="CB6" i="2"/>
  <c r="CA6" i="2"/>
  <c r="BX6" i="2"/>
  <c r="CE6" i="2"/>
  <c r="DP6" i="2"/>
  <c r="HF6" i="2"/>
  <c r="FJ6" i="2"/>
  <c r="DN6" i="2"/>
  <c r="GF6" i="2"/>
  <c r="DL6" i="2"/>
  <c r="GE6" i="2"/>
  <c r="EI6" i="2"/>
  <c r="DZ6" i="2"/>
  <c r="GS6" i="2"/>
  <c r="FT6" i="2"/>
  <c r="FM6" i="2"/>
  <c r="FL6" i="2"/>
  <c r="DO6" i="2"/>
  <c r="GG6" i="2"/>
  <c r="DM6" i="2"/>
  <c r="HC6" i="2"/>
  <c r="DK6" i="2"/>
  <c r="EW6" i="2"/>
  <c r="FK6" i="2"/>
  <c r="HE6" i="2"/>
  <c r="FI6" i="2"/>
  <c r="HD6" i="2"/>
  <c r="FH6" i="2"/>
  <c r="FG6" i="2"/>
  <c r="EX6" i="2"/>
  <c r="FU6" i="2"/>
  <c r="HP6" i="2"/>
  <c r="EV6" i="2"/>
  <c r="GZ6" i="2"/>
  <c r="EF6" i="2"/>
  <c r="CJ6" i="2"/>
  <c r="GY6" i="2"/>
  <c r="EE6" i="2"/>
  <c r="CI6" i="2"/>
  <c r="ED6" i="2"/>
  <c r="DF6" i="2"/>
  <c r="FA6" i="2"/>
  <c r="EC6" i="2"/>
  <c r="EZ6" i="2"/>
  <c r="EB6" i="2"/>
  <c r="EY6" i="2"/>
  <c r="EA6" i="2"/>
  <c r="DY6" i="2"/>
  <c r="DX6" i="2"/>
  <c r="FB6" i="2"/>
  <c r="DE6" i="2"/>
  <c r="DD6" i="2"/>
  <c r="DC6" i="2"/>
  <c r="DB6" i="2"/>
  <c r="DA6" i="2"/>
  <c r="GR6" i="2"/>
  <c r="CZ6" i="2"/>
  <c r="EU6" i="2"/>
  <c r="HN6" i="2"/>
  <c r="GO6" i="2"/>
  <c r="FQ6" i="2"/>
  <c r="ET6" i="2"/>
  <c r="DW6" i="2"/>
  <c r="DU6" i="2"/>
  <c r="CY6" i="2"/>
  <c r="CX6" i="2"/>
  <c r="CW6" i="2"/>
  <c r="GQ6" i="2"/>
  <c r="FR6" i="2"/>
  <c r="ES6" i="2"/>
  <c r="DV6" i="2"/>
  <c r="HM6" i="2"/>
  <c r="GP6" i="2"/>
  <c r="FS6" i="2"/>
  <c r="HO6" i="2"/>
  <c r="CS6" i="2"/>
  <c r="CU6" i="2"/>
  <c r="HL6" i="2"/>
  <c r="GB6" i="2"/>
  <c r="GX6" i="2"/>
  <c r="FF6" i="2"/>
  <c r="FP6" i="2"/>
  <c r="DS6" i="2"/>
  <c r="GD6" i="2"/>
  <c r="CN6" i="2"/>
  <c r="EJ6" i="2"/>
  <c r="HI6" i="2"/>
  <c r="GN6" i="2"/>
  <c r="FZ6" i="2"/>
  <c r="DT6" i="2"/>
  <c r="CO6" i="2"/>
  <c r="DH6" i="2"/>
  <c r="GM6" i="2"/>
  <c r="FV6" i="2"/>
  <c r="DI6" i="2"/>
  <c r="HK6" i="2"/>
  <c r="DJ6" i="2"/>
  <c r="EP6" i="2"/>
  <c r="FY6" i="2"/>
  <c r="HG6" i="2"/>
  <c r="EH6" i="2"/>
  <c r="DG6" i="2"/>
  <c r="EO6" i="2"/>
  <c r="FX6" i="2"/>
  <c r="GU6" i="2"/>
  <c r="EL6" i="2"/>
  <c r="GL6" i="2"/>
  <c r="FO6" i="2"/>
  <c r="DQ6" i="2"/>
  <c r="GI6" i="2"/>
  <c r="GK6" i="2"/>
  <c r="EG6" i="2"/>
  <c r="GC6" i="2"/>
  <c r="ER6" i="2"/>
  <c r="HB6" i="2"/>
  <c r="GV6" i="2"/>
  <c r="EK6" i="2"/>
  <c r="GJ6" i="2"/>
  <c r="CV6" i="2"/>
  <c r="CL6" i="2"/>
  <c r="HQ6" i="2"/>
  <c r="HH6" i="2"/>
  <c r="CQ6" i="2"/>
  <c r="CK6" i="2"/>
  <c r="FN6" i="2"/>
  <c r="EQ6" i="2"/>
  <c r="CM6" i="2"/>
  <c r="CR6" i="2"/>
  <c r="FC6" i="2"/>
  <c r="EM6" i="2"/>
  <c r="GW6" i="2"/>
  <c r="EN6" i="2"/>
  <c r="FW6" i="2"/>
  <c r="GA6" i="2"/>
  <c r="HJ6" i="2"/>
  <c r="GT6" i="2"/>
  <c r="GH6" i="2"/>
  <c r="HA6" i="2"/>
  <c r="DR6" i="2"/>
  <c r="FD6" i="2"/>
  <c r="CT6" i="2"/>
  <c r="FE6" i="2"/>
  <c r="CP6" i="2"/>
  <c r="HR7" i="2"/>
  <c r="HY3" i="2"/>
  <c r="HM9" i="2" s="1"/>
  <c r="HM10" i="2" s="1"/>
  <c r="HR6" i="2"/>
  <c r="B20" i="2" l="1"/>
  <c r="B22" i="2"/>
  <c r="HZ3" i="2"/>
  <c r="IA3" i="2" s="1"/>
  <c r="HO9" i="2" s="1"/>
  <c r="HO10" i="2" s="1"/>
  <c r="B23" i="2" s="1"/>
  <c r="B19" i="2" l="1"/>
  <c r="B21" i="2" s="1"/>
  <c r="IB3" i="2"/>
  <c r="IC3" i="2" l="1"/>
  <c r="ID3" i="2" s="1"/>
  <c r="IE3" i="2" l="1"/>
  <c r="IF3" i="2" s="1"/>
  <c r="IG3" i="2" s="1"/>
  <c r="IH3" i="2" s="1"/>
  <c r="II3" i="2" s="1"/>
  <c r="IJ3" i="2" s="1"/>
  <c r="IK3" i="2" s="1"/>
  <c r="IL3" i="2" s="1"/>
  <c r="IM3" i="2" s="1"/>
  <c r="IN3" i="2" s="1"/>
  <c r="IO3" i="2" s="1"/>
  <c r="IP3" i="2" s="1"/>
  <c r="IQ3" i="2" s="1"/>
  <c r="IR3" i="2" s="1"/>
  <c r="IS3" i="2" s="1"/>
  <c r="IT3" i="2" s="1"/>
  <c r="IU3" i="2" s="1"/>
</calcChain>
</file>

<file path=xl/sharedStrings.xml><?xml version="1.0" encoding="utf-8"?>
<sst xmlns="http://schemas.openxmlformats.org/spreadsheetml/2006/main" count="33" uniqueCount="26">
  <si>
    <t>S&amp;P Close</t>
  </si>
  <si>
    <t>UST 10Y</t>
  </si>
  <si>
    <t>S&amp;P PE</t>
  </si>
  <si>
    <t>19.5x</t>
  </si>
  <si>
    <t>MOODCAAA</t>
  </si>
  <si>
    <t>UST 2Y</t>
  </si>
  <si>
    <t>10Y-2Y</t>
  </si>
  <si>
    <t>MOODCBAA</t>
  </si>
  <si>
    <t>PCE</t>
  </si>
  <si>
    <t>Unemployment</t>
  </si>
  <si>
    <t>YTD</t>
  </si>
  <si>
    <t>Y/Y</t>
  </si>
  <si>
    <t>Mean</t>
  </si>
  <si>
    <t>STD</t>
  </si>
  <si>
    <t>1 Sigma</t>
  </si>
  <si>
    <t>-1 Sigms</t>
  </si>
  <si>
    <t>SELL</t>
  </si>
  <si>
    <t>BUY</t>
  </si>
  <si>
    <t>Buy Price</t>
  </si>
  <si>
    <t>Sell Price</t>
  </si>
  <si>
    <t>Return</t>
  </si>
  <si>
    <t># of Trades</t>
  </si>
  <si>
    <t>Profitable</t>
  </si>
  <si>
    <t>% Profitable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</si>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</sst>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7" fontId="0" fillId="0" borderId="0" xfId="0" applyNumberFormat="1"/>
    <xf numFmtId="9" fontId="0" fillId="0" borderId="0" xfId="0" applyNumberFormat="1"/>
    <xf numFmtId="0" fontId="0" fillId="0" borderId="0" xfId="0" quotePrefix="1"/>
    <xf numFmtId="1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89B569A-4F82-4E5F-B108-F1783055B2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Monthly!$GM$5:$HR$5</c:f>
              <c:numCache>
                <c:formatCode>0%</c:formatCode>
                <c:ptCount val="32"/>
                <c:pt idx="0">
                  <c:v>0.21573996295339026</c:v>
                </c:pt>
                <c:pt idx="1">
                  <c:v>0.14766933865106324</c:v>
                </c:pt>
                <c:pt idx="2">
                  <c:v>0.14033109398951393</c:v>
                </c:pt>
                <c:pt idx="3">
                  <c:v>-1.1776607982933007E-2</c:v>
                </c:pt>
                <c:pt idx="4">
                  <c:v>-1.7116583533732466E-2</c:v>
                </c:pt>
                <c:pt idx="5">
                  <c:v>-0.11916695753344964</c:v>
                </c:pt>
                <c:pt idx="6">
                  <c:v>-6.0285398360961584E-2</c:v>
                </c:pt>
                <c:pt idx="7">
                  <c:v>-0.12551849788178693</c:v>
                </c:pt>
                <c:pt idx="8">
                  <c:v>-0.16759449709114715</c:v>
                </c:pt>
                <c:pt idx="9">
                  <c:v>-0.15924853106584036</c:v>
                </c:pt>
                <c:pt idx="10">
                  <c:v>-0.1066104663893146</c:v>
                </c:pt>
                <c:pt idx="11">
                  <c:v>-0.19442824232404154</c:v>
                </c:pt>
                <c:pt idx="12">
                  <c:v>-9.7208534951445658E-2</c:v>
                </c:pt>
                <c:pt idx="13">
                  <c:v>-9.2317224287484456E-2</c:v>
                </c:pt>
                <c:pt idx="14">
                  <c:v>-9.2949644734140913E-2</c:v>
                </c:pt>
                <c:pt idx="15">
                  <c:v>9.0877628614229877E-3</c:v>
                </c:pt>
                <c:pt idx="16">
                  <c:v>1.1538787314110177E-2</c:v>
                </c:pt>
                <c:pt idx="17">
                  <c:v>0.17567588987103022</c:v>
                </c:pt>
                <c:pt idx="18">
                  <c:v>0.11105031365836293</c:v>
                </c:pt>
                <c:pt idx="19">
                  <c:v>0.13973704171934265</c:v>
                </c:pt>
                <c:pt idx="20">
                  <c:v>0.19590196395602444</c:v>
                </c:pt>
                <c:pt idx="21">
                  <c:v>8.3115098735014215E-2</c:v>
                </c:pt>
                <c:pt idx="22">
                  <c:v>0.1195286401592115</c:v>
                </c:pt>
                <c:pt idx="23">
                  <c:v>0.24230498762859742</c:v>
                </c:pt>
                <c:pt idx="24">
                  <c:v>0.18864985527154965</c:v>
                </c:pt>
                <c:pt idx="25">
                  <c:v>0.28364671360024185</c:v>
                </c:pt>
                <c:pt idx="26">
                  <c:v>0.27864532001722919</c:v>
                </c:pt>
                <c:pt idx="27">
                  <c:v>0.20775012711417262</c:v>
                </c:pt>
                <c:pt idx="28">
                  <c:v>0.26261355126883168</c:v>
                </c:pt>
                <c:pt idx="29">
                  <c:v>0.22696938238981823</c:v>
                </c:pt>
                <c:pt idx="30">
                  <c:v>0.20338813151563762</c:v>
                </c:pt>
                <c:pt idx="31">
                  <c:v>0.25306700150410633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E-4A09-838A-A2EF9B1AB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145759"/>
        <c:axId val="278147199"/>
      </c:lineChart>
      <c:catAx>
        <c:axId val="27814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7199"/>
        <c:crosses val="autoZero"/>
        <c:auto val="1"/>
        <c:lblAlgn val="ctr"/>
        <c:lblOffset val="100"/>
        <c:noMultiLvlLbl val="0"/>
      </c:catAx>
      <c:valAx>
        <c:axId val="2781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215</xdr:col>
      <xdr:colOff>151805</xdr:colOff>
      <xdr:row>16</xdr:row>
      <xdr:rowOff>143470</xdr:rowOff>
    </xdr:from>
    <xdr:to>
      <xdr:col>222</xdr:col>
      <xdr:colOff>473273</xdr:colOff>
      <xdr:row>33</xdr:row>
      <xdr:rowOff>154185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E10D9-1CCD-B8D4-81C1-F94B096AD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44A8-0078-40FE-B64C-8C9E123098F2}">
  <dimension ref="B2:CL12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2.75" x14ac:dyDescent="0.2"/>
  <cols>
    <col min="1" max="1" width="6.7109375" customWidth="1"/>
    <col min="2" max="2" width="14" customWidth="1"/>
    <col min="3" max="82" width="10.85546875" customWidth="1"/>
    <col min="83" max="84" width="8.28515625" bestFit="1" customWidth="1"/>
    <col min="85" max="85" width="9.140625" bestFit="1" customWidth="1"/>
    <col min="88" max="88" width="8.28515625" bestFit="1" customWidth="1"/>
  </cols>
  <sheetData>
    <row r="2" spans="2:90" x14ac:dyDescent="0.2">
      <c r="C2" s="1">
        <f t="shared" ref="C2:AU2" si="0">+D2-7</f>
        <v>44946</v>
      </c>
      <c r="D2" s="1">
        <f t="shared" si="0"/>
        <v>44953</v>
      </c>
      <c r="E2" s="1">
        <f t="shared" si="0"/>
        <v>44960</v>
      </c>
      <c r="F2" s="1">
        <f t="shared" si="0"/>
        <v>44967</v>
      </c>
      <c r="G2" s="1">
        <f t="shared" si="0"/>
        <v>44974</v>
      </c>
      <c r="H2" s="1">
        <f t="shared" si="0"/>
        <v>44981</v>
      </c>
      <c r="I2" s="1">
        <f t="shared" si="0"/>
        <v>44988</v>
      </c>
      <c r="J2" s="1">
        <f t="shared" si="0"/>
        <v>44995</v>
      </c>
      <c r="K2" s="1">
        <f t="shared" si="0"/>
        <v>45002</v>
      </c>
      <c r="L2" s="1">
        <f t="shared" si="0"/>
        <v>45009</v>
      </c>
      <c r="M2" s="1">
        <f t="shared" si="0"/>
        <v>45016</v>
      </c>
      <c r="N2" s="1">
        <f t="shared" si="0"/>
        <v>45023</v>
      </c>
      <c r="O2" s="1">
        <f t="shared" si="0"/>
        <v>45030</v>
      </c>
      <c r="P2" s="1">
        <f t="shared" si="0"/>
        <v>45037</v>
      </c>
      <c r="Q2" s="1">
        <f t="shared" si="0"/>
        <v>45044</v>
      </c>
      <c r="R2" s="1">
        <f t="shared" si="0"/>
        <v>45051</v>
      </c>
      <c r="S2" s="1">
        <f t="shared" si="0"/>
        <v>45058</v>
      </c>
      <c r="T2" s="1">
        <f t="shared" si="0"/>
        <v>45065</v>
      </c>
      <c r="U2" s="1">
        <f t="shared" si="0"/>
        <v>45072</v>
      </c>
      <c r="V2" s="1">
        <f t="shared" si="0"/>
        <v>45079</v>
      </c>
      <c r="W2" s="1">
        <f t="shared" si="0"/>
        <v>45086</v>
      </c>
      <c r="X2" s="1">
        <f t="shared" si="0"/>
        <v>45093</v>
      </c>
      <c r="Y2" s="1">
        <f t="shared" si="0"/>
        <v>45100</v>
      </c>
      <c r="Z2" s="1">
        <f t="shared" si="0"/>
        <v>45107</v>
      </c>
      <c r="AA2" s="1">
        <f t="shared" si="0"/>
        <v>45114</v>
      </c>
      <c r="AB2" s="1">
        <f t="shared" si="0"/>
        <v>45121</v>
      </c>
      <c r="AC2" s="1">
        <f t="shared" si="0"/>
        <v>45128</v>
      </c>
      <c r="AD2" s="1">
        <f t="shared" si="0"/>
        <v>45135</v>
      </c>
      <c r="AE2" s="1">
        <f t="shared" si="0"/>
        <v>45142</v>
      </c>
      <c r="AF2" s="1">
        <f t="shared" si="0"/>
        <v>45149</v>
      </c>
      <c r="AG2" s="1">
        <f t="shared" si="0"/>
        <v>45156</v>
      </c>
      <c r="AH2" s="1">
        <f t="shared" si="0"/>
        <v>45163</v>
      </c>
      <c r="AI2" s="1">
        <f t="shared" si="0"/>
        <v>45170</v>
      </c>
      <c r="AJ2" s="1">
        <f t="shared" si="0"/>
        <v>45177</v>
      </c>
      <c r="AK2" s="1">
        <f t="shared" si="0"/>
        <v>45184</v>
      </c>
      <c r="AL2" s="1">
        <f t="shared" si="0"/>
        <v>45191</v>
      </c>
      <c r="AM2" s="1">
        <f t="shared" si="0"/>
        <v>45198</v>
      </c>
      <c r="AN2" s="1">
        <f t="shared" si="0"/>
        <v>45205</v>
      </c>
      <c r="AO2" s="1">
        <f t="shared" si="0"/>
        <v>45212</v>
      </c>
      <c r="AP2" s="1">
        <f t="shared" si="0"/>
        <v>45219</v>
      </c>
      <c r="AQ2" s="1">
        <f t="shared" si="0"/>
        <v>45226</v>
      </c>
      <c r="AR2" s="1">
        <f t="shared" si="0"/>
        <v>45233</v>
      </c>
      <c r="AS2" s="1">
        <f t="shared" si="0"/>
        <v>45240</v>
      </c>
      <c r="AT2" s="1">
        <f t="shared" si="0"/>
        <v>45247</v>
      </c>
      <c r="AU2" s="1">
        <f t="shared" ref="AU2:BP2" si="1">+AV2-7</f>
        <v>45254</v>
      </c>
      <c r="AV2" s="1">
        <f t="shared" si="1"/>
        <v>45261</v>
      </c>
      <c r="AW2" s="1">
        <f t="shared" si="1"/>
        <v>45268</v>
      </c>
      <c r="AX2" s="1">
        <f t="shared" si="1"/>
        <v>45275</v>
      </c>
      <c r="AY2" s="1">
        <f t="shared" si="1"/>
        <v>45282</v>
      </c>
      <c r="AZ2" s="1">
        <f t="shared" si="1"/>
        <v>45289</v>
      </c>
      <c r="BA2" s="1">
        <f t="shared" si="1"/>
        <v>45296</v>
      </c>
      <c r="BB2" s="1">
        <f t="shared" si="1"/>
        <v>45303</v>
      </c>
      <c r="BC2" s="1">
        <f t="shared" si="1"/>
        <v>45310</v>
      </c>
      <c r="BD2" s="1">
        <f t="shared" si="1"/>
        <v>45317</v>
      </c>
      <c r="BE2" s="1">
        <f t="shared" si="1"/>
        <v>45324</v>
      </c>
      <c r="BF2" s="1">
        <f t="shared" si="1"/>
        <v>45331</v>
      </c>
      <c r="BG2" s="1">
        <f t="shared" si="1"/>
        <v>45338</v>
      </c>
      <c r="BH2" s="1">
        <f t="shared" si="1"/>
        <v>45345</v>
      </c>
      <c r="BI2" s="1">
        <f t="shared" si="1"/>
        <v>45352</v>
      </c>
      <c r="BJ2" s="1">
        <f t="shared" si="1"/>
        <v>45359</v>
      </c>
      <c r="BK2" s="1">
        <f t="shared" si="1"/>
        <v>45366</v>
      </c>
      <c r="BL2" s="1">
        <f t="shared" si="1"/>
        <v>45373</v>
      </c>
      <c r="BM2" s="1">
        <f t="shared" si="1"/>
        <v>45380</v>
      </c>
      <c r="BN2" s="1">
        <f t="shared" si="1"/>
        <v>45387</v>
      </c>
      <c r="BO2" s="1">
        <f t="shared" si="1"/>
        <v>45394</v>
      </c>
      <c r="BP2" s="1">
        <f>+BQ2-7</f>
        <v>45401</v>
      </c>
      <c r="BQ2" s="1">
        <f t="shared" ref="BQ2:CB2" si="2">+BR2-7</f>
        <v>45408</v>
      </c>
      <c r="BR2" s="1">
        <f t="shared" si="2"/>
        <v>45415</v>
      </c>
      <c r="BS2" s="1">
        <f t="shared" si="2"/>
        <v>45422</v>
      </c>
      <c r="BT2" s="1">
        <f t="shared" si="2"/>
        <v>45429</v>
      </c>
      <c r="BU2" s="1">
        <f t="shared" si="2"/>
        <v>45436</v>
      </c>
      <c r="BV2" s="1">
        <f t="shared" si="2"/>
        <v>45443</v>
      </c>
      <c r="BW2" s="1">
        <f t="shared" si="2"/>
        <v>45450</v>
      </c>
      <c r="BX2" s="1">
        <f t="shared" si="2"/>
        <v>45457</v>
      </c>
      <c r="BY2" s="1">
        <f t="shared" si="2"/>
        <v>45464</v>
      </c>
      <c r="BZ2" s="1">
        <f t="shared" si="2"/>
        <v>45471</v>
      </c>
      <c r="CA2" s="1">
        <f t="shared" si="2"/>
        <v>45478</v>
      </c>
      <c r="CB2" s="1">
        <f t="shared" ref="CB2:CH2" si="3">+CC2-7</f>
        <v>45485</v>
      </c>
      <c r="CC2" s="1">
        <f t="shared" si="3"/>
        <v>45492</v>
      </c>
      <c r="CD2" s="1">
        <f t="shared" si="3"/>
        <v>45499</v>
      </c>
      <c r="CE2" s="1">
        <f t="shared" si="3"/>
        <v>45506</v>
      </c>
      <c r="CF2" s="1">
        <f t="shared" si="3"/>
        <v>45513</v>
      </c>
      <c r="CG2" s="1">
        <f t="shared" si="3"/>
        <v>45520</v>
      </c>
      <c r="CH2" s="1">
        <f t="shared" ref="CH2:CK2" si="4">+CI2-7</f>
        <v>45527</v>
      </c>
      <c r="CI2" s="1">
        <f t="shared" si="4"/>
        <v>45534</v>
      </c>
      <c r="CJ2" s="1">
        <f t="shared" si="4"/>
        <v>45541</v>
      </c>
      <c r="CK2" s="1">
        <f>+CL2-7</f>
        <v>45548</v>
      </c>
      <c r="CL2" s="1">
        <v>45555</v>
      </c>
    </row>
    <row r="3" spans="2:90" x14ac:dyDescent="0.2">
      <c r="B3" t="s">
        <v>0</v>
      </c>
      <c r="CE3" s="2">
        <v>5346.56</v>
      </c>
      <c r="CF3" s="2">
        <v>5344.16</v>
      </c>
      <c r="CG3" s="2">
        <v>5554.25</v>
      </c>
      <c r="CH3" s="2">
        <v>5634.61</v>
      </c>
      <c r="CI3" s="2">
        <v>5648.4</v>
      </c>
      <c r="CJ3" s="2">
        <v>5408.42</v>
      </c>
      <c r="CK3" s="2">
        <v>5626.02</v>
      </c>
      <c r="CL3" s="2">
        <v>5705.55</v>
      </c>
    </row>
    <row r="4" spans="2:90" x14ac:dyDescent="0.2">
      <c r="B4" t="s">
        <v>1</v>
      </c>
      <c r="CE4" s="3">
        <v>3.7904E-2</v>
      </c>
      <c r="CF4" s="3">
        <v>3.9398000000000002E-2</v>
      </c>
      <c r="CG4" s="3">
        <v>3.8825999999999999E-2</v>
      </c>
      <c r="CH4" s="3">
        <v>3.7990000000000003E-2</v>
      </c>
      <c r="CI4" s="3">
        <v>3.9033999999999999E-2</v>
      </c>
      <c r="CJ4" s="3">
        <v>3.7080000000000002E-2</v>
      </c>
      <c r="CK4" s="3">
        <v>3.6512999999999997E-2</v>
      </c>
      <c r="CL4" s="3">
        <v>3.7413000000000002E-2</v>
      </c>
    </row>
    <row r="5" spans="2:90" x14ac:dyDescent="0.2">
      <c r="B5" t="s">
        <v>5</v>
      </c>
      <c r="CE5" s="3">
        <v>3.8797999999999999E-2</v>
      </c>
      <c r="CF5" s="3">
        <v>4.0530999999999998E-2</v>
      </c>
      <c r="CG5" s="3">
        <v>4.0496999999999998E-2</v>
      </c>
      <c r="CH5" s="3">
        <v>3.9153E-2</v>
      </c>
      <c r="CI5" s="3">
        <v>3.9164999999999998E-2</v>
      </c>
      <c r="CJ5" s="3">
        <v>3.6462000000000001E-2</v>
      </c>
      <c r="CK5" s="3">
        <v>3.5824000000000002E-2</v>
      </c>
      <c r="CL5" s="3">
        <v>3.5909999999999997E-2</v>
      </c>
    </row>
    <row r="6" spans="2:90" x14ac:dyDescent="0.2">
      <c r="B6" t="s">
        <v>6</v>
      </c>
      <c r="CE6" s="3">
        <f>+CE4-CE5</f>
        <v>-8.9399999999999896E-4</v>
      </c>
      <c r="CF6" s="3">
        <f t="shared" ref="CF6:CL6" si="5">+CF4-CF5</f>
        <v>-1.1329999999999951E-3</v>
      </c>
      <c r="CG6" s="3">
        <f t="shared" si="5"/>
        <v>-1.6709999999999989E-3</v>
      </c>
      <c r="CH6" s="3">
        <f t="shared" si="5"/>
        <v>-1.1629999999999974E-3</v>
      </c>
      <c r="CI6" s="3">
        <f t="shared" si="5"/>
        <v>-1.3099999999999917E-4</v>
      </c>
      <c r="CJ6" s="3">
        <f t="shared" si="5"/>
        <v>6.1800000000000049E-4</v>
      </c>
      <c r="CK6" s="3">
        <f t="shared" si="5"/>
        <v>6.8899999999999517E-4</v>
      </c>
      <c r="CL6" s="3">
        <f t="shared" si="5"/>
        <v>1.5030000000000043E-3</v>
      </c>
    </row>
    <row r="7" spans="2:90" x14ac:dyDescent="0.2">
      <c r="B7" t="s">
        <v>4</v>
      </c>
      <c r="CE7" s="3">
        <v>5.0200000000000002E-2</v>
      </c>
      <c r="CF7" s="3">
        <v>4.9799999999999997E-2</v>
      </c>
      <c r="CG7" s="3">
        <v>4.8800000000000003E-2</v>
      </c>
      <c r="CH7" s="3">
        <v>4.7699999999999999E-2</v>
      </c>
      <c r="CI7" s="3">
        <v>4.8099999999999997E-2</v>
      </c>
      <c r="CJ7" s="3">
        <v>4.7500000000000001E-2</v>
      </c>
      <c r="CK7" s="3">
        <v>4.6699999999999998E-2</v>
      </c>
    </row>
    <row r="8" spans="2:90" x14ac:dyDescent="0.2">
      <c r="B8" t="s">
        <v>7</v>
      </c>
      <c r="CE8" s="3">
        <v>5.74E-2</v>
      </c>
      <c r="CF8" s="3">
        <v>5.7099999999999998E-2</v>
      </c>
      <c r="CG8" s="3">
        <v>5.62E-2</v>
      </c>
      <c r="CH8" s="3">
        <v>5.5199999999999999E-2</v>
      </c>
      <c r="CI8" s="3">
        <v>5.5500000000000001E-2</v>
      </c>
      <c r="CJ8" s="3">
        <v>5.5E-2</v>
      </c>
      <c r="CK8" s="3">
        <v>5.3999999999999999E-2</v>
      </c>
      <c r="CL8" s="3"/>
    </row>
    <row r="9" spans="2:90" x14ac:dyDescent="0.2">
      <c r="B9" t="s">
        <v>8</v>
      </c>
      <c r="BD9" s="3">
        <v>2.9388500000000001E-2</v>
      </c>
      <c r="BE9" s="3">
        <v>2.8341600000000002E-2</v>
      </c>
      <c r="BF9" s="3">
        <v>2.8341600000000002E-2</v>
      </c>
      <c r="BG9" s="3">
        <v>2.8341600000000002E-2</v>
      </c>
      <c r="BH9" s="3">
        <v>2.8341600000000002E-2</v>
      </c>
      <c r="BI9" s="3">
        <v>2.8322900000000002E-2</v>
      </c>
      <c r="BJ9" s="3">
        <v>2.8322900000000002E-2</v>
      </c>
      <c r="BK9" s="3">
        <v>2.8322900000000002E-2</v>
      </c>
      <c r="BL9" s="3">
        <v>2.8322900000000002E-2</v>
      </c>
      <c r="BM9" s="3">
        <v>2.8322900000000002E-2</v>
      </c>
      <c r="BN9" s="3">
        <v>2.7789500000000002E-2</v>
      </c>
      <c r="BO9" s="3">
        <v>2.7789500000000002E-2</v>
      </c>
      <c r="BP9" s="3">
        <v>2.7789500000000002E-2</v>
      </c>
      <c r="BQ9" s="3">
        <v>2.7789500000000002E-2</v>
      </c>
      <c r="BR9" s="3">
        <v>2.5877399999999998E-2</v>
      </c>
      <c r="BS9" s="3">
        <v>2.5877399999999998E-2</v>
      </c>
      <c r="BT9" s="3">
        <v>2.5877399999999998E-2</v>
      </c>
      <c r="BU9" s="3">
        <v>2.5877399999999998E-2</v>
      </c>
      <c r="BV9" s="3">
        <v>2.5877399999999998E-2</v>
      </c>
      <c r="BW9" s="3">
        <v>2.5782599999999999E-2</v>
      </c>
      <c r="BX9" s="3">
        <v>2.5782599999999999E-2</v>
      </c>
      <c r="BY9" s="3">
        <v>2.5782599999999999E-2</v>
      </c>
      <c r="BZ9" s="3">
        <v>2.5782599999999999E-2</v>
      </c>
      <c r="CA9" s="3">
        <v>2.62042E-2</v>
      </c>
      <c r="CB9" s="3">
        <v>2.62042E-2</v>
      </c>
      <c r="CC9" s="3">
        <v>2.62042E-2</v>
      </c>
      <c r="CD9" s="3">
        <v>2.62042E-2</v>
      </c>
      <c r="CE9" s="3">
        <v>2.62042E-2</v>
      </c>
      <c r="CF9" s="3"/>
      <c r="CG9" s="3"/>
      <c r="CH9" s="3"/>
      <c r="CI9" s="3"/>
      <c r="CJ9" s="3"/>
      <c r="CK9" s="3"/>
      <c r="CL9" s="3"/>
    </row>
    <row r="10" spans="2:90" x14ac:dyDescent="0.2">
      <c r="B10" t="s">
        <v>9</v>
      </c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2:90" x14ac:dyDescent="0.2">
      <c r="CE11" s="3"/>
      <c r="CF11" s="3"/>
      <c r="CG11" s="3"/>
      <c r="CH11" s="3"/>
      <c r="CI11" s="3"/>
      <c r="CJ11" s="3"/>
      <c r="CK11" s="3"/>
      <c r="CL11" s="3"/>
    </row>
    <row r="12" spans="2:90" x14ac:dyDescent="0.2">
      <c r="B12" t="s">
        <v>2</v>
      </c>
      <c r="CE12" s="4" t="s">
        <v>3</v>
      </c>
      <c r="CF12" s="4" t="s">
        <v>3</v>
      </c>
      <c r="CG12" s="4" t="s">
        <v>3</v>
      </c>
      <c r="CH12" s="4" t="s">
        <v>3</v>
      </c>
      <c r="CI12" s="4" t="s">
        <v>3</v>
      </c>
      <c r="CJ12" s="4" t="s">
        <v>3</v>
      </c>
      <c r="CK12" s="4" t="s">
        <v>3</v>
      </c>
      <c r="CL12" s="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9CB-5A4E-4552-A2CA-396B07F91BD3}">
  <dimension ref="A2:IU23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2"/>
    </sheetView>
  </sheetViews>
  <sheetFormatPr defaultRowHeight="12.75" x14ac:dyDescent="0.2"/>
  <cols>
    <col min="171" max="238" width="9.140625" style="4"/>
  </cols>
  <sheetData>
    <row r="2" spans="1:255" x14ac:dyDescent="0.2">
      <c r="O2" s="5">
        <v>39083</v>
      </c>
      <c r="P2" s="5">
        <v>39114</v>
      </c>
      <c r="Q2" s="5">
        <v>39142</v>
      </c>
      <c r="R2" s="5">
        <v>39173</v>
      </c>
      <c r="S2" s="5">
        <v>39203</v>
      </c>
      <c r="T2" s="5">
        <v>39234</v>
      </c>
      <c r="U2" s="5">
        <v>39264</v>
      </c>
      <c r="V2" s="5">
        <v>39295</v>
      </c>
      <c r="W2" s="5">
        <v>39326</v>
      </c>
      <c r="X2" s="5">
        <v>39356</v>
      </c>
      <c r="Y2" s="5">
        <v>39387</v>
      </c>
      <c r="Z2" s="5">
        <v>39417</v>
      </c>
      <c r="AA2" s="5">
        <v>39448</v>
      </c>
      <c r="AB2" s="5">
        <v>39479</v>
      </c>
      <c r="AC2" s="5">
        <v>39508</v>
      </c>
      <c r="AD2" s="5">
        <v>39539</v>
      </c>
      <c r="AE2" s="5">
        <v>39569</v>
      </c>
      <c r="AF2" s="5">
        <v>39600</v>
      </c>
      <c r="AG2" s="5">
        <v>39630</v>
      </c>
      <c r="AH2" s="5">
        <v>39661</v>
      </c>
      <c r="AI2" s="5">
        <v>39692</v>
      </c>
      <c r="AJ2" s="5">
        <v>39722</v>
      </c>
      <c r="AK2" s="5">
        <v>39753</v>
      </c>
      <c r="AL2" s="5">
        <v>39783</v>
      </c>
      <c r="AM2" s="5">
        <v>39814</v>
      </c>
      <c r="AN2" s="5">
        <v>39845</v>
      </c>
      <c r="AO2" s="5">
        <v>39873</v>
      </c>
      <c r="AP2" s="5">
        <v>39904</v>
      </c>
      <c r="AQ2" s="5">
        <v>39934</v>
      </c>
      <c r="AR2" s="5">
        <v>39965</v>
      </c>
      <c r="AS2" s="5">
        <v>39995</v>
      </c>
      <c r="AT2" s="5">
        <v>40026</v>
      </c>
      <c r="AU2" s="5">
        <v>40057</v>
      </c>
      <c r="AV2" s="5">
        <v>40087</v>
      </c>
      <c r="AW2" s="5">
        <v>40118</v>
      </c>
      <c r="AX2" s="5">
        <v>40148</v>
      </c>
      <c r="AY2" s="5">
        <v>40179</v>
      </c>
      <c r="AZ2" s="5">
        <v>40210</v>
      </c>
      <c r="BA2" s="5">
        <v>40238</v>
      </c>
      <c r="BB2" s="5">
        <v>40269</v>
      </c>
      <c r="BC2" s="5">
        <v>40299</v>
      </c>
      <c r="BD2" s="5">
        <v>40330</v>
      </c>
      <c r="BE2" s="5">
        <v>40360</v>
      </c>
      <c r="BF2" s="5">
        <v>40391</v>
      </c>
      <c r="BG2" s="5">
        <v>40422</v>
      </c>
      <c r="BH2" s="5">
        <v>40452</v>
      </c>
      <c r="BI2" s="5">
        <v>40483</v>
      </c>
      <c r="BJ2" s="5">
        <v>40513</v>
      </c>
      <c r="BK2" s="5">
        <v>40544</v>
      </c>
      <c r="BL2" s="5">
        <v>40575</v>
      </c>
      <c r="BM2" s="5">
        <v>40603</v>
      </c>
      <c r="BN2" s="5">
        <v>40634</v>
      </c>
      <c r="BO2" s="5">
        <v>40664</v>
      </c>
      <c r="BP2" s="5">
        <v>40695</v>
      </c>
      <c r="BQ2" s="5">
        <v>40725</v>
      </c>
      <c r="BR2" s="5">
        <v>40756</v>
      </c>
      <c r="BS2" s="5">
        <v>40787</v>
      </c>
      <c r="BT2" s="5">
        <v>40817</v>
      </c>
      <c r="BU2" s="5">
        <v>40848</v>
      </c>
      <c r="BV2" s="5">
        <v>40878</v>
      </c>
      <c r="BW2" s="5">
        <v>40909</v>
      </c>
      <c r="BX2" s="5">
        <v>40940</v>
      </c>
      <c r="BY2" s="5">
        <v>40969</v>
      </c>
      <c r="BZ2" s="5">
        <v>41000</v>
      </c>
      <c r="CA2" s="5">
        <v>41030</v>
      </c>
      <c r="CB2" s="5">
        <v>41061</v>
      </c>
      <c r="CC2" s="5">
        <v>41091</v>
      </c>
      <c r="CD2" s="5">
        <v>41122</v>
      </c>
      <c r="CE2" s="5">
        <v>41153</v>
      </c>
      <c r="CF2" s="5">
        <v>41183</v>
      </c>
      <c r="CG2" s="5">
        <v>41214</v>
      </c>
      <c r="CH2" s="5">
        <v>41244</v>
      </c>
      <c r="CI2" s="5">
        <v>41275</v>
      </c>
      <c r="CJ2" s="5">
        <v>41306</v>
      </c>
      <c r="CK2" s="5">
        <v>41334</v>
      </c>
      <c r="CL2" s="5">
        <v>41365</v>
      </c>
      <c r="CM2" s="5">
        <v>41395</v>
      </c>
      <c r="CN2" s="5">
        <v>41426</v>
      </c>
      <c r="CO2" s="5">
        <v>41456</v>
      </c>
      <c r="CP2" s="5">
        <v>41487</v>
      </c>
      <c r="CQ2" s="5">
        <v>41518</v>
      </c>
      <c r="CR2" s="5">
        <v>41548</v>
      </c>
      <c r="CS2" s="5">
        <v>41579</v>
      </c>
      <c r="CT2" s="5">
        <v>41609</v>
      </c>
      <c r="CU2" s="5">
        <v>41640</v>
      </c>
      <c r="CV2" s="5">
        <v>41671</v>
      </c>
      <c r="CW2" s="5">
        <v>41699</v>
      </c>
      <c r="CX2" s="5">
        <v>41730</v>
      </c>
      <c r="CY2" s="5">
        <v>41760</v>
      </c>
      <c r="CZ2" s="5">
        <v>41791</v>
      </c>
      <c r="DA2" s="5">
        <v>41821</v>
      </c>
      <c r="DB2" s="5">
        <v>41852</v>
      </c>
      <c r="DC2" s="5">
        <v>41883</v>
      </c>
      <c r="DD2" s="5">
        <v>41913</v>
      </c>
      <c r="DE2" s="5">
        <v>41944</v>
      </c>
      <c r="DF2" s="5">
        <v>41974</v>
      </c>
      <c r="DG2" s="5">
        <v>42005</v>
      </c>
      <c r="DH2" s="5">
        <v>42036</v>
      </c>
      <c r="DI2" s="5">
        <v>42064</v>
      </c>
      <c r="DJ2" s="5">
        <v>42095</v>
      </c>
      <c r="DK2" s="5">
        <v>42125</v>
      </c>
      <c r="DL2" s="5">
        <v>42156</v>
      </c>
      <c r="DM2" s="5">
        <v>42186</v>
      </c>
      <c r="DN2" s="5">
        <v>42217</v>
      </c>
      <c r="DO2" s="5">
        <v>42248</v>
      </c>
      <c r="DP2" s="5">
        <v>42278</v>
      </c>
      <c r="DQ2" s="5">
        <v>42309</v>
      </c>
      <c r="DR2" s="5">
        <v>42339</v>
      </c>
      <c r="DS2" s="5">
        <v>42370</v>
      </c>
      <c r="DT2" s="5">
        <v>42401</v>
      </c>
      <c r="DU2" s="5">
        <v>42430</v>
      </c>
      <c r="DV2" s="5">
        <v>42461</v>
      </c>
      <c r="DW2" s="5">
        <v>42491</v>
      </c>
      <c r="DX2" s="5">
        <v>42522</v>
      </c>
      <c r="DY2" s="5">
        <v>42552</v>
      </c>
      <c r="DZ2" s="5">
        <v>42583</v>
      </c>
      <c r="EA2" s="5">
        <v>42614</v>
      </c>
      <c r="EB2" s="5">
        <v>42644</v>
      </c>
      <c r="EC2" s="5">
        <v>42675</v>
      </c>
      <c r="ED2" s="5">
        <v>42705</v>
      </c>
      <c r="EE2" s="5">
        <v>42736</v>
      </c>
      <c r="EF2" s="5">
        <v>42767</v>
      </c>
      <c r="EG2" s="5">
        <v>42795</v>
      </c>
      <c r="EH2" s="5">
        <v>42826</v>
      </c>
      <c r="EI2" s="5">
        <v>42856</v>
      </c>
      <c r="EJ2" s="5">
        <v>42887</v>
      </c>
      <c r="EK2" s="5">
        <v>42917</v>
      </c>
      <c r="EL2" s="5">
        <v>42948</v>
      </c>
      <c r="EM2" s="5">
        <v>42979</v>
      </c>
      <c r="EN2" s="5">
        <v>43009</v>
      </c>
      <c r="EO2" s="5">
        <v>43040</v>
      </c>
      <c r="EP2" s="5">
        <v>43070</v>
      </c>
      <c r="EQ2" s="5">
        <v>43101</v>
      </c>
      <c r="ER2" s="5">
        <v>43132</v>
      </c>
      <c r="ES2" s="5">
        <v>43160</v>
      </c>
      <c r="ET2" s="5">
        <v>43191</v>
      </c>
      <c r="EU2" s="5">
        <v>43221</v>
      </c>
      <c r="EV2" s="5">
        <v>43252</v>
      </c>
      <c r="EW2" s="5">
        <v>43282</v>
      </c>
      <c r="EX2" s="5">
        <v>43313</v>
      </c>
      <c r="EY2" s="5">
        <v>43344</v>
      </c>
      <c r="EZ2" s="5">
        <v>43374</v>
      </c>
      <c r="FA2" s="5">
        <v>43405</v>
      </c>
      <c r="FB2" s="5">
        <v>43435</v>
      </c>
      <c r="FC2" s="5">
        <v>43466</v>
      </c>
      <c r="FD2" s="5">
        <v>43497</v>
      </c>
      <c r="FE2" s="5">
        <v>43525</v>
      </c>
      <c r="FF2" s="5">
        <v>43556</v>
      </c>
      <c r="FG2" s="5">
        <v>43586</v>
      </c>
      <c r="FH2" s="5">
        <v>43617</v>
      </c>
      <c r="FI2" s="5">
        <v>43647</v>
      </c>
      <c r="FJ2" s="5">
        <v>43678</v>
      </c>
      <c r="FK2" s="5">
        <v>43709</v>
      </c>
      <c r="FL2" s="5">
        <v>43739</v>
      </c>
      <c r="FM2" s="5">
        <v>43770</v>
      </c>
      <c r="FN2" s="5">
        <v>43800</v>
      </c>
      <c r="FO2" s="8">
        <v>43831</v>
      </c>
      <c r="FP2" s="8">
        <v>43862</v>
      </c>
      <c r="FQ2" s="8">
        <v>43891</v>
      </c>
      <c r="FR2" s="8">
        <v>43922</v>
      </c>
      <c r="FS2" s="8">
        <v>43952</v>
      </c>
      <c r="FT2" s="8">
        <v>43983</v>
      </c>
      <c r="FU2" s="8">
        <v>44013</v>
      </c>
      <c r="FV2" s="8">
        <v>44044</v>
      </c>
      <c r="FW2" s="8">
        <v>44075</v>
      </c>
      <c r="FX2" s="8">
        <v>44105</v>
      </c>
      <c r="FY2" s="8">
        <v>44136</v>
      </c>
      <c r="FZ2" s="8">
        <v>44166</v>
      </c>
      <c r="GA2" s="8">
        <v>44197</v>
      </c>
      <c r="GB2" s="8">
        <v>44228</v>
      </c>
      <c r="GC2" s="8">
        <v>44256</v>
      </c>
      <c r="GD2" s="8">
        <v>44287</v>
      </c>
      <c r="GE2" s="8">
        <v>44317</v>
      </c>
      <c r="GF2" s="8">
        <v>44348</v>
      </c>
      <c r="GG2" s="8">
        <v>44378</v>
      </c>
      <c r="GH2" s="8">
        <v>44409</v>
      </c>
      <c r="GI2" s="8">
        <v>44440</v>
      </c>
      <c r="GJ2" s="8">
        <v>44470</v>
      </c>
      <c r="GK2" s="8">
        <v>44501</v>
      </c>
      <c r="GL2" s="8">
        <v>44531</v>
      </c>
      <c r="GM2" s="8">
        <v>44562</v>
      </c>
      <c r="GN2" s="8">
        <v>44593</v>
      </c>
      <c r="GO2" s="8">
        <v>44621</v>
      </c>
      <c r="GP2" s="8">
        <v>44652</v>
      </c>
      <c r="GQ2" s="8">
        <v>44682</v>
      </c>
      <c r="GR2" s="8">
        <v>44713</v>
      </c>
      <c r="GS2" s="8">
        <v>44743</v>
      </c>
      <c r="GT2" s="8">
        <v>44774</v>
      </c>
      <c r="GU2" s="8">
        <v>44805</v>
      </c>
      <c r="GV2" s="8">
        <v>44835</v>
      </c>
      <c r="GW2" s="8">
        <v>44866</v>
      </c>
      <c r="GX2" s="8">
        <v>44896</v>
      </c>
      <c r="GY2" s="8">
        <v>44927</v>
      </c>
      <c r="GZ2" s="8">
        <v>44958</v>
      </c>
      <c r="HA2" s="8">
        <v>44986</v>
      </c>
      <c r="HB2" s="8">
        <v>45017</v>
      </c>
      <c r="HC2" s="8">
        <v>45047</v>
      </c>
      <c r="HD2" s="8">
        <v>45078</v>
      </c>
      <c r="HE2" s="8">
        <v>45108</v>
      </c>
      <c r="HF2" s="8">
        <v>45139</v>
      </c>
      <c r="HG2" s="8">
        <v>45170</v>
      </c>
      <c r="HH2" s="8">
        <v>45200</v>
      </c>
      <c r="HI2" s="8">
        <v>45231</v>
      </c>
      <c r="HJ2" s="8">
        <v>45261</v>
      </c>
      <c r="HK2" s="8">
        <v>45292</v>
      </c>
      <c r="HL2" s="8">
        <v>45323</v>
      </c>
      <c r="HM2" s="8">
        <v>45352</v>
      </c>
      <c r="HN2" s="8">
        <v>45383</v>
      </c>
      <c r="HO2" s="8">
        <v>45413</v>
      </c>
      <c r="HP2" s="8">
        <v>45444</v>
      </c>
      <c r="HQ2" s="8">
        <v>45474</v>
      </c>
      <c r="HR2" s="8">
        <v>45505</v>
      </c>
      <c r="HS2" s="8">
        <v>45536</v>
      </c>
      <c r="HT2" s="8">
        <v>45566</v>
      </c>
      <c r="HU2" s="8">
        <v>45597</v>
      </c>
      <c r="HV2" s="8">
        <v>45627</v>
      </c>
      <c r="HW2" s="8">
        <v>45658</v>
      </c>
      <c r="HX2" s="8">
        <v>45689</v>
      </c>
      <c r="HY2" s="8">
        <v>45717</v>
      </c>
      <c r="HZ2" s="8">
        <v>45748</v>
      </c>
      <c r="IA2" s="8">
        <v>45778</v>
      </c>
      <c r="IB2" s="8">
        <v>45809</v>
      </c>
      <c r="IC2" s="8">
        <v>45839</v>
      </c>
      <c r="ID2" s="8">
        <v>45870</v>
      </c>
      <c r="IE2" s="5">
        <v>45901</v>
      </c>
      <c r="IF2" s="8">
        <v>45931</v>
      </c>
      <c r="IG2" s="8">
        <v>45962</v>
      </c>
      <c r="IH2" s="8">
        <v>45992</v>
      </c>
      <c r="II2" s="8">
        <v>46023</v>
      </c>
      <c r="IJ2" s="8">
        <v>46054</v>
      </c>
      <c r="IK2" s="5">
        <v>46082</v>
      </c>
      <c r="IL2" s="5">
        <v>46113</v>
      </c>
      <c r="IM2" s="5">
        <v>46143</v>
      </c>
      <c r="IN2" s="5">
        <v>46174</v>
      </c>
      <c r="IO2" s="8">
        <v>46204</v>
      </c>
      <c r="IP2" s="8">
        <v>46235</v>
      </c>
      <c r="IQ2" s="8">
        <v>46266</v>
      </c>
      <c r="IR2" s="8">
        <v>46296</v>
      </c>
      <c r="IS2" s="8">
        <v>46327</v>
      </c>
      <c r="IT2" s="5">
        <v>46357</v>
      </c>
      <c r="IU2" s="5">
        <v>46388</v>
      </c>
    </row>
    <row r="3" spans="1:255" s="2" customFormat="1" x14ac:dyDescent="0.2">
      <c r="O3" s="2">
        <v>1438.24</v>
      </c>
      <c r="P3" s="2">
        <v>1406.82</v>
      </c>
      <c r="Q3" s="2">
        <v>1420.86</v>
      </c>
      <c r="R3" s="2">
        <v>1482.37</v>
      </c>
      <c r="S3" s="2">
        <v>1530.62</v>
      </c>
      <c r="T3" s="2">
        <v>1503.35</v>
      </c>
      <c r="U3" s="2">
        <v>1455.28</v>
      </c>
      <c r="V3" s="2">
        <v>1473.99</v>
      </c>
      <c r="W3" s="2">
        <v>1526.75</v>
      </c>
      <c r="X3" s="2">
        <v>1549.38</v>
      </c>
      <c r="Y3" s="2">
        <v>1481.14</v>
      </c>
      <c r="Z3" s="2">
        <v>1468.36</v>
      </c>
      <c r="AA3" s="2">
        <v>1378.55</v>
      </c>
      <c r="AB3" s="2">
        <v>1330.63</v>
      </c>
      <c r="AC3" s="2">
        <v>1322.7</v>
      </c>
      <c r="AD3" s="2">
        <v>1385.59</v>
      </c>
      <c r="AE3" s="2">
        <v>1400.38</v>
      </c>
      <c r="AF3" s="2">
        <v>1280</v>
      </c>
      <c r="AG3" s="2">
        <v>1267.3800000000001</v>
      </c>
      <c r="AH3" s="2">
        <v>1282.83</v>
      </c>
      <c r="AI3" s="2">
        <v>1166.3599999999999</v>
      </c>
      <c r="AJ3" s="2">
        <v>968.75</v>
      </c>
      <c r="AK3" s="2">
        <v>896.24</v>
      </c>
      <c r="AL3" s="2">
        <v>903.25</v>
      </c>
      <c r="AM3" s="2">
        <v>825.88</v>
      </c>
      <c r="AN3" s="2">
        <v>735.09</v>
      </c>
      <c r="AO3" s="2">
        <v>797.87</v>
      </c>
      <c r="AP3" s="2">
        <v>872.81</v>
      </c>
      <c r="AQ3" s="2">
        <v>919.14</v>
      </c>
      <c r="AR3" s="2">
        <v>919.32</v>
      </c>
      <c r="AS3" s="2">
        <v>987.48</v>
      </c>
      <c r="AT3" s="2">
        <v>1020.63</v>
      </c>
      <c r="AU3" s="2">
        <v>1057.08</v>
      </c>
      <c r="AV3" s="2">
        <v>1036.2</v>
      </c>
      <c r="AW3" s="2">
        <v>1095.6300000000001</v>
      </c>
      <c r="AX3" s="2">
        <v>1115.0999999999999</v>
      </c>
      <c r="AY3" s="2">
        <v>1073.8699999999999</v>
      </c>
      <c r="AZ3" s="2">
        <v>1104.49</v>
      </c>
      <c r="BA3" s="2">
        <v>1169.43</v>
      </c>
      <c r="BB3" s="2">
        <v>1186.69</v>
      </c>
      <c r="BC3" s="2">
        <v>1089.4100000000001</v>
      </c>
      <c r="BD3" s="2">
        <v>1030.71</v>
      </c>
      <c r="BE3" s="2">
        <v>1101.5999999999999</v>
      </c>
      <c r="BF3" s="2">
        <v>1049.33</v>
      </c>
      <c r="BG3" s="2">
        <v>1141.2</v>
      </c>
      <c r="BH3" s="2">
        <v>1183.26</v>
      </c>
      <c r="BI3" s="2">
        <v>1180.55</v>
      </c>
      <c r="BJ3" s="2">
        <v>1257.6400000000001</v>
      </c>
      <c r="BK3" s="2">
        <v>1286.1199999999999</v>
      </c>
      <c r="BL3" s="2">
        <v>1327.22</v>
      </c>
      <c r="BM3" s="2">
        <v>1325.83</v>
      </c>
      <c r="BN3" s="2">
        <v>1363.61</v>
      </c>
      <c r="BO3" s="2">
        <v>1345.2</v>
      </c>
      <c r="BP3" s="2">
        <v>1320.64</v>
      </c>
      <c r="BQ3" s="2">
        <v>1292.28</v>
      </c>
      <c r="BR3" s="2">
        <v>1218.8900000000001</v>
      </c>
      <c r="BS3" s="2">
        <v>1131.42</v>
      </c>
      <c r="BT3" s="2">
        <v>1253.3</v>
      </c>
      <c r="BU3" s="2">
        <v>1246.96</v>
      </c>
      <c r="BV3" s="2">
        <v>1257.6099999999999</v>
      </c>
      <c r="BW3" s="2">
        <v>1312.41</v>
      </c>
      <c r="BX3" s="2">
        <v>1365.68</v>
      </c>
      <c r="BY3" s="2">
        <v>1408.47</v>
      </c>
      <c r="BZ3" s="2">
        <v>1397.91</v>
      </c>
      <c r="CA3" s="2">
        <v>1310.33</v>
      </c>
      <c r="CB3" s="2">
        <v>1362.16</v>
      </c>
      <c r="CC3" s="2">
        <v>1379.32</v>
      </c>
      <c r="CD3" s="2">
        <v>1406.58</v>
      </c>
      <c r="CE3" s="2">
        <v>1440.67</v>
      </c>
      <c r="CF3" s="2">
        <v>1412.16</v>
      </c>
      <c r="CG3" s="2">
        <v>1416.18</v>
      </c>
      <c r="CH3" s="2">
        <v>1426.19</v>
      </c>
      <c r="CI3" s="2">
        <v>1498.11</v>
      </c>
      <c r="CJ3" s="2">
        <v>1514.68</v>
      </c>
      <c r="CK3" s="2">
        <v>1569.19</v>
      </c>
      <c r="CL3" s="2">
        <v>1597.57</v>
      </c>
      <c r="CM3" s="2">
        <v>1630.74</v>
      </c>
      <c r="CN3" s="2">
        <v>1606.28</v>
      </c>
      <c r="CO3" s="2">
        <v>1685.73</v>
      </c>
      <c r="CP3" s="2">
        <v>1632.97</v>
      </c>
      <c r="CQ3" s="2">
        <v>1681.55</v>
      </c>
      <c r="CR3" s="2">
        <v>1756.54</v>
      </c>
      <c r="CS3" s="2">
        <v>1805.81</v>
      </c>
      <c r="CT3" s="2">
        <v>1848.36</v>
      </c>
      <c r="CU3" s="2">
        <v>1782.59</v>
      </c>
      <c r="CV3" s="2">
        <v>1859.45</v>
      </c>
      <c r="CW3" s="2">
        <v>1872.34</v>
      </c>
      <c r="CX3" s="2">
        <v>1883.95</v>
      </c>
      <c r="CY3" s="2">
        <v>1923.57</v>
      </c>
      <c r="CZ3" s="2">
        <v>1960.23</v>
      </c>
      <c r="DA3" s="2">
        <v>1930.67</v>
      </c>
      <c r="DB3" s="2">
        <v>2003.37</v>
      </c>
      <c r="DC3" s="2">
        <v>1972.29</v>
      </c>
      <c r="DD3" s="2">
        <v>2018.05</v>
      </c>
      <c r="DE3" s="2">
        <v>2067.56</v>
      </c>
      <c r="DF3" s="2">
        <v>2058.9</v>
      </c>
      <c r="DG3" s="2">
        <v>1994.99</v>
      </c>
      <c r="DH3" s="2">
        <v>2104.5</v>
      </c>
      <c r="DI3" s="2">
        <v>2067.89</v>
      </c>
      <c r="DJ3" s="2">
        <v>2085.5100000000002</v>
      </c>
      <c r="DK3" s="2">
        <v>2107.39</v>
      </c>
      <c r="DL3" s="2">
        <v>2063.11</v>
      </c>
      <c r="DM3" s="2">
        <v>2103.84</v>
      </c>
      <c r="DN3" s="2">
        <v>1972.18</v>
      </c>
      <c r="DO3" s="2">
        <v>1920.03</v>
      </c>
      <c r="DP3" s="2">
        <v>2079.36</v>
      </c>
      <c r="DQ3" s="2">
        <v>2080.41</v>
      </c>
      <c r="DR3" s="2">
        <v>2043.94</v>
      </c>
      <c r="DS3" s="2">
        <v>1940.24</v>
      </c>
      <c r="DT3" s="2">
        <v>1932.23</v>
      </c>
      <c r="DU3" s="2">
        <v>2059.7399999999998</v>
      </c>
      <c r="DV3" s="2">
        <v>2065.3000000000002</v>
      </c>
      <c r="DW3" s="2">
        <v>2096.96</v>
      </c>
      <c r="DX3" s="2">
        <v>2098.86</v>
      </c>
      <c r="DY3" s="2">
        <v>2173.6</v>
      </c>
      <c r="DZ3" s="2">
        <v>2170.9499999999998</v>
      </c>
      <c r="EA3" s="2">
        <v>2168.27</v>
      </c>
      <c r="EB3" s="2">
        <v>2126.15</v>
      </c>
      <c r="EC3" s="2">
        <v>2198.81</v>
      </c>
      <c r="ED3" s="2">
        <v>2238.83</v>
      </c>
      <c r="EE3" s="2">
        <v>2278.87</v>
      </c>
      <c r="EF3" s="2">
        <v>2363.64</v>
      </c>
      <c r="EG3" s="2">
        <v>2362.7199999999998</v>
      </c>
      <c r="EH3" s="2">
        <v>2384.1999999999998</v>
      </c>
      <c r="EI3" s="2">
        <v>2411.8000000000002</v>
      </c>
      <c r="EJ3" s="2">
        <v>2423.41</v>
      </c>
      <c r="EK3" s="2">
        <v>2470.3000000000002</v>
      </c>
      <c r="EL3" s="2">
        <v>2471.65</v>
      </c>
      <c r="EM3" s="2">
        <v>2519.36</v>
      </c>
      <c r="EN3" s="2">
        <v>2575.2600000000002</v>
      </c>
      <c r="EO3" s="2">
        <v>2647.58</v>
      </c>
      <c r="EP3" s="2">
        <v>2673.61</v>
      </c>
      <c r="EQ3" s="2">
        <v>2823.81</v>
      </c>
      <c r="ER3" s="2">
        <v>2713.83</v>
      </c>
      <c r="ES3" s="2">
        <v>2640.87</v>
      </c>
      <c r="ET3" s="2">
        <v>2648.05</v>
      </c>
      <c r="EU3" s="2">
        <v>2705.27</v>
      </c>
      <c r="EV3" s="2">
        <v>2718.37</v>
      </c>
      <c r="EW3" s="2">
        <v>2816.29</v>
      </c>
      <c r="EX3" s="2">
        <v>2901.52</v>
      </c>
      <c r="EY3" s="2">
        <v>2913.98</v>
      </c>
      <c r="EZ3" s="2">
        <v>2711.74</v>
      </c>
      <c r="FA3" s="2">
        <v>2760.17</v>
      </c>
      <c r="FB3" s="2">
        <v>2506.85</v>
      </c>
      <c r="FC3" s="2">
        <v>2704.1</v>
      </c>
      <c r="FD3" s="2">
        <v>2784.49</v>
      </c>
      <c r="FE3" s="2">
        <v>2834.4</v>
      </c>
      <c r="FF3" s="2">
        <v>2945.83</v>
      </c>
      <c r="FG3" s="2">
        <v>2752.06</v>
      </c>
      <c r="FH3" s="2">
        <v>2941.76</v>
      </c>
      <c r="FI3" s="2">
        <v>2980.38</v>
      </c>
      <c r="FJ3" s="2">
        <v>2926.46</v>
      </c>
      <c r="FK3" s="2">
        <v>2976.74</v>
      </c>
      <c r="FL3" s="2">
        <v>3037.56</v>
      </c>
      <c r="FM3" s="2">
        <v>3410.98</v>
      </c>
      <c r="FN3" s="2">
        <v>3230.78</v>
      </c>
      <c r="FO3" s="9">
        <v>3225.52</v>
      </c>
      <c r="FP3" s="9">
        <v>2954.22</v>
      </c>
      <c r="FQ3" s="9">
        <v>2584.59</v>
      </c>
      <c r="FR3" s="9">
        <v>2912.43</v>
      </c>
      <c r="FS3" s="9">
        <v>3044.31</v>
      </c>
      <c r="FT3" s="9">
        <v>3100.29</v>
      </c>
      <c r="FU3" s="9">
        <v>3271.12</v>
      </c>
      <c r="FV3" s="9">
        <v>3500.31</v>
      </c>
      <c r="FW3" s="9">
        <v>3363</v>
      </c>
      <c r="FX3" s="9">
        <v>3269.96</v>
      </c>
      <c r="FY3" s="9">
        <v>3621.63</v>
      </c>
      <c r="FZ3" s="9">
        <v>3756.07</v>
      </c>
      <c r="GA3" s="9">
        <v>3714.24</v>
      </c>
      <c r="GB3" s="9">
        <v>3811.15</v>
      </c>
      <c r="GC3" s="9">
        <v>3972.89</v>
      </c>
      <c r="GD3" s="9">
        <v>4181.17</v>
      </c>
      <c r="GE3" s="9">
        <v>4204.1099999999997</v>
      </c>
      <c r="GF3" s="9">
        <v>4297.5</v>
      </c>
      <c r="GG3" s="9">
        <v>4395.26</v>
      </c>
      <c r="GH3" s="9">
        <v>4522.68</v>
      </c>
      <c r="GI3" s="9">
        <v>4307.54</v>
      </c>
      <c r="GJ3" s="9">
        <v>4605.38</v>
      </c>
      <c r="GK3" s="9">
        <v>4567</v>
      </c>
      <c r="GL3" s="9">
        <v>4766.18</v>
      </c>
      <c r="GM3" s="9">
        <v>4515.55</v>
      </c>
      <c r="GN3" s="9">
        <v>4373.9399999999996</v>
      </c>
      <c r="GO3" s="9">
        <v>4530.41</v>
      </c>
      <c r="GP3" s="9">
        <v>4131.93</v>
      </c>
      <c r="GQ3" s="9">
        <v>4132.1499999999996</v>
      </c>
      <c r="GR3" s="9">
        <v>3785.38</v>
      </c>
      <c r="GS3" s="9">
        <v>4130.29</v>
      </c>
      <c r="GT3" s="9">
        <v>3955</v>
      </c>
      <c r="GU3" s="9">
        <v>3585.62</v>
      </c>
      <c r="GV3" s="9">
        <v>3871.98</v>
      </c>
      <c r="GW3" s="9">
        <v>4080.11</v>
      </c>
      <c r="GX3" s="9">
        <v>3839.5</v>
      </c>
      <c r="GY3" s="9">
        <v>4076.6</v>
      </c>
      <c r="GZ3" s="9">
        <v>3970.15</v>
      </c>
      <c r="HA3" s="9">
        <v>4109.3100000000004</v>
      </c>
      <c r="HB3" s="9">
        <v>4169.4799999999996</v>
      </c>
      <c r="HC3" s="9">
        <v>4179.83</v>
      </c>
      <c r="HD3" s="9">
        <v>4450.38</v>
      </c>
      <c r="HE3" s="9">
        <v>4588.96</v>
      </c>
      <c r="HF3" s="9">
        <v>4507.66</v>
      </c>
      <c r="HG3" s="9">
        <v>4288.05</v>
      </c>
      <c r="HH3" s="9">
        <v>4193.8</v>
      </c>
      <c r="HI3" s="9">
        <v>4567.8</v>
      </c>
      <c r="HJ3" s="9">
        <v>4769.83</v>
      </c>
      <c r="HK3" s="9">
        <v>4845.6499999999996</v>
      </c>
      <c r="HL3" s="9">
        <v>5096.2700000000004</v>
      </c>
      <c r="HM3" s="9">
        <v>5254.35</v>
      </c>
      <c r="HN3" s="9">
        <v>5035.6899999999996</v>
      </c>
      <c r="HO3" s="9">
        <v>5277.51</v>
      </c>
      <c r="HP3" s="9">
        <v>5460.48</v>
      </c>
      <c r="HQ3" s="9">
        <v>5522.3</v>
      </c>
      <c r="HR3" s="9">
        <v>5648.4</v>
      </c>
      <c r="HS3" s="9">
        <f>+HR3</f>
        <v>5648.4</v>
      </c>
      <c r="HT3" s="9">
        <f>+HS3</f>
        <v>5648.4</v>
      </c>
      <c r="HU3" s="9">
        <f>+HT3</f>
        <v>5648.4</v>
      </c>
      <c r="HV3" s="9">
        <f>+HU3</f>
        <v>5648.4</v>
      </c>
      <c r="HW3" s="9">
        <f t="shared" ref="HW3:IU3" si="0">+HV3</f>
        <v>5648.4</v>
      </c>
      <c r="HX3" s="9">
        <f t="shared" si="0"/>
        <v>5648.4</v>
      </c>
      <c r="HY3" s="9">
        <f t="shared" si="0"/>
        <v>5648.4</v>
      </c>
      <c r="HZ3" s="9">
        <f t="shared" si="0"/>
        <v>5648.4</v>
      </c>
      <c r="IA3" s="9">
        <f t="shared" si="0"/>
        <v>5648.4</v>
      </c>
      <c r="IB3" s="9">
        <f t="shared" si="0"/>
        <v>5648.4</v>
      </c>
      <c r="IC3" s="9">
        <f t="shared" si="0"/>
        <v>5648.4</v>
      </c>
      <c r="ID3" s="9">
        <f t="shared" si="0"/>
        <v>5648.4</v>
      </c>
      <c r="IE3" s="2">
        <f t="shared" si="0"/>
        <v>5648.4</v>
      </c>
      <c r="IF3" s="2">
        <f t="shared" si="0"/>
        <v>5648.4</v>
      </c>
      <c r="IG3" s="2">
        <f t="shared" si="0"/>
        <v>5648.4</v>
      </c>
      <c r="IH3" s="2">
        <f t="shared" si="0"/>
        <v>5648.4</v>
      </c>
      <c r="II3" s="2">
        <f t="shared" si="0"/>
        <v>5648.4</v>
      </c>
      <c r="IJ3" s="2">
        <f t="shared" si="0"/>
        <v>5648.4</v>
      </c>
      <c r="IK3" s="2">
        <f t="shared" si="0"/>
        <v>5648.4</v>
      </c>
      <c r="IL3" s="2">
        <f t="shared" si="0"/>
        <v>5648.4</v>
      </c>
      <c r="IM3" s="2">
        <f t="shared" si="0"/>
        <v>5648.4</v>
      </c>
      <c r="IN3" s="2">
        <f t="shared" si="0"/>
        <v>5648.4</v>
      </c>
      <c r="IO3" s="2">
        <f t="shared" si="0"/>
        <v>5648.4</v>
      </c>
      <c r="IP3" s="2">
        <f t="shared" si="0"/>
        <v>5648.4</v>
      </c>
      <c r="IQ3" s="2">
        <f t="shared" si="0"/>
        <v>5648.4</v>
      </c>
      <c r="IR3" s="2">
        <f t="shared" si="0"/>
        <v>5648.4</v>
      </c>
      <c r="IS3" s="2">
        <f t="shared" si="0"/>
        <v>5648.4</v>
      </c>
      <c r="IT3" s="2">
        <f t="shared" si="0"/>
        <v>5648.4</v>
      </c>
      <c r="IU3" s="2">
        <f t="shared" si="0"/>
        <v>5648.4</v>
      </c>
    </row>
    <row r="4" spans="1:255" x14ac:dyDescent="0.2">
      <c r="B4" t="s">
        <v>10</v>
      </c>
      <c r="GA4" s="10">
        <f>+FZ3/$GA$3-1</f>
        <v>1.1262061686913238E-2</v>
      </c>
      <c r="GB4" s="10">
        <f>+GA3/$GA$3-1</f>
        <v>0</v>
      </c>
      <c r="GC4" s="10">
        <f>+GB3/$GA$3-1</f>
        <v>2.6091474971999817E-2</v>
      </c>
      <c r="GD4" s="10">
        <f>+GC3/$GA$3-1</f>
        <v>6.963739553717585E-2</v>
      </c>
      <c r="GE4" s="10">
        <f>+GD3/$GA$3-1</f>
        <v>0.12571347031963476</v>
      </c>
      <c r="GF4" s="10">
        <f>+GE3/$GA$3-1</f>
        <v>0.13188970018092538</v>
      </c>
      <c r="GG4" s="10">
        <f>+GF3/$GA$3-1</f>
        <v>0.15703347118118383</v>
      </c>
      <c r="GH4" s="10">
        <f>+GG3/$GA$3-1</f>
        <v>0.18335379512363237</v>
      </c>
      <c r="GI4" s="10">
        <f>+GH3/$GA$3-1</f>
        <v>0.21765960196433198</v>
      </c>
      <c r="GJ4" s="10">
        <f>+GI3/$GA$3-1</f>
        <v>0.15973658137330937</v>
      </c>
      <c r="GK4" s="10">
        <f>+GJ3/$GA$3-1</f>
        <v>0.23992526061859243</v>
      </c>
      <c r="GL4" s="10">
        <f>+GK3/$GA$3-1</f>
        <v>0.22959205651761883</v>
      </c>
      <c r="GM4" s="10">
        <f>+GM3/$GL$3-1</f>
        <v>-5.2585089106999772E-2</v>
      </c>
      <c r="GN4" s="10">
        <f>+GN3/$GL$3-1</f>
        <v>-8.2296514189560743E-2</v>
      </c>
      <c r="GO4" s="10">
        <f>+GO3/$GL$3-1</f>
        <v>-4.9467288268592591E-2</v>
      </c>
      <c r="GP4" s="10">
        <f>+GP3/$GL$3-1</f>
        <v>-0.13307302703632673</v>
      </c>
      <c r="GQ4" s="10">
        <f>+GQ3/$GL$3-1</f>
        <v>-0.13302686847748102</v>
      </c>
      <c r="GR4" s="10">
        <f>+GR3/$GL$3-1</f>
        <v>-0.20578324780012502</v>
      </c>
      <c r="GS4" s="10">
        <f>+GS3/$GL$3-1</f>
        <v>-0.1334171181113597</v>
      </c>
      <c r="GT4" s="10">
        <f>+GT3/$GL$3-1</f>
        <v>-0.17019499892996071</v>
      </c>
      <c r="GU4" s="10">
        <f>+GU3/$GL$3-1</f>
        <v>-0.24769521923217341</v>
      </c>
      <c r="GV4" s="10">
        <f>+GV3/$GL$3-1</f>
        <v>-0.18761356054534239</v>
      </c>
      <c r="GW4" s="10">
        <f>+GW3/$GL$3-1</f>
        <v>-0.14394546576084</v>
      </c>
      <c r="GX4" s="10">
        <f>+GX3/$GL$3-1</f>
        <v>-0.19442824232404154</v>
      </c>
      <c r="GY4" s="10">
        <f>+GY3/$GX$3-1</f>
        <v>6.1752832400052027E-2</v>
      </c>
      <c r="GZ4" s="10">
        <f>+GZ3/$GX$3-1</f>
        <v>3.4027868212006762E-2</v>
      </c>
      <c r="HA4" s="10">
        <f>+HA3/$GX$3-1</f>
        <v>7.027217085558024E-2</v>
      </c>
      <c r="HB4" s="10">
        <f>+HB3/$GX$3-1</f>
        <v>8.5943482224247747E-2</v>
      </c>
      <c r="HC4" s="10">
        <f>+HC3/$GX$3-1</f>
        <v>8.8639145722099189E-2</v>
      </c>
      <c r="HD4" s="10">
        <f>+HD3/$GX$3-1</f>
        <v>0.15910405000651129</v>
      </c>
      <c r="HE4" s="10">
        <f>+HE3/$GX$3-1</f>
        <v>0.19519729131397323</v>
      </c>
      <c r="HF4" s="10">
        <f>+HF3/$GX$3-1</f>
        <v>0.1740226592004166</v>
      </c>
      <c r="HG4" s="10">
        <f>+HG3/$GX$3-1</f>
        <v>0.11682510743586416</v>
      </c>
      <c r="HH4" s="10">
        <f>+HH3/$GX$3-1</f>
        <v>9.2277640317749654E-2</v>
      </c>
      <c r="HI4" s="10">
        <f>+HI3/$GX$3-1</f>
        <v>0.18968615705169944</v>
      </c>
      <c r="HJ4" s="10">
        <f>+HJ3/$GX$3-1</f>
        <v>0.24230498762859742</v>
      </c>
      <c r="HK4" s="10">
        <f>+HK3/$HJ$3-1</f>
        <v>1.5895744712075555E-2</v>
      </c>
      <c r="HL4" s="10">
        <f>+HL3/$HJ$3-1</f>
        <v>6.8438497808098075E-2</v>
      </c>
      <c r="HM4" s="10">
        <f>+HM3/$HJ$3-1</f>
        <v>0.10158014017271055</v>
      </c>
      <c r="HN4" s="10">
        <f>+HN3/$HJ$3-1</f>
        <v>5.5737835520343504E-2</v>
      </c>
      <c r="HO4" s="10">
        <f>+HO3/$HJ$3-1</f>
        <v>0.10643565913250574</v>
      </c>
      <c r="HP4" s="10">
        <f>+HP3/$HJ$3-1</f>
        <v>0.14479551682135416</v>
      </c>
      <c r="HQ4" s="10">
        <f>+HQ3/$HJ$3-1</f>
        <v>0.15775614644547087</v>
      </c>
      <c r="HR4" s="10">
        <f>+HR3/$HJ$3-1</f>
        <v>0.18419314734487391</v>
      </c>
    </row>
    <row r="5" spans="1:255" x14ac:dyDescent="0.2">
      <c r="B5" t="s">
        <v>11</v>
      </c>
      <c r="AA5" s="10">
        <f t="shared" ref="AA5" si="1">+AA3/O3-1</f>
        <v>-4.1502113694515508E-2</v>
      </c>
      <c r="AB5" s="10">
        <f t="shared" ref="AB5" si="2">+AB3/P3-1</f>
        <v>-5.4157603673533061E-2</v>
      </c>
      <c r="AC5" s="10">
        <f t="shared" ref="AC5" si="3">+AC3/Q3-1</f>
        <v>-6.9084920400320882E-2</v>
      </c>
      <c r="AD5" s="10">
        <f t="shared" ref="AD5" si="4">+AD3/R3-1</f>
        <v>-6.5287343915486629E-2</v>
      </c>
      <c r="AE5" s="10">
        <f t="shared" ref="AE5" si="5">+AE3/S3-1</f>
        <v>-8.5089702212175267E-2</v>
      </c>
      <c r="AF5" s="10">
        <f t="shared" ref="AF5" si="6">+AF3/T3-1</f>
        <v>-0.1485681976918215</v>
      </c>
      <c r="AG5" s="10">
        <f t="shared" ref="AG5" si="7">+AG3/U3-1</f>
        <v>-0.12911604639656959</v>
      </c>
      <c r="AH5" s="10">
        <f t="shared" ref="AH5" si="8">+AH3/V3-1</f>
        <v>-0.12968880385891357</v>
      </c>
      <c r="AI5" s="10">
        <f t="shared" ref="AI5" si="9">+AI3/W3-1</f>
        <v>-0.23605043392827907</v>
      </c>
      <c r="AJ5" s="10">
        <f t="shared" ref="AJ5" si="10">+AJ3/X3-1</f>
        <v>-0.37474989995998409</v>
      </c>
      <c r="AK5" s="10">
        <f t="shared" ref="AK5" si="11">+AK3/Y3-1</f>
        <v>-0.3948985241098073</v>
      </c>
      <c r="AL5" s="10">
        <f t="shared" ref="AL5" si="12">+AL3/Z3-1</f>
        <v>-0.38485793674575708</v>
      </c>
      <c r="AM5" s="10">
        <f t="shared" ref="AM5" si="13">+AM3/AA3-1</f>
        <v>-0.40090674984585251</v>
      </c>
      <c r="AN5" s="10">
        <f t="shared" ref="AN5" si="14">+AN3/AB3-1</f>
        <v>-0.44756243283256802</v>
      </c>
      <c r="AO5" s="10">
        <f t="shared" ref="AO5" si="15">+AO3/AC3-1</f>
        <v>-0.39678687533076284</v>
      </c>
      <c r="AP5" s="10">
        <f t="shared" ref="AP5" si="16">+AP3/AD3-1</f>
        <v>-0.37008061547788307</v>
      </c>
      <c r="AQ5" s="10">
        <f t="shared" ref="AQ5" si="17">+AQ3/AE3-1</f>
        <v>-0.34364958082806096</v>
      </c>
      <c r="AR5" s="10">
        <f t="shared" ref="AR5" si="18">+AR3/AF3-1</f>
        <v>-0.28178124999999998</v>
      </c>
      <c r="AS5" s="10">
        <f t="shared" ref="AS5" si="19">+AS3/AG3-1</f>
        <v>-0.2208493111773896</v>
      </c>
      <c r="AT5" s="10">
        <f t="shared" ref="AT5" si="20">+AT3/AH3-1</f>
        <v>-0.20439185238885893</v>
      </c>
      <c r="AU5" s="10">
        <f t="shared" ref="AU5" si="21">+AU3/AI3-1</f>
        <v>-9.3693199355259105E-2</v>
      </c>
      <c r="AV5" s="10">
        <f t="shared" ref="AV5" si="22">+AV3/AJ3-1</f>
        <v>6.9625806451612871E-2</v>
      </c>
      <c r="AW5" s="10">
        <f t="shared" ref="AW5" si="23">+AW3/AK3-1</f>
        <v>0.22247389092207448</v>
      </c>
      <c r="AX5" s="10">
        <f t="shared" ref="AX5" si="24">+AX3/AL3-1</f>
        <v>0.23454193191253792</v>
      </c>
      <c r="AY5" s="10">
        <f t="shared" ref="AY5" si="25">+AY3/AM3-1</f>
        <v>0.30027364750326901</v>
      </c>
      <c r="AZ5" s="10">
        <f t="shared" ref="AZ5" si="26">+AZ3/AN3-1</f>
        <v>0.50252350052374539</v>
      </c>
      <c r="BA5" s="10">
        <f t="shared" ref="BA5" si="27">+BA3/AO3-1</f>
        <v>0.4656898993570382</v>
      </c>
      <c r="BB5" s="10">
        <f t="shared" ref="BB5" si="28">+BB3/AP3-1</f>
        <v>0.35962007768013682</v>
      </c>
      <c r="BC5" s="10">
        <f t="shared" ref="BC5" si="29">+BC3/AQ3-1</f>
        <v>0.18524925473812481</v>
      </c>
      <c r="BD5" s="10">
        <f t="shared" ref="BD5" si="30">+BD3/AR3-1</f>
        <v>0.12116564417177922</v>
      </c>
      <c r="BE5" s="10">
        <f t="shared" ref="BE5" si="31">+BE3/AS3-1</f>
        <v>0.11556689755741867</v>
      </c>
      <c r="BF5" s="10">
        <f t="shared" ref="BF5" si="32">+BF3/AT3-1</f>
        <v>2.8119886736623467E-2</v>
      </c>
      <c r="BG5" s="10">
        <f t="shared" ref="BG5" si="33">+BG3/AU3-1</f>
        <v>7.9577704620274803E-2</v>
      </c>
      <c r="BH5" s="10">
        <f t="shared" ref="BH5" si="34">+BH3/AV3-1</f>
        <v>0.14192240880138973</v>
      </c>
      <c r="BI5" s="10">
        <f t="shared" ref="BI5" si="35">+BI3/AW3-1</f>
        <v>7.7507917818971483E-2</v>
      </c>
      <c r="BJ5" s="10">
        <f t="shared" ref="BJ5" si="36">+BJ3/AX3-1</f>
        <v>0.12782710070845682</v>
      </c>
      <c r="BK5" s="10">
        <f t="shared" ref="BK5" si="37">+BK3/AY3-1</f>
        <v>0.19764962239377204</v>
      </c>
      <c r="BL5" s="10">
        <f t="shared" ref="BL5" si="38">+BL3/AZ3-1</f>
        <v>0.20165868409854326</v>
      </c>
      <c r="BM5" s="10">
        <f t="shared" ref="BM5" si="39">+BM3/BA3-1</f>
        <v>0.133740369239715</v>
      </c>
      <c r="BN5" s="10">
        <f t="shared" ref="BN5" si="40">+BN3/BB3-1</f>
        <v>0.14908695615535628</v>
      </c>
      <c r="BO5" s="10">
        <f t="shared" ref="BO5" si="41">+BO3/BC3-1</f>
        <v>0.23479681662551277</v>
      </c>
      <c r="BP5" s="10">
        <f t="shared" ref="BP5" si="42">+BP3/BD3-1</f>
        <v>0.28129153690174746</v>
      </c>
      <c r="BQ5" s="10">
        <f t="shared" ref="BQ5" si="43">+BQ3/BE3-1</f>
        <v>0.17309368191721131</v>
      </c>
      <c r="BR5" s="10">
        <f t="shared" ref="BR5" si="44">+BR3/BF3-1</f>
        <v>0.16158882334442004</v>
      </c>
      <c r="BS5" s="10">
        <f t="shared" ref="BS5" si="45">+BS3/BG3-1</f>
        <v>-8.5699263932702552E-3</v>
      </c>
      <c r="BT5" s="10">
        <f t="shared" ref="BT5" si="46">+BT3/BH3-1</f>
        <v>5.9192400655815325E-2</v>
      </c>
      <c r="BU5" s="10">
        <f t="shared" ref="BU5" si="47">+BU3/BI3-1</f>
        <v>5.6253441192664511E-2</v>
      </c>
      <c r="BV5" s="10">
        <f t="shared" ref="BV5" si="48">+BV3/BJ3-1</f>
        <v>-2.385420311079578E-5</v>
      </c>
      <c r="BW5" s="10">
        <f t="shared" ref="BW5" si="49">+BW3/BK3-1</f>
        <v>2.0441327403352805E-2</v>
      </c>
      <c r="BX5" s="10">
        <f t="shared" ref="BX5" si="50">+BX3/BL3-1</f>
        <v>2.8977863504166645E-2</v>
      </c>
      <c r="BY5" s="10">
        <f t="shared" ref="BY5" si="51">+BY3/BM3-1</f>
        <v>6.2330766387847625E-2</v>
      </c>
      <c r="BZ5" s="10">
        <f t="shared" ref="BZ5" si="52">+BZ3/BN3-1</f>
        <v>2.515381964051322E-2</v>
      </c>
      <c r="CA5" s="10">
        <f t="shared" ref="CA5" si="53">+CA3/BO3-1</f>
        <v>-2.5921796015462517E-2</v>
      </c>
      <c r="CB5" s="10">
        <f t="shared" ref="CB5" si="54">+CB3/BP3-1</f>
        <v>3.1439302156530236E-2</v>
      </c>
      <c r="CC5" s="10">
        <f t="shared" ref="CC5" si="55">+CC3/BQ3-1</f>
        <v>6.7353824248614913E-2</v>
      </c>
      <c r="CD5" s="10">
        <f t="shared" ref="CD5" si="56">+CD3/BR3-1</f>
        <v>0.15398436282191152</v>
      </c>
      <c r="CE5" s="10">
        <f t="shared" ref="CE5" si="57">+CE3/BS3-1</f>
        <v>0.27332909087695101</v>
      </c>
      <c r="CF5" s="10">
        <f t="shared" ref="CF5" si="58">+CF3/BT3-1</f>
        <v>0.12675337110029528</v>
      </c>
      <c r="CG5" s="10">
        <f t="shared" ref="CG5" si="59">+CG3/BU3-1</f>
        <v>0.13570603708218387</v>
      </c>
      <c r="CH5" s="10">
        <f t="shared" ref="CH5" si="60">+CH3/BV3-1</f>
        <v>0.13404791628565316</v>
      </c>
      <c r="CI5" s="10">
        <f t="shared" ref="CI5" si="61">+CI3/BW3-1</f>
        <v>0.14149541682858247</v>
      </c>
      <c r="CJ5" s="10">
        <f t="shared" ref="CJ5" si="62">+CJ3/BX3-1</f>
        <v>0.10910315740144094</v>
      </c>
      <c r="CK5" s="10">
        <f t="shared" ref="CK5" si="63">+CK3/BY3-1</f>
        <v>0.11410963669797725</v>
      </c>
      <c r="CL5" s="10">
        <f t="shared" ref="CL5" si="64">+CL3/BZ3-1</f>
        <v>0.14282750677797562</v>
      </c>
      <c r="CM5" s="10">
        <f t="shared" ref="CM5" si="65">+CM3/CA3-1</f>
        <v>0.24452618805949644</v>
      </c>
      <c r="CN5" s="10">
        <f t="shared" ref="CN5" si="66">+CN3/CB3-1</f>
        <v>0.17921536383391068</v>
      </c>
      <c r="CO5" s="10">
        <f t="shared" ref="CO5" si="67">+CO3/CC3-1</f>
        <v>0.22214569498013526</v>
      </c>
      <c r="CP5" s="10">
        <f t="shared" ref="CP5" si="68">+CP3/CD3-1</f>
        <v>0.16095067468611823</v>
      </c>
      <c r="CQ5" s="10">
        <f t="shared" ref="CQ5" si="69">+CQ3/CE3-1</f>
        <v>0.16719998334108421</v>
      </c>
      <c r="CR5" s="10">
        <f t="shared" ref="CR5" si="70">+CR3/CF3-1</f>
        <v>0.24386755041921582</v>
      </c>
      <c r="CS5" s="10">
        <f t="shared" ref="CS5" si="71">+CS3/CG3-1</f>
        <v>0.27512745554943563</v>
      </c>
      <c r="CT5" s="10">
        <f t="shared" ref="CT5" si="72">+CT3/CH3-1</f>
        <v>0.29601245275874866</v>
      </c>
      <c r="CU5" s="10">
        <f t="shared" ref="CU5" si="73">+CU3/CI3-1</f>
        <v>0.18989259800682201</v>
      </c>
      <c r="CV5" s="10">
        <f t="shared" ref="CV5" si="74">+CV3/CJ3-1</f>
        <v>0.22761903504370551</v>
      </c>
      <c r="CW5" s="10">
        <f t="shared" ref="CW5" si="75">+CW3/CK3-1</f>
        <v>0.19318884265130398</v>
      </c>
      <c r="CX5" s="10">
        <f t="shared" ref="CX5" si="76">+CX3/CL3-1</f>
        <v>0.17925975074644618</v>
      </c>
      <c r="CY5" s="10">
        <f t="shared" ref="CY5" si="77">+CY3/CM3-1</f>
        <v>0.17956878472349969</v>
      </c>
      <c r="CZ5" s="10">
        <f t="shared" ref="CZ5" si="78">+CZ3/CN3-1</f>
        <v>0.22035386109520139</v>
      </c>
      <c r="DA5" s="10">
        <f t="shared" ref="DA5" si="79">+DA3/CO3-1</f>
        <v>0.14530203532000985</v>
      </c>
      <c r="DB5" s="10">
        <f t="shared" ref="DB5" si="80">+DB3/CP3-1</f>
        <v>0.22682596740907668</v>
      </c>
      <c r="DC5" s="10">
        <f t="shared" ref="DC5" si="81">+DC3/CQ3-1</f>
        <v>0.1729000029734471</v>
      </c>
      <c r="DD5" s="10">
        <f t="shared" ref="DD5" si="82">+DD3/CR3-1</f>
        <v>0.14887790770491982</v>
      </c>
      <c r="DE5" s="10">
        <f t="shared" ref="DE5" si="83">+DE3/CS3-1</f>
        <v>0.14494880413775535</v>
      </c>
      <c r="DF5" s="10">
        <f t="shared" ref="DF5" si="84">+DF3/CT3-1</f>
        <v>0.11390638187366098</v>
      </c>
      <c r="DG5" s="10">
        <f t="shared" ref="DG5" si="85">+DG3/CU3-1</f>
        <v>0.11915246916004252</v>
      </c>
      <c r="DH5" s="10">
        <f t="shared" ref="DH5" si="86">+DH3/CV3-1</f>
        <v>0.13178628088951028</v>
      </c>
      <c r="DI5" s="10">
        <f t="shared" ref="DI5" si="87">+DI3/CW3-1</f>
        <v>0.10444150100943195</v>
      </c>
      <c r="DJ5" s="10">
        <f t="shared" ref="DJ5" si="88">+DJ3/CX3-1</f>
        <v>0.10698797738793497</v>
      </c>
      <c r="DK5" s="10">
        <f t="shared" ref="DK5" si="89">+DK3/CY3-1</f>
        <v>9.5561897929370865E-2</v>
      </c>
      <c r="DL5" s="10">
        <f t="shared" ref="DL5" si="90">+DL3/CZ3-1</f>
        <v>5.2483637124214999E-2</v>
      </c>
      <c r="DM5" s="10">
        <f t="shared" ref="DM5" si="91">+DM3/DA3-1</f>
        <v>8.9694251218489063E-2</v>
      </c>
      <c r="DN5" s="10">
        <f t="shared" ref="DN5" si="92">+DN3/DB3-1</f>
        <v>-1.5568766628231367E-2</v>
      </c>
      <c r="DO5" s="10">
        <f t="shared" ref="DO5" si="93">+DO3/DC3-1</f>
        <v>-2.6497117563847095E-2</v>
      </c>
      <c r="DP5" s="10">
        <f t="shared" ref="DP5" si="94">+DP3/DD3-1</f>
        <v>3.0380813161219988E-2</v>
      </c>
      <c r="DQ5" s="10">
        <f t="shared" ref="DQ5" si="95">+DQ3/DE3-1</f>
        <v>6.2150554276538816E-3</v>
      </c>
      <c r="DR5" s="10">
        <f t="shared" ref="DR5" si="96">+DR3/DF3-1</f>
        <v>-7.26601583369757E-3</v>
      </c>
      <c r="DS5" s="10">
        <f t="shared" ref="DS5" si="97">+DS3/DG3-1</f>
        <v>-2.7443746585195883E-2</v>
      </c>
      <c r="DT5" s="10">
        <f t="shared" ref="DT5" si="98">+DT3/DH3-1</f>
        <v>-8.1857923497267726E-2</v>
      </c>
      <c r="DU5" s="10">
        <f t="shared" ref="DU5" si="99">+DU3/DI3-1</f>
        <v>-3.9412154418272394E-3</v>
      </c>
      <c r="DV5" s="10">
        <f t="shared" ref="DV5" si="100">+DV3/DJ3-1</f>
        <v>-9.690675182569275E-3</v>
      </c>
      <c r="DW5" s="10">
        <f t="shared" ref="DW5" si="101">+DW3/DK3-1</f>
        <v>-4.9492500201669953E-3</v>
      </c>
      <c r="DX5" s="10">
        <f t="shared" ref="DX5" si="102">+DX3/DL3-1</f>
        <v>1.7328208384429278E-2</v>
      </c>
      <c r="DY5" s="10">
        <f t="shared" ref="DY5" si="103">+DY3/DM3-1</f>
        <v>3.3158415088599735E-2</v>
      </c>
      <c r="DZ5" s="10">
        <f t="shared" ref="DZ5" si="104">+DZ3/DN3-1</f>
        <v>0.10078694642476838</v>
      </c>
      <c r="EA5" s="10">
        <f t="shared" ref="EA5" si="105">+EA3/DO3-1</f>
        <v>0.12928964651593988</v>
      </c>
      <c r="EB5" s="10">
        <f t="shared" ref="EB5" si="106">+EB3/DP3-1</f>
        <v>2.250211603570329E-2</v>
      </c>
      <c r="EC5" s="10">
        <f t="shared" ref="EC5" si="107">+EC3/DQ3-1</f>
        <v>5.691185872015625E-2</v>
      </c>
      <c r="ED5" s="10">
        <f t="shared" ref="ED5" si="108">+ED3/DR3-1</f>
        <v>9.5350157049619799E-2</v>
      </c>
      <c r="EE5" s="10">
        <f t="shared" ref="EE5" si="109">+EE3/DS3-1</f>
        <v>0.17452995505710622</v>
      </c>
      <c r="EF5" s="10">
        <f t="shared" ref="EF5" si="110">+EF3/DT3-1</f>
        <v>0.22327052162527217</v>
      </c>
      <c r="EG5" s="10">
        <f t="shared" ref="EG5" si="111">+EG3/DU3-1</f>
        <v>0.1470962354471923</v>
      </c>
      <c r="EH5" s="10">
        <f t="shared" ref="EH5" si="112">+EH3/DV3-1</f>
        <v>0.15440856049968499</v>
      </c>
      <c r="EI5" s="10">
        <f t="shared" ref="EI5" si="113">+EI3/DW3-1</f>
        <v>0.15014115672211203</v>
      </c>
      <c r="EJ5" s="10">
        <f t="shared" ref="EJ5" si="114">+EJ3/DX3-1</f>
        <v>0.15463156189550498</v>
      </c>
      <c r="EK5" s="10">
        <f t="shared" ref="EK5" si="115">+EK3/DY3-1</f>
        <v>0.13650165623849841</v>
      </c>
      <c r="EL5" s="10">
        <f t="shared" ref="EL5" si="116">+EL3/DZ3-1</f>
        <v>0.13851079020705237</v>
      </c>
      <c r="EM5" s="10">
        <f t="shared" ref="EM5" si="117">+EM3/EA3-1</f>
        <v>0.16192171639140884</v>
      </c>
      <c r="EN5" s="10">
        <f t="shared" ref="EN5" si="118">+EN3/EB3-1</f>
        <v>0.21123156879806237</v>
      </c>
      <c r="EO5" s="10">
        <f t="shared" ref="EO5" si="119">+EO3/EC3-1</f>
        <v>0.20409676143004618</v>
      </c>
      <c r="EP5" s="10">
        <f t="shared" ref="EP5" si="120">+EP3/ED3-1</f>
        <v>0.19419964892376829</v>
      </c>
      <c r="EQ5" s="10">
        <f t="shared" ref="EQ5" si="121">+EQ3/EE3-1</f>
        <v>0.23912728676931994</v>
      </c>
      <c r="ER5" s="10">
        <f t="shared" ref="ER5" si="122">+ER3/EF3-1</f>
        <v>0.14815707975833892</v>
      </c>
      <c r="ES5" s="10">
        <f t="shared" ref="ES5" si="123">+ES3/EG3-1</f>
        <v>0.11772448703189542</v>
      </c>
      <c r="ET5" s="10">
        <f t="shared" ref="ET5" si="124">+ET3/EH3-1</f>
        <v>0.11066605150574627</v>
      </c>
      <c r="EU5" s="10">
        <f t="shared" ref="EU5" si="125">+EU3/EI3-1</f>
        <v>0.12168090223069905</v>
      </c>
      <c r="EV5" s="10">
        <f t="shared" ref="EV5" si="126">+EV3/EJ3-1</f>
        <v>0.12171279313034122</v>
      </c>
      <c r="EW5" s="10">
        <f t="shared" ref="EW5" si="127">+EW3/EK3-1</f>
        <v>0.14005991175160903</v>
      </c>
      <c r="EX5" s="10">
        <f t="shared" ref="EX5" si="128">+EX3/EL3-1</f>
        <v>0.17392025569963376</v>
      </c>
      <c r="EY5" s="10">
        <f t="shared" ref="EY5" si="129">+EY3/EM3-1</f>
        <v>0.1566350184173757</v>
      </c>
      <c r="EZ5" s="10">
        <f t="shared" ref="EZ5" si="130">+EZ3/EN3-1</f>
        <v>5.2996590635508545E-2</v>
      </c>
      <c r="FA5" s="10">
        <f t="shared" ref="FA5" si="131">+FA3/EO3-1</f>
        <v>4.2525627176515979E-2</v>
      </c>
      <c r="FB5" s="10">
        <f t="shared" ref="FB5" si="132">+FB3/EP3-1</f>
        <v>-6.2372597349650949E-2</v>
      </c>
      <c r="FC5" s="10">
        <f t="shared" ref="FC5" si="133">+FC3/EQ3-1</f>
        <v>-4.2393078854455535E-2</v>
      </c>
      <c r="FD5" s="10">
        <f t="shared" ref="FD5" si="134">+FD3/ER3-1</f>
        <v>2.6037003054723451E-2</v>
      </c>
      <c r="FE5" s="10">
        <f t="shared" ref="FE5" si="135">+FE3/ES3-1</f>
        <v>7.3282668211612112E-2</v>
      </c>
      <c r="FF5" s="10">
        <f t="shared" ref="FF5" si="136">+FF3/ET3-1</f>
        <v>0.11245255943052435</v>
      </c>
      <c r="FG5" s="10">
        <f t="shared" ref="FG5" si="137">+FG3/EU3-1</f>
        <v>1.7295870652467293E-2</v>
      </c>
      <c r="FH5" s="10">
        <f t="shared" ref="FH5" si="138">+FH3/EV3-1</f>
        <v>8.2177922799324676E-2</v>
      </c>
      <c r="FI5" s="10">
        <f t="shared" ref="FI5" si="139">+FI3/EW3-1</f>
        <v>5.8264596330633633E-2</v>
      </c>
      <c r="FJ5" s="10">
        <f t="shared" ref="FJ5" si="140">+FJ3/EX3-1</f>
        <v>8.5954947751523125E-3</v>
      </c>
      <c r="FK5" s="10">
        <f t="shared" ref="FK5" si="141">+FK3/EY3-1</f>
        <v>2.1537553449234359E-2</v>
      </c>
      <c r="FL5" s="10">
        <f t="shared" ref="FL5" si="142">+FL3/EZ3-1</f>
        <v>0.12015163695634534</v>
      </c>
      <c r="FM5" s="10">
        <f t="shared" ref="FM5" si="143">+FM3/FA3-1</f>
        <v>0.23578620157454067</v>
      </c>
      <c r="FN5" s="10">
        <f t="shared" ref="FN5" si="144">+FN3/FB3-1</f>
        <v>0.28878074077028959</v>
      </c>
      <c r="FO5" s="10">
        <f t="shared" ref="FO5" si="145">+FO3/FC3-1</f>
        <v>0.19282570910839092</v>
      </c>
      <c r="FP5" s="10">
        <f t="shared" ref="FP5" si="146">+FP3/FD3-1</f>
        <v>6.0955507112613105E-2</v>
      </c>
      <c r="FQ5" s="10">
        <f t="shared" ref="FQ5" si="147">+FQ3/FE3-1</f>
        <v>-8.813505503810326E-2</v>
      </c>
      <c r="FR5" s="10">
        <f t="shared" ref="FR5" si="148">+FR3/FF3-1</f>
        <v>-1.1338060920012438E-2</v>
      </c>
      <c r="FS5" s="10">
        <f t="shared" ref="FS5" si="149">+FS3/FG3-1</f>
        <v>0.10619317892778501</v>
      </c>
      <c r="FT5" s="10">
        <f t="shared" ref="FT5" si="150">+FT3/FH3-1</f>
        <v>5.3889508321548929E-2</v>
      </c>
      <c r="FU5" s="10">
        <f t="shared" ref="FU5" si="151">+FU3/FI3-1</f>
        <v>9.7551318959327338E-2</v>
      </c>
      <c r="FV5" s="10">
        <f t="shared" ref="FV5" si="152">+FV3/FJ3-1</f>
        <v>0.19609015670810459</v>
      </c>
      <c r="FW5" s="10">
        <f t="shared" ref="FW5" si="153">+FW3/FK3-1</f>
        <v>0.12975940122415808</v>
      </c>
      <c r="FX5" s="10">
        <f t="shared" ref="FX5" si="154">+FX3/FL3-1</f>
        <v>7.6508776781363919E-2</v>
      </c>
      <c r="FY5" s="10">
        <f t="shared" ref="FY5" si="155">+FY3/FM3-1</f>
        <v>6.1756445361743628E-2</v>
      </c>
      <c r="FZ5" s="10">
        <f t="shared" ref="FZ5" si="156">+FZ3/FN3-1</f>
        <v>0.16258921994069531</v>
      </c>
      <c r="GA5" s="10">
        <f t="shared" ref="GA5:GL5" si="157">+GA3/FO3-1</f>
        <v>0.15151665467893549</v>
      </c>
      <c r="GB5" s="10">
        <f t="shared" si="157"/>
        <v>0.29006979845779957</v>
      </c>
      <c r="GC5" s="10">
        <f t="shared" si="157"/>
        <v>0.5371451564851677</v>
      </c>
      <c r="GD5" s="10">
        <f t="shared" si="157"/>
        <v>0.43562935418190318</v>
      </c>
      <c r="GE5" s="10">
        <f t="shared" si="157"/>
        <v>0.38097302837096092</v>
      </c>
      <c r="GF5" s="10">
        <f t="shared" si="157"/>
        <v>0.38616064948762863</v>
      </c>
      <c r="GG5" s="10">
        <f t="shared" si="157"/>
        <v>0.34365599550001225</v>
      </c>
      <c r="GH5" s="10">
        <f t="shared" si="157"/>
        <v>0.2920798443566428</v>
      </c>
      <c r="GI5" s="10">
        <f t="shared" si="157"/>
        <v>0.28086232530478727</v>
      </c>
      <c r="GJ5" s="10">
        <f t="shared" si="157"/>
        <v>0.4083903167011218</v>
      </c>
      <c r="GK5" s="10">
        <f t="shared" si="157"/>
        <v>0.26103439611445678</v>
      </c>
      <c r="GL5" s="10">
        <f t="shared" si="157"/>
        <v>0.268927362908572</v>
      </c>
      <c r="GM5" s="10">
        <f>+GM3/GA3-1</f>
        <v>0.21573996295339026</v>
      </c>
      <c r="GN5" s="10">
        <f>+GN3/GB3-1</f>
        <v>0.14766933865106324</v>
      </c>
      <c r="GO5" s="10">
        <f>+GO3/GC3-1</f>
        <v>0.14033109398951393</v>
      </c>
      <c r="GP5" s="10">
        <f>+GP3/GD3-1</f>
        <v>-1.1776607982933007E-2</v>
      </c>
      <c r="GQ5" s="10">
        <f>+GQ3/GE3-1</f>
        <v>-1.7116583533732466E-2</v>
      </c>
      <c r="GR5" s="10">
        <f>+GR3/GF3-1</f>
        <v>-0.11916695753344964</v>
      </c>
      <c r="GS5" s="10">
        <f>+GS3/GG3-1</f>
        <v>-6.0285398360961584E-2</v>
      </c>
      <c r="GT5" s="10">
        <f>+GT3/GH3-1</f>
        <v>-0.12551849788178693</v>
      </c>
      <c r="GU5" s="10">
        <f>+GU3/GI3-1</f>
        <v>-0.16759449709114715</v>
      </c>
      <c r="GV5" s="10">
        <f>+GV3/GJ3-1</f>
        <v>-0.15924853106584036</v>
      </c>
      <c r="GW5" s="10">
        <f>+GW3/GK3-1</f>
        <v>-0.1066104663893146</v>
      </c>
      <c r="GX5" s="10">
        <f>+GX3/GL3-1</f>
        <v>-0.19442824232404154</v>
      </c>
      <c r="GY5" s="10">
        <f>+GY3/GM3-1</f>
        <v>-9.7208534951445658E-2</v>
      </c>
      <c r="GZ5" s="10">
        <f>+GZ3/GN3-1</f>
        <v>-9.2317224287484456E-2</v>
      </c>
      <c r="HA5" s="10">
        <f>+HA3/GO3-1</f>
        <v>-9.2949644734140913E-2</v>
      </c>
      <c r="HB5" s="10">
        <f t="shared" ref="HB5:HP5" si="158">+HB3/GP3-1</f>
        <v>9.0877628614229877E-3</v>
      </c>
      <c r="HC5" s="10">
        <f t="shared" si="158"/>
        <v>1.1538787314110177E-2</v>
      </c>
      <c r="HD5" s="10">
        <f t="shared" si="158"/>
        <v>0.17567588987103022</v>
      </c>
      <c r="HE5" s="10">
        <f t="shared" si="158"/>
        <v>0.11105031365836293</v>
      </c>
      <c r="HF5" s="10">
        <f t="shared" si="158"/>
        <v>0.13973704171934265</v>
      </c>
      <c r="HG5" s="10">
        <f>+HG3/GU3-1</f>
        <v>0.19590196395602444</v>
      </c>
      <c r="HH5" s="10">
        <f t="shared" si="158"/>
        <v>8.3115098735014215E-2</v>
      </c>
      <c r="HI5" s="10">
        <f t="shared" si="158"/>
        <v>0.1195286401592115</v>
      </c>
      <c r="HJ5" s="10">
        <f t="shared" si="158"/>
        <v>0.24230498762859742</v>
      </c>
      <c r="HK5" s="10">
        <f t="shared" si="158"/>
        <v>0.18864985527154965</v>
      </c>
      <c r="HL5" s="10">
        <f t="shared" si="158"/>
        <v>0.28364671360024185</v>
      </c>
      <c r="HM5" s="10">
        <f t="shared" si="158"/>
        <v>0.27864532001722919</v>
      </c>
      <c r="HN5" s="10">
        <f t="shared" si="158"/>
        <v>0.20775012711417262</v>
      </c>
      <c r="HO5" s="10">
        <f t="shared" si="158"/>
        <v>0.26261355126883168</v>
      </c>
      <c r="HP5" s="10">
        <f t="shared" si="158"/>
        <v>0.22696938238981823</v>
      </c>
      <c r="HQ5" s="10">
        <f>+HQ3/HE3-1</f>
        <v>0.20338813151563762</v>
      </c>
      <c r="HR5" s="10">
        <f>+HR3/HF3-1</f>
        <v>0.25306700150410633</v>
      </c>
    </row>
    <row r="6" spans="1:255" x14ac:dyDescent="0.2">
      <c r="B6" t="s">
        <v>16</v>
      </c>
      <c r="AY6" s="4" t="str">
        <f t="shared" ref="AY6" si="159">IF(AY5&gt;$B$16,"SELL","")</f>
        <v>SELL</v>
      </c>
      <c r="AZ6" s="4" t="str">
        <f t="shared" ref="AZ6" si="160">IF(AZ5&gt;$B$16,"SELL","")</f>
        <v>SELL</v>
      </c>
      <c r="BA6" s="4" t="str">
        <f t="shared" ref="BA6" si="161">IF(BA5&gt;$B$16,"SELL","")</f>
        <v>SELL</v>
      </c>
      <c r="BB6" s="4" t="str">
        <f t="shared" ref="BB6" si="162">IF(BB5&gt;$B$16,"SELL","")</f>
        <v>SELL</v>
      </c>
      <c r="BC6" s="4" t="str">
        <f t="shared" ref="BC6" si="163">IF(BC5&gt;$B$16,"SELL","")</f>
        <v/>
      </c>
      <c r="BD6" s="4" t="str">
        <f t="shared" ref="BD6" si="164">IF(BD5&gt;$B$16,"SELL","")</f>
        <v/>
      </c>
      <c r="BE6" s="4" t="str">
        <f t="shared" ref="BE6" si="165">IF(BE5&gt;$B$16,"SELL","")</f>
        <v/>
      </c>
      <c r="BF6" s="4" t="str">
        <f t="shared" ref="BF6" si="166">IF(BF5&gt;$B$16,"SELL","")</f>
        <v/>
      </c>
      <c r="BG6" s="4" t="str">
        <f t="shared" ref="BG6" si="167">IF(BG5&gt;$B$16,"SELL","")</f>
        <v/>
      </c>
      <c r="BH6" s="4" t="str">
        <f t="shared" ref="BH6" si="168">IF(BH5&gt;$B$16,"SELL","")</f>
        <v/>
      </c>
      <c r="BI6" s="4" t="str">
        <f t="shared" ref="BI6" si="169">IF(BI5&gt;$B$16,"SELL","")</f>
        <v/>
      </c>
      <c r="BJ6" s="4" t="str">
        <f t="shared" ref="BJ6" si="170">IF(BJ5&gt;$B$16,"SELL","")</f>
        <v/>
      </c>
      <c r="BK6" s="4" t="str">
        <f t="shared" ref="BK6" si="171">IF(BK5&gt;$B$16,"SELL","")</f>
        <v/>
      </c>
      <c r="BL6" s="4" t="str">
        <f t="shared" ref="BL6" si="172">IF(BL5&gt;$B$16,"SELL","")</f>
        <v/>
      </c>
      <c r="BM6" s="4" t="str">
        <f t="shared" ref="BM6" si="173">IF(BM5&gt;$B$16,"SELL","")</f>
        <v/>
      </c>
      <c r="BN6" s="4" t="str">
        <f t="shared" ref="BN6" si="174">IF(BN5&gt;$B$16,"SELL","")</f>
        <v/>
      </c>
      <c r="BO6" s="4" t="str">
        <f t="shared" ref="BO6" si="175">IF(BO5&gt;$B$16,"SELL","")</f>
        <v/>
      </c>
      <c r="BP6" s="4" t="str">
        <f t="shared" ref="BP6" si="176">IF(BP5&gt;$B$16,"SELL","")</f>
        <v>SELL</v>
      </c>
      <c r="BQ6" s="4" t="str">
        <f t="shared" ref="BQ6" si="177">IF(BQ5&gt;$B$16,"SELL","")</f>
        <v/>
      </c>
      <c r="BR6" s="4" t="str">
        <f t="shared" ref="BR6" si="178">IF(BR5&gt;$B$16,"SELL","")</f>
        <v/>
      </c>
      <c r="BS6" s="4" t="str">
        <f t="shared" ref="BS6" si="179">IF(BS5&gt;$B$16,"SELL","")</f>
        <v/>
      </c>
      <c r="BT6" s="4" t="str">
        <f t="shared" ref="BT6" si="180">IF(BT5&gt;$B$16,"SELL","")</f>
        <v/>
      </c>
      <c r="BU6" s="4" t="str">
        <f t="shared" ref="BU6" si="181">IF(BU5&gt;$B$16,"SELL","")</f>
        <v/>
      </c>
      <c r="BV6" s="4" t="str">
        <f t="shared" ref="BV6" si="182">IF(BV5&gt;$B$16,"SELL","")</f>
        <v/>
      </c>
      <c r="BW6" s="4" t="str">
        <f t="shared" ref="BW6" si="183">IF(BW5&gt;$B$16,"SELL","")</f>
        <v/>
      </c>
      <c r="BX6" s="4" t="str">
        <f t="shared" ref="BX6" si="184">IF(BX5&gt;$B$16,"SELL","")</f>
        <v/>
      </c>
      <c r="BY6" s="4" t="str">
        <f t="shared" ref="BY6" si="185">IF(BY5&gt;$B$16,"SELL","")</f>
        <v/>
      </c>
      <c r="BZ6" s="4" t="str">
        <f t="shared" ref="BZ6" si="186">IF(BZ5&gt;$B$16,"SELL","")</f>
        <v/>
      </c>
      <c r="CA6" s="4" t="str">
        <f t="shared" ref="CA6" si="187">IF(CA5&gt;$B$16,"SELL","")</f>
        <v/>
      </c>
      <c r="CB6" s="4" t="str">
        <f t="shared" ref="CB6" si="188">IF(CB5&gt;$B$16,"SELL","")</f>
        <v/>
      </c>
      <c r="CC6" s="4" t="str">
        <f t="shared" ref="CC6" si="189">IF(CC5&gt;$B$16,"SELL","")</f>
        <v/>
      </c>
      <c r="CD6" s="4" t="str">
        <f t="shared" ref="CD6" si="190">IF(CD5&gt;$B$16,"SELL","")</f>
        <v/>
      </c>
      <c r="CE6" s="4" t="str">
        <f t="shared" ref="CE6" si="191">IF(CE5&gt;$B$16,"SELL","")</f>
        <v>SELL</v>
      </c>
      <c r="CF6" s="4" t="str">
        <f t="shared" ref="CF6" si="192">IF(CF5&gt;$B$16,"SELL","")</f>
        <v/>
      </c>
      <c r="CG6" s="4" t="str">
        <f t="shared" ref="CG6" si="193">IF(CG5&gt;$B$16,"SELL","")</f>
        <v/>
      </c>
      <c r="CH6" s="4" t="str">
        <f t="shared" ref="CH6" si="194">IF(CH5&gt;$B$16,"SELL","")</f>
        <v/>
      </c>
      <c r="CI6" s="4" t="str">
        <f t="shared" ref="CI6:ET6" si="195">IF(CI5&gt;$B$16,"SELL","")</f>
        <v/>
      </c>
      <c r="CJ6" s="4" t="str">
        <f t="shared" si="195"/>
        <v/>
      </c>
      <c r="CK6" s="4" t="str">
        <f t="shared" si="195"/>
        <v/>
      </c>
      <c r="CL6" s="4" t="str">
        <f t="shared" si="195"/>
        <v/>
      </c>
      <c r="CM6" s="4" t="str">
        <f t="shared" si="195"/>
        <v/>
      </c>
      <c r="CN6" s="4" t="str">
        <f t="shared" si="195"/>
        <v/>
      </c>
      <c r="CO6" s="4" t="str">
        <f t="shared" si="195"/>
        <v/>
      </c>
      <c r="CP6" s="4" t="str">
        <f t="shared" si="195"/>
        <v/>
      </c>
      <c r="CQ6" s="4" t="str">
        <f t="shared" si="195"/>
        <v/>
      </c>
      <c r="CR6" s="4" t="str">
        <f t="shared" si="195"/>
        <v/>
      </c>
      <c r="CS6" s="4" t="str">
        <f t="shared" si="195"/>
        <v>SELL</v>
      </c>
      <c r="CT6" s="4" t="str">
        <f t="shared" si="195"/>
        <v>SELL</v>
      </c>
      <c r="CU6" s="4" t="str">
        <f t="shared" si="195"/>
        <v/>
      </c>
      <c r="CV6" s="4" t="str">
        <f t="shared" si="195"/>
        <v/>
      </c>
      <c r="CW6" s="4" t="str">
        <f t="shared" si="195"/>
        <v/>
      </c>
      <c r="CX6" s="4" t="str">
        <f t="shared" si="195"/>
        <v/>
      </c>
      <c r="CY6" s="4" t="str">
        <f t="shared" si="195"/>
        <v/>
      </c>
      <c r="CZ6" s="4" t="str">
        <f t="shared" si="195"/>
        <v/>
      </c>
      <c r="DA6" s="4" t="str">
        <f t="shared" si="195"/>
        <v/>
      </c>
      <c r="DB6" s="4" t="str">
        <f t="shared" si="195"/>
        <v/>
      </c>
      <c r="DC6" s="4" t="str">
        <f t="shared" si="195"/>
        <v/>
      </c>
      <c r="DD6" s="4" t="str">
        <f t="shared" si="195"/>
        <v/>
      </c>
      <c r="DE6" s="4" t="str">
        <f t="shared" si="195"/>
        <v/>
      </c>
      <c r="DF6" s="4" t="str">
        <f t="shared" si="195"/>
        <v/>
      </c>
      <c r="DG6" s="4" t="str">
        <f t="shared" si="195"/>
        <v/>
      </c>
      <c r="DH6" s="4" t="str">
        <f t="shared" si="195"/>
        <v/>
      </c>
      <c r="DI6" s="4" t="str">
        <f t="shared" si="195"/>
        <v/>
      </c>
      <c r="DJ6" s="4" t="str">
        <f t="shared" si="195"/>
        <v/>
      </c>
      <c r="DK6" s="4" t="str">
        <f t="shared" si="195"/>
        <v/>
      </c>
      <c r="DL6" s="4" t="str">
        <f t="shared" si="195"/>
        <v/>
      </c>
      <c r="DM6" s="4" t="str">
        <f t="shared" si="195"/>
        <v/>
      </c>
      <c r="DN6" s="4" t="str">
        <f t="shared" si="195"/>
        <v/>
      </c>
      <c r="DO6" s="4" t="str">
        <f t="shared" si="195"/>
        <v/>
      </c>
      <c r="DP6" s="4" t="str">
        <f t="shared" si="195"/>
        <v/>
      </c>
      <c r="DQ6" s="4" t="str">
        <f t="shared" si="195"/>
        <v/>
      </c>
      <c r="DR6" s="4" t="str">
        <f t="shared" si="195"/>
        <v/>
      </c>
      <c r="DS6" s="4" t="str">
        <f t="shared" si="195"/>
        <v/>
      </c>
      <c r="DT6" s="4" t="str">
        <f t="shared" si="195"/>
        <v/>
      </c>
      <c r="DU6" s="4" t="str">
        <f t="shared" si="195"/>
        <v/>
      </c>
      <c r="DV6" s="4" t="str">
        <f t="shared" si="195"/>
        <v/>
      </c>
      <c r="DW6" s="4" t="str">
        <f t="shared" si="195"/>
        <v/>
      </c>
      <c r="DX6" s="4" t="str">
        <f t="shared" si="195"/>
        <v/>
      </c>
      <c r="DY6" s="4" t="str">
        <f t="shared" si="195"/>
        <v/>
      </c>
      <c r="DZ6" s="4" t="str">
        <f t="shared" si="195"/>
        <v/>
      </c>
      <c r="EA6" s="4" t="str">
        <f t="shared" si="195"/>
        <v/>
      </c>
      <c r="EB6" s="4" t="str">
        <f t="shared" si="195"/>
        <v/>
      </c>
      <c r="EC6" s="4" t="str">
        <f t="shared" si="195"/>
        <v/>
      </c>
      <c r="ED6" s="4" t="str">
        <f t="shared" si="195"/>
        <v/>
      </c>
      <c r="EE6" s="4" t="str">
        <f t="shared" si="195"/>
        <v/>
      </c>
      <c r="EF6" s="4" t="str">
        <f t="shared" si="195"/>
        <v/>
      </c>
      <c r="EG6" s="4" t="str">
        <f t="shared" si="195"/>
        <v/>
      </c>
      <c r="EH6" s="4" t="str">
        <f t="shared" si="195"/>
        <v/>
      </c>
      <c r="EI6" s="4" t="str">
        <f t="shared" si="195"/>
        <v/>
      </c>
      <c r="EJ6" s="4" t="str">
        <f t="shared" si="195"/>
        <v/>
      </c>
      <c r="EK6" s="4" t="str">
        <f t="shared" si="195"/>
        <v/>
      </c>
      <c r="EL6" s="4" t="str">
        <f t="shared" si="195"/>
        <v/>
      </c>
      <c r="EM6" s="4" t="str">
        <f t="shared" si="195"/>
        <v/>
      </c>
      <c r="EN6" s="4" t="str">
        <f t="shared" si="195"/>
        <v/>
      </c>
      <c r="EO6" s="4" t="str">
        <f t="shared" si="195"/>
        <v/>
      </c>
      <c r="EP6" s="4" t="str">
        <f t="shared" si="195"/>
        <v/>
      </c>
      <c r="EQ6" s="4" t="str">
        <f t="shared" si="195"/>
        <v/>
      </c>
      <c r="ER6" s="4" t="str">
        <f t="shared" si="195"/>
        <v/>
      </c>
      <c r="ES6" s="4" t="str">
        <f t="shared" si="195"/>
        <v/>
      </c>
      <c r="ET6" s="4" t="str">
        <f t="shared" si="195"/>
        <v/>
      </c>
      <c r="EU6" s="4" t="str">
        <f t="shared" ref="EU6:HF6" si="196">IF(EU5&gt;$B$16,"SELL","")</f>
        <v/>
      </c>
      <c r="EV6" s="4" t="str">
        <f t="shared" si="196"/>
        <v/>
      </c>
      <c r="EW6" s="4" t="str">
        <f t="shared" si="196"/>
        <v/>
      </c>
      <c r="EX6" s="4" t="str">
        <f t="shared" si="196"/>
        <v/>
      </c>
      <c r="EY6" s="4" t="str">
        <f t="shared" si="196"/>
        <v/>
      </c>
      <c r="EZ6" s="4" t="str">
        <f t="shared" si="196"/>
        <v/>
      </c>
      <c r="FA6" s="4" t="str">
        <f t="shared" si="196"/>
        <v/>
      </c>
      <c r="FB6" s="4" t="str">
        <f t="shared" si="196"/>
        <v/>
      </c>
      <c r="FC6" s="4" t="str">
        <f t="shared" si="196"/>
        <v/>
      </c>
      <c r="FD6" s="4" t="str">
        <f t="shared" si="196"/>
        <v/>
      </c>
      <c r="FE6" s="4" t="str">
        <f t="shared" si="196"/>
        <v/>
      </c>
      <c r="FF6" s="4" t="str">
        <f t="shared" si="196"/>
        <v/>
      </c>
      <c r="FG6" s="4" t="str">
        <f t="shared" si="196"/>
        <v/>
      </c>
      <c r="FH6" s="4" t="str">
        <f t="shared" si="196"/>
        <v/>
      </c>
      <c r="FI6" s="4" t="str">
        <f t="shared" si="196"/>
        <v/>
      </c>
      <c r="FJ6" s="4" t="str">
        <f t="shared" si="196"/>
        <v/>
      </c>
      <c r="FK6" s="4" t="str">
        <f t="shared" si="196"/>
        <v/>
      </c>
      <c r="FL6" s="4" t="str">
        <f t="shared" si="196"/>
        <v/>
      </c>
      <c r="FM6" s="4" t="str">
        <f t="shared" si="196"/>
        <v/>
      </c>
      <c r="FN6" s="4" t="str">
        <f t="shared" si="196"/>
        <v>SELL</v>
      </c>
      <c r="FO6" s="4" t="str">
        <f t="shared" si="196"/>
        <v/>
      </c>
      <c r="FP6" s="4" t="str">
        <f t="shared" si="196"/>
        <v/>
      </c>
      <c r="FQ6" s="4" t="str">
        <f t="shared" si="196"/>
        <v/>
      </c>
      <c r="FR6" s="4" t="str">
        <f t="shared" si="196"/>
        <v/>
      </c>
      <c r="FS6" s="4" t="str">
        <f t="shared" si="196"/>
        <v/>
      </c>
      <c r="FT6" s="4" t="str">
        <f t="shared" si="196"/>
        <v/>
      </c>
      <c r="FU6" s="4" t="str">
        <f t="shared" si="196"/>
        <v/>
      </c>
      <c r="FV6" s="4" t="str">
        <f t="shared" si="196"/>
        <v/>
      </c>
      <c r="FW6" s="4" t="str">
        <f t="shared" si="196"/>
        <v/>
      </c>
      <c r="FX6" s="4" t="str">
        <f t="shared" si="196"/>
        <v/>
      </c>
      <c r="FY6" s="4" t="str">
        <f t="shared" si="196"/>
        <v/>
      </c>
      <c r="FZ6" s="4" t="str">
        <f t="shared" si="196"/>
        <v/>
      </c>
      <c r="GA6" s="4" t="str">
        <f t="shared" si="196"/>
        <v/>
      </c>
      <c r="GB6" s="4" t="str">
        <f t="shared" si="196"/>
        <v>SELL</v>
      </c>
      <c r="GC6" s="4" t="str">
        <f t="shared" si="196"/>
        <v>SELL</v>
      </c>
      <c r="GD6" s="4" t="str">
        <f t="shared" si="196"/>
        <v>SELL</v>
      </c>
      <c r="GE6" s="4" t="str">
        <f t="shared" si="196"/>
        <v>SELL</v>
      </c>
      <c r="GF6" s="4" t="str">
        <f t="shared" si="196"/>
        <v>SELL</v>
      </c>
      <c r="GG6" s="4" t="str">
        <f t="shared" si="196"/>
        <v>SELL</v>
      </c>
      <c r="GH6" s="4" t="str">
        <f t="shared" si="196"/>
        <v>SELL</v>
      </c>
      <c r="GI6" s="4" t="str">
        <f t="shared" si="196"/>
        <v>SELL</v>
      </c>
      <c r="GJ6" s="4" t="str">
        <f t="shared" si="196"/>
        <v>SELL</v>
      </c>
      <c r="GK6" s="4" t="str">
        <f t="shared" si="196"/>
        <v>SELL</v>
      </c>
      <c r="GL6" s="4" t="str">
        <f t="shared" si="196"/>
        <v>SELL</v>
      </c>
      <c r="GM6" s="4" t="str">
        <f t="shared" si="196"/>
        <v/>
      </c>
      <c r="GN6" s="4" t="str">
        <f t="shared" si="196"/>
        <v/>
      </c>
      <c r="GO6" s="4" t="str">
        <f t="shared" si="196"/>
        <v/>
      </c>
      <c r="GP6" s="4" t="str">
        <f t="shared" si="196"/>
        <v/>
      </c>
      <c r="GQ6" s="4" t="str">
        <f t="shared" si="196"/>
        <v/>
      </c>
      <c r="GR6" s="4" t="str">
        <f t="shared" si="196"/>
        <v/>
      </c>
      <c r="GS6" s="4" t="str">
        <f t="shared" si="196"/>
        <v/>
      </c>
      <c r="GT6" s="4" t="str">
        <f t="shared" si="196"/>
        <v/>
      </c>
      <c r="GU6" s="4" t="str">
        <f t="shared" si="196"/>
        <v/>
      </c>
      <c r="GV6" s="4" t="str">
        <f t="shared" si="196"/>
        <v/>
      </c>
      <c r="GW6" s="4" t="str">
        <f t="shared" si="196"/>
        <v/>
      </c>
      <c r="GX6" s="4" t="str">
        <f t="shared" si="196"/>
        <v/>
      </c>
      <c r="GY6" s="4" t="str">
        <f t="shared" si="196"/>
        <v/>
      </c>
      <c r="GZ6" s="4" t="str">
        <f t="shared" si="196"/>
        <v/>
      </c>
      <c r="HA6" s="4" t="str">
        <f t="shared" si="196"/>
        <v/>
      </c>
      <c r="HB6" s="4" t="str">
        <f t="shared" si="196"/>
        <v/>
      </c>
      <c r="HC6" s="4" t="str">
        <f t="shared" si="196"/>
        <v/>
      </c>
      <c r="HD6" s="4" t="str">
        <f t="shared" si="196"/>
        <v/>
      </c>
      <c r="HE6" s="4" t="str">
        <f t="shared" si="196"/>
        <v/>
      </c>
      <c r="HF6" s="4" t="str">
        <f t="shared" si="196"/>
        <v/>
      </c>
      <c r="HG6" s="4" t="str">
        <f t="shared" ref="HG6:HQ6" si="197">IF(HG5&gt;$B$16,"SELL","")</f>
        <v/>
      </c>
      <c r="HH6" s="4" t="str">
        <f t="shared" si="197"/>
        <v/>
      </c>
      <c r="HI6" s="4" t="str">
        <f t="shared" si="197"/>
        <v/>
      </c>
      <c r="HJ6" s="4" t="str">
        <f t="shared" si="197"/>
        <v/>
      </c>
      <c r="HK6" s="4" t="str">
        <f t="shared" si="197"/>
        <v/>
      </c>
      <c r="HL6" s="4" t="str">
        <f t="shared" si="197"/>
        <v>SELL</v>
      </c>
      <c r="HM6" s="4" t="str">
        <f t="shared" si="197"/>
        <v>SELL</v>
      </c>
      <c r="HN6" s="4" t="str">
        <f t="shared" si="197"/>
        <v/>
      </c>
      <c r="HO6" s="4" t="str">
        <f t="shared" si="197"/>
        <v>SELL</v>
      </c>
      <c r="HP6" s="4" t="str">
        <f t="shared" si="197"/>
        <v/>
      </c>
      <c r="HQ6" s="4" t="str">
        <f t="shared" si="197"/>
        <v/>
      </c>
      <c r="HR6" s="4" t="str">
        <f>IF(HR5&gt;$B$16,"SELL","")</f>
        <v/>
      </c>
    </row>
    <row r="7" spans="1:255" x14ac:dyDescent="0.2">
      <c r="B7" t="s">
        <v>17</v>
      </c>
      <c r="AY7" s="4" t="str">
        <f t="shared" ref="AY7:BK7" si="198">IF(AY5&lt;$B$17,"BUY","")</f>
        <v/>
      </c>
      <c r="AZ7" s="4" t="str">
        <f t="shared" si="198"/>
        <v/>
      </c>
      <c r="BA7" s="4" t="str">
        <f t="shared" si="198"/>
        <v/>
      </c>
      <c r="BB7" s="4" t="str">
        <f t="shared" si="198"/>
        <v/>
      </c>
      <c r="BC7" s="4" t="str">
        <f t="shared" si="198"/>
        <v/>
      </c>
      <c r="BD7" s="4" t="str">
        <f t="shared" si="198"/>
        <v/>
      </c>
      <c r="BE7" s="4" t="str">
        <f t="shared" si="198"/>
        <v/>
      </c>
      <c r="BF7" s="4" t="str">
        <f t="shared" si="198"/>
        <v>BUY</v>
      </c>
      <c r="BG7" s="4" t="str">
        <f t="shared" si="198"/>
        <v/>
      </c>
      <c r="BH7" s="4" t="str">
        <f t="shared" si="198"/>
        <v/>
      </c>
      <c r="BI7" s="4" t="str">
        <f t="shared" si="198"/>
        <v/>
      </c>
      <c r="BJ7" s="4" t="str">
        <f t="shared" si="198"/>
        <v/>
      </c>
      <c r="BK7" s="4" t="str">
        <f t="shared" ref="BK7:BW7" si="199">IF(BK5&lt;$B$17,"BUY","")</f>
        <v/>
      </c>
      <c r="BL7" s="4" t="str">
        <f t="shared" si="199"/>
        <v/>
      </c>
      <c r="BM7" s="4" t="str">
        <f t="shared" si="199"/>
        <v/>
      </c>
      <c r="BN7" s="4" t="str">
        <f t="shared" si="199"/>
        <v/>
      </c>
      <c r="BO7" s="4" t="str">
        <f t="shared" si="199"/>
        <v/>
      </c>
      <c r="BP7" s="4" t="str">
        <f t="shared" si="199"/>
        <v/>
      </c>
      <c r="BQ7" s="4" t="str">
        <f t="shared" si="199"/>
        <v/>
      </c>
      <c r="BR7" s="4" t="str">
        <f t="shared" si="199"/>
        <v/>
      </c>
      <c r="BS7" s="4" t="str">
        <f t="shared" si="199"/>
        <v>BUY</v>
      </c>
      <c r="BT7" s="4" t="str">
        <f t="shared" si="199"/>
        <v>BUY</v>
      </c>
      <c r="BU7" s="4" t="str">
        <f t="shared" si="199"/>
        <v>BUY</v>
      </c>
      <c r="BV7" s="4" t="str">
        <f t="shared" si="199"/>
        <v>BUY</v>
      </c>
      <c r="BW7" s="4" t="str">
        <f t="shared" ref="BW7:CI7" si="200">IF(BW5&lt;$B$17,"BUY","")</f>
        <v>BUY</v>
      </c>
      <c r="BX7" s="4" t="str">
        <f t="shared" si="200"/>
        <v>BUY</v>
      </c>
      <c r="BY7" s="4" t="str">
        <f t="shared" si="200"/>
        <v>BUY</v>
      </c>
      <c r="BZ7" s="4" t="str">
        <f t="shared" si="200"/>
        <v>BUY</v>
      </c>
      <c r="CA7" s="4" t="str">
        <f t="shared" si="200"/>
        <v>BUY</v>
      </c>
      <c r="CB7" s="4" t="str">
        <f t="shared" si="200"/>
        <v>BUY</v>
      </c>
      <c r="CC7" s="4" t="str">
        <f t="shared" si="200"/>
        <v>BUY</v>
      </c>
      <c r="CD7" s="4" t="str">
        <f t="shared" si="200"/>
        <v/>
      </c>
      <c r="CE7" s="4" t="str">
        <f t="shared" si="200"/>
        <v/>
      </c>
      <c r="CF7" s="4" t="str">
        <f t="shared" si="200"/>
        <v/>
      </c>
      <c r="CG7" s="4" t="str">
        <f t="shared" si="200"/>
        <v/>
      </c>
      <c r="CH7" s="4" t="str">
        <f t="shared" si="200"/>
        <v/>
      </c>
      <c r="CI7" s="4" t="str">
        <f t="shared" ref="CI7:ET7" si="201">IF(CI5&lt;$B$17,"BUY","")</f>
        <v/>
      </c>
      <c r="CJ7" s="4" t="str">
        <f t="shared" si="201"/>
        <v/>
      </c>
      <c r="CK7" s="4" t="str">
        <f t="shared" si="201"/>
        <v/>
      </c>
      <c r="CL7" s="4" t="str">
        <f t="shared" si="201"/>
        <v/>
      </c>
      <c r="CM7" s="4" t="str">
        <f t="shared" si="201"/>
        <v/>
      </c>
      <c r="CN7" s="4" t="str">
        <f t="shared" si="201"/>
        <v/>
      </c>
      <c r="CO7" s="4" t="str">
        <f t="shared" si="201"/>
        <v/>
      </c>
      <c r="CP7" s="4" t="str">
        <f t="shared" si="201"/>
        <v/>
      </c>
      <c r="CQ7" s="4" t="str">
        <f t="shared" si="201"/>
        <v/>
      </c>
      <c r="CR7" s="4" t="str">
        <f t="shared" si="201"/>
        <v/>
      </c>
      <c r="CS7" s="4" t="str">
        <f t="shared" si="201"/>
        <v/>
      </c>
      <c r="CT7" s="4" t="str">
        <f t="shared" si="201"/>
        <v/>
      </c>
      <c r="CU7" s="4" t="str">
        <f t="shared" si="201"/>
        <v/>
      </c>
      <c r="CV7" s="4" t="str">
        <f t="shared" si="201"/>
        <v/>
      </c>
      <c r="CW7" s="4" t="str">
        <f t="shared" si="201"/>
        <v/>
      </c>
      <c r="CX7" s="4" t="str">
        <f t="shared" si="201"/>
        <v/>
      </c>
      <c r="CY7" s="4" t="str">
        <f t="shared" si="201"/>
        <v/>
      </c>
      <c r="CZ7" s="4" t="str">
        <f t="shared" si="201"/>
        <v/>
      </c>
      <c r="DA7" s="4" t="str">
        <f t="shared" si="201"/>
        <v/>
      </c>
      <c r="DB7" s="4" t="str">
        <f t="shared" si="201"/>
        <v/>
      </c>
      <c r="DC7" s="4" t="str">
        <f t="shared" si="201"/>
        <v/>
      </c>
      <c r="DD7" s="4" t="str">
        <f t="shared" si="201"/>
        <v/>
      </c>
      <c r="DE7" s="4" t="str">
        <f t="shared" si="201"/>
        <v/>
      </c>
      <c r="DF7" s="4" t="str">
        <f t="shared" si="201"/>
        <v/>
      </c>
      <c r="DG7" s="4" t="str">
        <f t="shared" si="201"/>
        <v/>
      </c>
      <c r="DH7" s="4" t="str">
        <f t="shared" si="201"/>
        <v/>
      </c>
      <c r="DI7" s="4" t="str">
        <f t="shared" si="201"/>
        <v/>
      </c>
      <c r="DJ7" s="4" t="str">
        <f t="shared" si="201"/>
        <v/>
      </c>
      <c r="DK7" s="4" t="str">
        <f t="shared" si="201"/>
        <v/>
      </c>
      <c r="DL7" s="4" t="str">
        <f t="shared" si="201"/>
        <v>BUY</v>
      </c>
      <c r="DM7" s="4" t="str">
        <f t="shared" si="201"/>
        <v/>
      </c>
      <c r="DN7" s="4" t="str">
        <f t="shared" si="201"/>
        <v>BUY</v>
      </c>
      <c r="DO7" s="4" t="str">
        <f t="shared" si="201"/>
        <v>BUY</v>
      </c>
      <c r="DP7" s="4" t="str">
        <f t="shared" si="201"/>
        <v>BUY</v>
      </c>
      <c r="DQ7" s="4" t="str">
        <f t="shared" si="201"/>
        <v>BUY</v>
      </c>
      <c r="DR7" s="4" t="str">
        <f t="shared" si="201"/>
        <v>BUY</v>
      </c>
      <c r="DS7" s="4" t="str">
        <f t="shared" si="201"/>
        <v>BUY</v>
      </c>
      <c r="DT7" s="4" t="str">
        <f t="shared" si="201"/>
        <v>BUY</v>
      </c>
      <c r="DU7" s="4" t="str">
        <f t="shared" si="201"/>
        <v>BUY</v>
      </c>
      <c r="DV7" s="4" t="str">
        <f t="shared" si="201"/>
        <v>BUY</v>
      </c>
      <c r="DW7" s="4" t="str">
        <f t="shared" si="201"/>
        <v>BUY</v>
      </c>
      <c r="DX7" s="4" t="str">
        <f t="shared" si="201"/>
        <v>BUY</v>
      </c>
      <c r="DY7" s="4" t="str">
        <f t="shared" si="201"/>
        <v>BUY</v>
      </c>
      <c r="DZ7" s="4" t="str">
        <f t="shared" si="201"/>
        <v/>
      </c>
      <c r="EA7" s="4" t="str">
        <f t="shared" si="201"/>
        <v/>
      </c>
      <c r="EB7" s="4" t="str">
        <f t="shared" si="201"/>
        <v>BUY</v>
      </c>
      <c r="EC7" s="4" t="str">
        <f t="shared" si="201"/>
        <v>BUY</v>
      </c>
      <c r="ED7" s="4" t="str">
        <f t="shared" si="201"/>
        <v/>
      </c>
      <c r="EE7" s="4" t="str">
        <f t="shared" si="201"/>
        <v/>
      </c>
      <c r="EF7" s="4" t="str">
        <f t="shared" si="201"/>
        <v/>
      </c>
      <c r="EG7" s="4" t="str">
        <f t="shared" si="201"/>
        <v/>
      </c>
      <c r="EH7" s="4" t="str">
        <f t="shared" si="201"/>
        <v/>
      </c>
      <c r="EI7" s="4" t="str">
        <f t="shared" si="201"/>
        <v/>
      </c>
      <c r="EJ7" s="4" t="str">
        <f t="shared" si="201"/>
        <v/>
      </c>
      <c r="EK7" s="4" t="str">
        <f t="shared" si="201"/>
        <v/>
      </c>
      <c r="EL7" s="4" t="str">
        <f t="shared" si="201"/>
        <v/>
      </c>
      <c r="EM7" s="4" t="str">
        <f t="shared" si="201"/>
        <v/>
      </c>
      <c r="EN7" s="4" t="str">
        <f t="shared" si="201"/>
        <v/>
      </c>
      <c r="EO7" s="4" t="str">
        <f t="shared" si="201"/>
        <v/>
      </c>
      <c r="EP7" s="4" t="str">
        <f t="shared" si="201"/>
        <v/>
      </c>
      <c r="EQ7" s="4" t="str">
        <f t="shared" si="201"/>
        <v/>
      </c>
      <c r="ER7" s="4" t="str">
        <f t="shared" si="201"/>
        <v/>
      </c>
      <c r="ES7" s="4" t="str">
        <f t="shared" si="201"/>
        <v/>
      </c>
      <c r="ET7" s="4" t="str">
        <f t="shared" si="201"/>
        <v/>
      </c>
      <c r="EU7" s="4" t="str">
        <f t="shared" ref="EU7:HF7" si="202">IF(EU5&lt;$B$17,"BUY","")</f>
        <v/>
      </c>
      <c r="EV7" s="4" t="str">
        <f t="shared" si="202"/>
        <v/>
      </c>
      <c r="EW7" s="4" t="str">
        <f t="shared" si="202"/>
        <v/>
      </c>
      <c r="EX7" s="4" t="str">
        <f t="shared" si="202"/>
        <v/>
      </c>
      <c r="EY7" s="4" t="str">
        <f t="shared" si="202"/>
        <v/>
      </c>
      <c r="EZ7" s="4" t="str">
        <f t="shared" si="202"/>
        <v>BUY</v>
      </c>
      <c r="FA7" s="4" t="str">
        <f t="shared" si="202"/>
        <v>BUY</v>
      </c>
      <c r="FB7" s="4" t="str">
        <f t="shared" si="202"/>
        <v>BUY</v>
      </c>
      <c r="FC7" s="4" t="str">
        <f t="shared" si="202"/>
        <v>BUY</v>
      </c>
      <c r="FD7" s="4" t="str">
        <f t="shared" si="202"/>
        <v>BUY</v>
      </c>
      <c r="FE7" s="4" t="str">
        <f t="shared" si="202"/>
        <v>BUY</v>
      </c>
      <c r="FF7" s="4" t="str">
        <f t="shared" si="202"/>
        <v/>
      </c>
      <c r="FG7" s="4" t="str">
        <f t="shared" si="202"/>
        <v>BUY</v>
      </c>
      <c r="FH7" s="4" t="str">
        <f t="shared" si="202"/>
        <v/>
      </c>
      <c r="FI7" s="4" t="str">
        <f t="shared" si="202"/>
        <v>BUY</v>
      </c>
      <c r="FJ7" s="4" t="str">
        <f t="shared" si="202"/>
        <v>BUY</v>
      </c>
      <c r="FK7" s="4" t="str">
        <f t="shared" si="202"/>
        <v>BUY</v>
      </c>
      <c r="FL7" s="4" t="str">
        <f t="shared" si="202"/>
        <v/>
      </c>
      <c r="FM7" s="4" t="str">
        <f t="shared" si="202"/>
        <v/>
      </c>
      <c r="FN7" s="4" t="str">
        <f t="shared" si="202"/>
        <v/>
      </c>
      <c r="FO7" s="4" t="str">
        <f t="shared" si="202"/>
        <v/>
      </c>
      <c r="FP7" s="4" t="str">
        <f t="shared" si="202"/>
        <v>BUY</v>
      </c>
      <c r="FQ7" s="4" t="str">
        <f t="shared" si="202"/>
        <v>BUY</v>
      </c>
      <c r="FR7" s="4" t="str">
        <f t="shared" si="202"/>
        <v>BUY</v>
      </c>
      <c r="FS7" s="4" t="str">
        <f t="shared" si="202"/>
        <v/>
      </c>
      <c r="FT7" s="4" t="str">
        <f t="shared" si="202"/>
        <v>BUY</v>
      </c>
      <c r="FU7" s="4" t="str">
        <f t="shared" si="202"/>
        <v/>
      </c>
      <c r="FV7" s="4" t="str">
        <f t="shared" si="202"/>
        <v/>
      </c>
      <c r="FW7" s="4" t="str">
        <f t="shared" si="202"/>
        <v/>
      </c>
      <c r="FX7" s="4" t="str">
        <f t="shared" si="202"/>
        <v>BUY</v>
      </c>
      <c r="FY7" s="4" t="str">
        <f t="shared" si="202"/>
        <v>BUY</v>
      </c>
      <c r="FZ7" s="4" t="str">
        <f t="shared" si="202"/>
        <v/>
      </c>
      <c r="GA7" s="4" t="str">
        <f t="shared" si="202"/>
        <v/>
      </c>
      <c r="GB7" s="4" t="str">
        <f t="shared" si="202"/>
        <v/>
      </c>
      <c r="GC7" s="4" t="str">
        <f t="shared" si="202"/>
        <v/>
      </c>
      <c r="GD7" s="4" t="str">
        <f t="shared" si="202"/>
        <v/>
      </c>
      <c r="GE7" s="4" t="str">
        <f t="shared" si="202"/>
        <v/>
      </c>
      <c r="GF7" s="4" t="str">
        <f t="shared" si="202"/>
        <v/>
      </c>
      <c r="GG7" s="4" t="str">
        <f t="shared" si="202"/>
        <v/>
      </c>
      <c r="GH7" s="4" t="str">
        <f t="shared" si="202"/>
        <v/>
      </c>
      <c r="GI7" s="4" t="str">
        <f t="shared" si="202"/>
        <v/>
      </c>
      <c r="GJ7" s="4" t="str">
        <f t="shared" si="202"/>
        <v/>
      </c>
      <c r="GK7" s="4" t="str">
        <f t="shared" si="202"/>
        <v/>
      </c>
      <c r="GL7" s="4" t="str">
        <f t="shared" si="202"/>
        <v/>
      </c>
      <c r="GM7" s="4" t="str">
        <f t="shared" si="202"/>
        <v/>
      </c>
      <c r="GN7" s="4" t="str">
        <f t="shared" si="202"/>
        <v/>
      </c>
      <c r="GO7" s="4" t="str">
        <f t="shared" si="202"/>
        <v/>
      </c>
      <c r="GP7" s="4" t="str">
        <f t="shared" si="202"/>
        <v>BUY</v>
      </c>
      <c r="GQ7" s="4" t="str">
        <f t="shared" si="202"/>
        <v>BUY</v>
      </c>
      <c r="GR7" s="4" t="str">
        <f t="shared" si="202"/>
        <v>BUY</v>
      </c>
      <c r="GS7" s="4" t="str">
        <f t="shared" si="202"/>
        <v>BUY</v>
      </c>
      <c r="GT7" s="4" t="str">
        <f t="shared" si="202"/>
        <v>BUY</v>
      </c>
      <c r="GU7" s="4" t="str">
        <f t="shared" si="202"/>
        <v>BUY</v>
      </c>
      <c r="GV7" s="4" t="str">
        <f t="shared" si="202"/>
        <v>BUY</v>
      </c>
      <c r="GW7" s="4" t="str">
        <f t="shared" si="202"/>
        <v>BUY</v>
      </c>
      <c r="GX7" s="4" t="str">
        <f t="shared" si="202"/>
        <v>BUY</v>
      </c>
      <c r="GY7" s="4" t="str">
        <f t="shared" si="202"/>
        <v>BUY</v>
      </c>
      <c r="GZ7" s="4" t="str">
        <f t="shared" si="202"/>
        <v>BUY</v>
      </c>
      <c r="HA7" s="4" t="str">
        <f t="shared" si="202"/>
        <v>BUY</v>
      </c>
      <c r="HB7" s="4" t="str">
        <f t="shared" si="202"/>
        <v>BUY</v>
      </c>
      <c r="HC7" s="4" t="str">
        <f t="shared" si="202"/>
        <v>BUY</v>
      </c>
      <c r="HD7" s="4" t="str">
        <f t="shared" si="202"/>
        <v/>
      </c>
      <c r="HE7" s="4" t="str">
        <f t="shared" si="202"/>
        <v/>
      </c>
      <c r="HF7" s="4" t="str">
        <f t="shared" si="202"/>
        <v/>
      </c>
      <c r="HG7" s="4" t="str">
        <f t="shared" ref="HG7:HR7" si="203">IF(HG5&lt;$B$17,"BUY","")</f>
        <v/>
      </c>
      <c r="HH7" s="4" t="str">
        <f t="shared" si="203"/>
        <v/>
      </c>
      <c r="HI7" s="4" t="str">
        <f t="shared" si="203"/>
        <v/>
      </c>
      <c r="HJ7" s="4" t="str">
        <f t="shared" si="203"/>
        <v/>
      </c>
      <c r="HK7" s="4" t="str">
        <f t="shared" si="203"/>
        <v/>
      </c>
      <c r="HL7" s="4" t="str">
        <f t="shared" si="203"/>
        <v/>
      </c>
      <c r="HM7" s="4" t="str">
        <f t="shared" si="203"/>
        <v/>
      </c>
      <c r="HN7" s="4" t="str">
        <f t="shared" si="203"/>
        <v/>
      </c>
      <c r="HO7" s="4" t="str">
        <f t="shared" si="203"/>
        <v/>
      </c>
      <c r="HP7" s="4" t="str">
        <f t="shared" si="203"/>
        <v/>
      </c>
      <c r="HQ7" s="4" t="str">
        <f t="shared" si="203"/>
        <v/>
      </c>
      <c r="HR7" s="4" t="str">
        <f>IF(HR5&lt;$B$17,"BUY","")</f>
        <v/>
      </c>
    </row>
    <row r="8" spans="1:255" x14ac:dyDescent="0.2">
      <c r="B8" t="s">
        <v>18</v>
      </c>
      <c r="AY8" s="9">
        <f>+AY3</f>
        <v>1073.8699999999999</v>
      </c>
      <c r="AZ8" s="9">
        <f>+AZ3</f>
        <v>1104.49</v>
      </c>
      <c r="BA8" s="9">
        <f>+BA3</f>
        <v>1169.43</v>
      </c>
      <c r="BB8" s="9">
        <f>+BB3</f>
        <v>1186.69</v>
      </c>
      <c r="BF8" s="9">
        <f t="shared" ref="BF8" si="204">+BF3</f>
        <v>1049.33</v>
      </c>
      <c r="BP8" s="9">
        <f>+BP3</f>
        <v>1320.64</v>
      </c>
      <c r="BS8" s="9">
        <f t="shared" ref="BS8:BZ8" si="205">+BS3</f>
        <v>1131.42</v>
      </c>
      <c r="BT8" s="9">
        <f t="shared" si="205"/>
        <v>1253.3</v>
      </c>
      <c r="BU8" s="9">
        <f t="shared" si="205"/>
        <v>1246.96</v>
      </c>
      <c r="BV8" s="9">
        <f t="shared" si="205"/>
        <v>1257.6099999999999</v>
      </c>
      <c r="BW8" s="9">
        <f t="shared" si="205"/>
        <v>1312.41</v>
      </c>
      <c r="BX8" s="9">
        <f t="shared" si="205"/>
        <v>1365.68</v>
      </c>
      <c r="BY8" s="9">
        <f t="shared" si="205"/>
        <v>1408.47</v>
      </c>
      <c r="BZ8" s="9">
        <f t="shared" si="205"/>
        <v>1397.91</v>
      </c>
      <c r="CA8" s="9">
        <f t="shared" ref="CA8:CB8" si="206">+CA3</f>
        <v>1310.33</v>
      </c>
      <c r="CB8" s="9">
        <f t="shared" si="206"/>
        <v>1362.16</v>
      </c>
      <c r="CC8" s="9">
        <f t="shared" ref="CC8" si="207">+CC3</f>
        <v>1379.32</v>
      </c>
      <c r="CE8" s="9">
        <f>+CE3</f>
        <v>1440.67</v>
      </c>
      <c r="CM8" s="9"/>
      <c r="CR8" s="9"/>
      <c r="CS8" s="9">
        <f>+CS3</f>
        <v>1805.81</v>
      </c>
      <c r="CT8" s="9">
        <f>+CT3</f>
        <v>1848.36</v>
      </c>
      <c r="DL8" s="9">
        <f t="shared" ref="DL8" si="208">+DL3</f>
        <v>2063.11</v>
      </c>
      <c r="DN8" s="9">
        <f t="shared" ref="DN8:DO8" si="209">+DN3</f>
        <v>1972.18</v>
      </c>
      <c r="DO8" s="9">
        <f t="shared" si="209"/>
        <v>1920.03</v>
      </c>
      <c r="DP8" s="9">
        <f t="shared" ref="DP8:DQ8" si="210">+DP3</f>
        <v>2079.36</v>
      </c>
      <c r="DQ8" s="9">
        <f t="shared" si="210"/>
        <v>2080.41</v>
      </c>
      <c r="DR8" s="9">
        <f t="shared" ref="DR8" si="211">+DR3</f>
        <v>2043.94</v>
      </c>
      <c r="DS8" s="9">
        <f t="shared" ref="DS8:DW8" si="212">+DS3</f>
        <v>1940.24</v>
      </c>
      <c r="DT8" s="9">
        <f t="shared" si="212"/>
        <v>1932.23</v>
      </c>
      <c r="DU8" s="9">
        <f t="shared" si="212"/>
        <v>2059.7399999999998</v>
      </c>
      <c r="DV8" s="9">
        <f t="shared" si="212"/>
        <v>2065.3000000000002</v>
      </c>
      <c r="DW8" s="9">
        <f t="shared" si="212"/>
        <v>2096.96</v>
      </c>
      <c r="DX8" s="9">
        <f t="shared" ref="DX8:DY8" si="213">+DX3</f>
        <v>2098.86</v>
      </c>
      <c r="DY8" s="9">
        <f t="shared" si="213"/>
        <v>2173.6</v>
      </c>
      <c r="EB8" s="9">
        <f t="shared" ref="EB8" si="214">+EB3</f>
        <v>2126.15</v>
      </c>
      <c r="EC8" s="9">
        <f t="shared" ref="EC8" si="215">+EC3</f>
        <v>2198.81</v>
      </c>
      <c r="EZ8" s="9">
        <f t="shared" ref="EZ8" si="216">+EZ3</f>
        <v>2711.74</v>
      </c>
      <c r="FA8" s="9">
        <f t="shared" ref="FA8" si="217">+FA3</f>
        <v>2760.17</v>
      </c>
      <c r="FB8" s="9">
        <f t="shared" ref="FB8:FC8" si="218">+FB3</f>
        <v>2506.85</v>
      </c>
      <c r="FC8" s="9">
        <f t="shared" si="218"/>
        <v>2704.1</v>
      </c>
      <c r="FD8" s="9">
        <f t="shared" ref="FD8:FE8" si="219">+FD3</f>
        <v>2784.49</v>
      </c>
      <c r="FE8" s="9">
        <f t="shared" si="219"/>
        <v>2834.4</v>
      </c>
      <c r="FG8" s="9">
        <f t="shared" ref="FG8" si="220">+FG3</f>
        <v>2752.06</v>
      </c>
      <c r="FI8" s="9">
        <f t="shared" ref="FI8:FK8" si="221">+FI3</f>
        <v>2980.38</v>
      </c>
      <c r="FJ8" s="9">
        <f t="shared" si="221"/>
        <v>2926.46</v>
      </c>
      <c r="FK8" s="9">
        <f t="shared" si="221"/>
        <v>2976.74</v>
      </c>
      <c r="FN8" s="9">
        <f>+FN3</f>
        <v>3230.78</v>
      </c>
      <c r="FP8" s="9">
        <f t="shared" ref="FP8" si="222">+FP3</f>
        <v>2954.22</v>
      </c>
      <c r="FQ8" s="9">
        <f t="shared" ref="FQ8:FR8" si="223">+FQ3</f>
        <v>2584.59</v>
      </c>
      <c r="FR8" s="9">
        <f t="shared" si="223"/>
        <v>2912.43</v>
      </c>
      <c r="FT8" s="9">
        <f t="shared" ref="FT8" si="224">+FT3</f>
        <v>3100.29</v>
      </c>
      <c r="FX8" s="9">
        <f t="shared" ref="FX8:FY8" si="225">+FX3</f>
        <v>3269.96</v>
      </c>
      <c r="FY8" s="9">
        <f t="shared" si="225"/>
        <v>3621.63</v>
      </c>
      <c r="GB8" s="9">
        <f>+GB3</f>
        <v>3811.15</v>
      </c>
      <c r="GC8" s="9">
        <f>+GC3</f>
        <v>3972.89</v>
      </c>
      <c r="GD8" s="9">
        <f>+GD3</f>
        <v>4181.17</v>
      </c>
      <c r="GE8" s="9">
        <f>+GE3</f>
        <v>4204.1099999999997</v>
      </c>
      <c r="GF8" s="9">
        <f>+GF3</f>
        <v>4297.5</v>
      </c>
      <c r="GG8" s="9">
        <f>+GG3</f>
        <v>4395.26</v>
      </c>
      <c r="GH8" s="9">
        <f>+GH3</f>
        <v>4522.68</v>
      </c>
      <c r="GI8" s="9">
        <f>+GI3</f>
        <v>4307.54</v>
      </c>
      <c r="GJ8" s="9">
        <f>+GJ3</f>
        <v>4605.38</v>
      </c>
      <c r="GK8" s="9">
        <f>+GK3</f>
        <v>4567</v>
      </c>
      <c r="GL8" s="9">
        <f>+GL3</f>
        <v>4766.18</v>
      </c>
      <c r="GP8" s="9">
        <f>+GP3</f>
        <v>4131.93</v>
      </c>
      <c r="GQ8" s="9">
        <f t="shared" ref="GQ8:HC8" si="226">+GQ3</f>
        <v>4132.1499999999996</v>
      </c>
      <c r="GR8" s="9">
        <f t="shared" si="226"/>
        <v>3785.38</v>
      </c>
      <c r="GS8" s="9">
        <f t="shared" si="226"/>
        <v>4130.29</v>
      </c>
      <c r="GT8" s="9">
        <f t="shared" si="226"/>
        <v>3955</v>
      </c>
      <c r="GU8" s="9">
        <f t="shared" si="226"/>
        <v>3585.62</v>
      </c>
      <c r="GV8" s="9">
        <f t="shared" si="226"/>
        <v>3871.98</v>
      </c>
      <c r="GW8" s="9">
        <f t="shared" si="226"/>
        <v>4080.11</v>
      </c>
      <c r="GX8" s="9">
        <f t="shared" si="226"/>
        <v>3839.5</v>
      </c>
      <c r="GY8" s="9">
        <f t="shared" si="226"/>
        <v>4076.6</v>
      </c>
      <c r="GZ8" s="9">
        <f t="shared" si="226"/>
        <v>3970.15</v>
      </c>
      <c r="HA8" s="9">
        <f t="shared" si="226"/>
        <v>4109.3100000000004</v>
      </c>
      <c r="HB8" s="9">
        <f t="shared" si="226"/>
        <v>4169.4799999999996</v>
      </c>
      <c r="HC8" s="9">
        <f t="shared" si="226"/>
        <v>4179.83</v>
      </c>
      <c r="HH8" s="9"/>
      <c r="HJ8" s="9"/>
      <c r="HL8" s="9">
        <f>+HL3</f>
        <v>5096.2700000000004</v>
      </c>
      <c r="HM8" s="9">
        <f>+HM3</f>
        <v>5254.35</v>
      </c>
      <c r="HO8" s="9">
        <f>+HO3</f>
        <v>5277.51</v>
      </c>
      <c r="HP8" s="9"/>
      <c r="HR8" s="9"/>
    </row>
    <row r="9" spans="1:255" x14ac:dyDescent="0.2">
      <c r="B9" t="s">
        <v>19</v>
      </c>
      <c r="AY9" s="9">
        <f>+BK3</f>
        <v>1286.1199999999999</v>
      </c>
      <c r="AZ9" s="9">
        <f>+BL3</f>
        <v>1327.22</v>
      </c>
      <c r="BA9" s="9">
        <f>+BM3</f>
        <v>1325.83</v>
      </c>
      <c r="BB9" s="9">
        <f>+BN3</f>
        <v>1363.61</v>
      </c>
      <c r="BF9" s="9">
        <f t="shared" ref="BF9" si="227">+BR3</f>
        <v>1218.8900000000001</v>
      </c>
      <c r="BP9" s="9">
        <f>+CB3</f>
        <v>1362.16</v>
      </c>
      <c r="BS9" s="9">
        <f t="shared" ref="BS9" si="228">+CE3</f>
        <v>1440.67</v>
      </c>
      <c r="BT9" s="9">
        <f t="shared" ref="BT9" si="229">+CF3</f>
        <v>1412.16</v>
      </c>
      <c r="BU9" s="9">
        <f t="shared" ref="BU9" si="230">+CG3</f>
        <v>1416.18</v>
      </c>
      <c r="BV9" s="9">
        <f t="shared" ref="BV9" si="231">+CH3</f>
        <v>1426.19</v>
      </c>
      <c r="BW9" s="9">
        <f t="shared" ref="BW9" si="232">+CI3</f>
        <v>1498.11</v>
      </c>
      <c r="BX9" s="9">
        <f t="shared" ref="BX9" si="233">+CJ3</f>
        <v>1514.68</v>
      </c>
      <c r="BY9" s="9">
        <f t="shared" ref="BY9" si="234">+CK3</f>
        <v>1569.19</v>
      </c>
      <c r="BZ9" s="9">
        <f t="shared" ref="BZ9" si="235">+CL3</f>
        <v>1597.57</v>
      </c>
      <c r="CA9" s="9">
        <f t="shared" ref="CA9:CC9" si="236">+CM3</f>
        <v>1630.74</v>
      </c>
      <c r="CB9" s="9">
        <f t="shared" si="236"/>
        <v>1606.28</v>
      </c>
      <c r="CC9" s="9">
        <f t="shared" si="236"/>
        <v>1685.73</v>
      </c>
      <c r="CE9" s="9">
        <f>+CQ3</f>
        <v>1681.55</v>
      </c>
      <c r="CM9" s="9"/>
      <c r="CR9" s="9"/>
      <c r="CS9" s="9">
        <f>+DE3</f>
        <v>2067.56</v>
      </c>
      <c r="CT9" s="9">
        <f>+DF3</f>
        <v>2058.9</v>
      </c>
      <c r="DL9" s="9">
        <f t="shared" ref="DL9:DN9" si="237">+DX3</f>
        <v>2098.86</v>
      </c>
      <c r="DN9" s="9">
        <f t="shared" si="237"/>
        <v>2170.9499999999998</v>
      </c>
      <c r="DO9" s="9">
        <f t="shared" ref="DO9:DY9" si="238">+EA3</f>
        <v>2168.27</v>
      </c>
      <c r="DP9" s="9">
        <f t="shared" si="238"/>
        <v>2126.15</v>
      </c>
      <c r="DQ9" s="9">
        <f t="shared" si="238"/>
        <v>2198.81</v>
      </c>
      <c r="DR9" s="9">
        <f t="shared" si="238"/>
        <v>2238.83</v>
      </c>
      <c r="DS9" s="9">
        <f t="shared" si="238"/>
        <v>2278.87</v>
      </c>
      <c r="DT9" s="9">
        <f t="shared" si="238"/>
        <v>2363.64</v>
      </c>
      <c r="DU9" s="9">
        <f t="shared" si="238"/>
        <v>2362.7199999999998</v>
      </c>
      <c r="DV9" s="9">
        <f t="shared" si="238"/>
        <v>2384.1999999999998</v>
      </c>
      <c r="DW9" s="9">
        <f t="shared" si="238"/>
        <v>2411.8000000000002</v>
      </c>
      <c r="DX9" s="9">
        <f t="shared" si="238"/>
        <v>2423.41</v>
      </c>
      <c r="DY9" s="9">
        <f t="shared" si="238"/>
        <v>2470.3000000000002</v>
      </c>
      <c r="EB9" s="9">
        <f t="shared" ref="EB9" si="239">+EN3</f>
        <v>2575.2600000000002</v>
      </c>
      <c r="EC9" s="9">
        <f t="shared" ref="EC9" si="240">+EO3</f>
        <v>2647.58</v>
      </c>
      <c r="EZ9" s="9">
        <f t="shared" ref="EZ9:FK9" si="241">+FL3</f>
        <v>3037.56</v>
      </c>
      <c r="FA9" s="9">
        <f t="shared" si="241"/>
        <v>3410.98</v>
      </c>
      <c r="FB9" s="9">
        <f t="shared" si="241"/>
        <v>3230.78</v>
      </c>
      <c r="FC9" s="9">
        <f t="shared" si="241"/>
        <v>3225.52</v>
      </c>
      <c r="FD9" s="9">
        <f t="shared" si="241"/>
        <v>2954.22</v>
      </c>
      <c r="FE9" s="9">
        <f t="shared" si="241"/>
        <v>2584.59</v>
      </c>
      <c r="FG9" s="9">
        <f t="shared" si="241"/>
        <v>3044.31</v>
      </c>
      <c r="FI9" s="9">
        <f t="shared" si="241"/>
        <v>3271.12</v>
      </c>
      <c r="FJ9" s="9">
        <f t="shared" si="241"/>
        <v>3500.31</v>
      </c>
      <c r="FK9" s="9">
        <f t="shared" si="241"/>
        <v>3363</v>
      </c>
      <c r="FN9" s="9">
        <f>+FZ3</f>
        <v>3756.07</v>
      </c>
      <c r="FP9" s="9">
        <f t="shared" ref="FP9" si="242">+GB3</f>
        <v>3811.15</v>
      </c>
      <c r="FQ9" s="9">
        <f t="shared" ref="FQ9:FR9" si="243">+GC3</f>
        <v>3972.89</v>
      </c>
      <c r="FR9" s="9">
        <f t="shared" si="243"/>
        <v>4181.17</v>
      </c>
      <c r="FT9" s="9">
        <f t="shared" ref="FT9" si="244">+GF3</f>
        <v>4297.5</v>
      </c>
      <c r="FX9" s="9">
        <f t="shared" ref="FX9:FY9" si="245">+GJ3</f>
        <v>4605.38</v>
      </c>
      <c r="FY9" s="9">
        <f t="shared" si="245"/>
        <v>4567</v>
      </c>
      <c r="GB9" s="9">
        <f>+GN3</f>
        <v>4373.9399999999996</v>
      </c>
      <c r="GC9" s="9">
        <f>+GO3</f>
        <v>4530.41</v>
      </c>
      <c r="GD9" s="9">
        <f>+GP3</f>
        <v>4131.93</v>
      </c>
      <c r="GE9" s="9">
        <f>+GQ3</f>
        <v>4132.1499999999996</v>
      </c>
      <c r="GF9" s="9">
        <f>+GR3</f>
        <v>3785.38</v>
      </c>
      <c r="GG9" s="9">
        <f>+GS3</f>
        <v>4130.29</v>
      </c>
      <c r="GH9" s="9">
        <f>+GT3</f>
        <v>3955</v>
      </c>
      <c r="GI9" s="9">
        <f>+GU3</f>
        <v>3585.62</v>
      </c>
      <c r="GJ9" s="9">
        <f>+GV3</f>
        <v>3871.98</v>
      </c>
      <c r="GK9" s="9">
        <f>+GW3</f>
        <v>4080.11</v>
      </c>
      <c r="GL9" s="9">
        <f>+GX3</f>
        <v>3839.5</v>
      </c>
      <c r="GP9" s="9">
        <f>+HB3</f>
        <v>4169.4799999999996</v>
      </c>
      <c r="GQ9" s="9">
        <f t="shared" ref="GQ9:HC9" si="246">+HC3</f>
        <v>4179.83</v>
      </c>
      <c r="GR9" s="9">
        <f t="shared" si="246"/>
        <v>4450.38</v>
      </c>
      <c r="GS9" s="9">
        <f t="shared" si="246"/>
        <v>4588.96</v>
      </c>
      <c r="GT9" s="9">
        <f t="shared" si="246"/>
        <v>4507.66</v>
      </c>
      <c r="GU9" s="9">
        <f t="shared" si="246"/>
        <v>4288.05</v>
      </c>
      <c r="GV9" s="9">
        <f t="shared" si="246"/>
        <v>4193.8</v>
      </c>
      <c r="GW9" s="9">
        <f t="shared" si="246"/>
        <v>4567.8</v>
      </c>
      <c r="GX9" s="9">
        <f t="shared" si="246"/>
        <v>4769.83</v>
      </c>
      <c r="GY9" s="9">
        <f t="shared" si="246"/>
        <v>4845.6499999999996</v>
      </c>
      <c r="GZ9" s="9">
        <f t="shared" si="246"/>
        <v>5096.2700000000004</v>
      </c>
      <c r="HA9" s="9">
        <f t="shared" si="246"/>
        <v>5254.35</v>
      </c>
      <c r="HB9" s="9">
        <f t="shared" si="246"/>
        <v>5035.6899999999996</v>
      </c>
      <c r="HC9" s="9">
        <f t="shared" si="246"/>
        <v>5277.51</v>
      </c>
      <c r="HH9" s="9"/>
      <c r="HJ9" s="9"/>
      <c r="HL9" s="9">
        <f>+HX3</f>
        <v>5648.4</v>
      </c>
      <c r="HM9" s="9">
        <f>+HY3</f>
        <v>5648.4</v>
      </c>
      <c r="HO9" s="9">
        <f>+IA3</f>
        <v>5648.4</v>
      </c>
      <c r="HP9" s="9"/>
      <c r="HR9" s="9"/>
    </row>
    <row r="10" spans="1:255" x14ac:dyDescent="0.2">
      <c r="B10" t="s">
        <v>20</v>
      </c>
      <c r="AY10" s="11">
        <f>+AY8/AY9-1</f>
        <v>-0.16503125680340869</v>
      </c>
      <c r="AZ10" s="11">
        <f>+AZ8/AZ9-1</f>
        <v>-0.16781694067298569</v>
      </c>
      <c r="BA10" s="11">
        <f>+BA8/BA9-1</f>
        <v>-0.11796384151814321</v>
      </c>
      <c r="BB10" s="11">
        <f>+BB8/BB9-1</f>
        <v>-0.129743841714273</v>
      </c>
      <c r="BF10" s="11">
        <f t="shared" ref="BF10" si="247">+BF9/BF8-1</f>
        <v>0.16158882334442004</v>
      </c>
      <c r="BP10" s="11">
        <f>+BP8/BP9-1</f>
        <v>-3.0481000763493249E-2</v>
      </c>
      <c r="BS10" s="11">
        <f t="shared" ref="BS10" si="248">+BS9/BS8-1</f>
        <v>0.27332909087695101</v>
      </c>
      <c r="BT10" s="11">
        <f t="shared" ref="BT10" si="249">+BT9/BT8-1</f>
        <v>0.12675337110029528</v>
      </c>
      <c r="BU10" s="11">
        <f t="shared" ref="BU10" si="250">+BU9/BU8-1</f>
        <v>0.13570603708218387</v>
      </c>
      <c r="BV10" s="11">
        <f t="shared" ref="BV10" si="251">+BV9/BV8-1</f>
        <v>0.13404791628565316</v>
      </c>
      <c r="BW10" s="11">
        <f t="shared" ref="BW10" si="252">+BW9/BW8-1</f>
        <v>0.14149541682858247</v>
      </c>
      <c r="BX10" s="11">
        <f t="shared" ref="BX10" si="253">+BX9/BX8-1</f>
        <v>0.10910315740144094</v>
      </c>
      <c r="BY10" s="11">
        <f t="shared" ref="BY10" si="254">+BY9/BY8-1</f>
        <v>0.11410963669797725</v>
      </c>
      <c r="BZ10" s="11">
        <f t="shared" ref="BZ10" si="255">+BZ9/BZ8-1</f>
        <v>0.14282750677797562</v>
      </c>
      <c r="CA10" s="11">
        <f t="shared" ref="CA10:CC10" si="256">+CA9/CA8-1</f>
        <v>0.24452618805949644</v>
      </c>
      <c r="CB10" s="11">
        <f t="shared" si="256"/>
        <v>0.17921536383391068</v>
      </c>
      <c r="CC10" s="11">
        <f t="shared" si="256"/>
        <v>0.22214569498013526</v>
      </c>
      <c r="CE10" s="11">
        <f>+CE8/CE9-1</f>
        <v>-0.14324878832029964</v>
      </c>
      <c r="CM10" s="11"/>
      <c r="CR10" s="11"/>
      <c r="CS10" s="11">
        <f>+CS8/CS9-1</f>
        <v>-0.12659850258275451</v>
      </c>
      <c r="CT10" s="11">
        <f>+CT8/CT9-1</f>
        <v>-0.10225848754189137</v>
      </c>
      <c r="DL10" s="11">
        <f t="shared" ref="DL10:DN10" si="257">+DL9/DL8-1</f>
        <v>1.7328208384429278E-2</v>
      </c>
      <c r="DN10" s="11">
        <f t="shared" si="257"/>
        <v>0.10078694642476838</v>
      </c>
      <c r="DO10" s="11">
        <f t="shared" ref="DO10:DY10" si="258">+DO9/DO8-1</f>
        <v>0.12928964651593988</v>
      </c>
      <c r="DP10" s="11">
        <f t="shared" si="258"/>
        <v>2.250211603570329E-2</v>
      </c>
      <c r="DQ10" s="11">
        <f t="shared" si="258"/>
        <v>5.691185872015625E-2</v>
      </c>
      <c r="DR10" s="11">
        <f t="shared" si="258"/>
        <v>9.5350157049619799E-2</v>
      </c>
      <c r="DS10" s="11">
        <f t="shared" si="258"/>
        <v>0.17452995505710622</v>
      </c>
      <c r="DT10" s="11">
        <f t="shared" si="258"/>
        <v>0.22327052162527217</v>
      </c>
      <c r="DU10" s="11">
        <f t="shared" si="258"/>
        <v>0.1470962354471923</v>
      </c>
      <c r="DV10" s="11">
        <f t="shared" si="258"/>
        <v>0.15440856049968499</v>
      </c>
      <c r="DW10" s="11">
        <f t="shared" si="258"/>
        <v>0.15014115672211203</v>
      </c>
      <c r="DX10" s="11">
        <f t="shared" si="258"/>
        <v>0.15463156189550498</v>
      </c>
      <c r="DY10" s="11">
        <f t="shared" si="258"/>
        <v>0.13650165623849841</v>
      </c>
      <c r="EB10" s="11">
        <f t="shared" ref="EB10" si="259">+EB9/EB8-1</f>
        <v>0.21123156879806237</v>
      </c>
      <c r="EC10" s="11">
        <f t="shared" ref="EC10" si="260">+EC9/EC8-1</f>
        <v>0.20409676143004618</v>
      </c>
      <c r="EZ10" s="11">
        <f t="shared" ref="EZ10:FK10" si="261">+EZ9/EZ8-1</f>
        <v>0.12015163695634534</v>
      </c>
      <c r="FA10" s="11">
        <f t="shared" si="261"/>
        <v>0.23578620157454067</v>
      </c>
      <c r="FB10" s="11">
        <f t="shared" si="261"/>
        <v>0.28878074077028959</v>
      </c>
      <c r="FC10" s="11">
        <f t="shared" si="261"/>
        <v>0.19282570910839092</v>
      </c>
      <c r="FD10" s="11">
        <f t="shared" si="261"/>
        <v>6.0955507112613105E-2</v>
      </c>
      <c r="FE10" s="11">
        <f t="shared" si="261"/>
        <v>-8.813505503810326E-2</v>
      </c>
      <c r="FG10" s="11">
        <f t="shared" si="261"/>
        <v>0.10619317892778501</v>
      </c>
      <c r="FI10" s="11">
        <f t="shared" si="261"/>
        <v>9.7551318959327338E-2</v>
      </c>
      <c r="FJ10" s="11">
        <f t="shared" si="261"/>
        <v>0.19609015670810459</v>
      </c>
      <c r="FK10" s="11">
        <f t="shared" si="261"/>
        <v>0.12975940122415808</v>
      </c>
      <c r="FN10" s="11">
        <f>+FN8/FN9-1</f>
        <v>-0.13985096124406626</v>
      </c>
      <c r="FP10" s="11">
        <f t="shared" ref="FP10" si="262">+FP9/FP8-1</f>
        <v>0.29006979845779957</v>
      </c>
      <c r="FQ10" s="11">
        <f t="shared" ref="FQ10:FR10" si="263">+FQ9/FQ8-1</f>
        <v>0.5371451564851677</v>
      </c>
      <c r="FR10" s="11">
        <f t="shared" si="263"/>
        <v>0.43562935418190318</v>
      </c>
      <c r="FT10" s="11">
        <f t="shared" ref="FT10" si="264">+FT9/FT8-1</f>
        <v>0.38616064948762863</v>
      </c>
      <c r="FX10" s="11">
        <f t="shared" ref="FX10:FY10" si="265">+FX9/FX8-1</f>
        <v>0.4083903167011218</v>
      </c>
      <c r="FY10" s="11">
        <f t="shared" si="265"/>
        <v>0.26103439611445678</v>
      </c>
      <c r="GB10" s="11">
        <f>+GB8/GB9-1</f>
        <v>-0.12866888891937234</v>
      </c>
      <c r="GC10" s="11">
        <f>+GC8/GC9-1</f>
        <v>-0.12306170964658825</v>
      </c>
      <c r="GD10" s="11">
        <f>+GD8/GD9-1</f>
        <v>1.1916949222276152E-2</v>
      </c>
      <c r="GE10" s="11">
        <f>+GE8/GE9-1</f>
        <v>1.7414663068862524E-2</v>
      </c>
      <c r="GF10" s="11">
        <f>+GF8/GF9-1</f>
        <v>0.13528892739962695</v>
      </c>
      <c r="GG10" s="11">
        <f>+GG8/GG9-1</f>
        <v>6.4152880306225457E-2</v>
      </c>
      <c r="GH10" s="11">
        <f>+GH8/GH9-1</f>
        <v>0.14353476611883709</v>
      </c>
      <c r="GI10" s="11">
        <f>+GI8/GI9-1</f>
        <v>0.20133756505151124</v>
      </c>
      <c r="GJ10" s="11">
        <f>+GJ8/GJ9-1</f>
        <v>0.1894121353932614</v>
      </c>
      <c r="GK10" s="11">
        <f>+GK8/GK9-1</f>
        <v>0.11933256701412454</v>
      </c>
      <c r="GL10" s="11">
        <f>+GL8/GL9-1</f>
        <v>0.2413543430134133</v>
      </c>
      <c r="GP10" s="11">
        <f>+GP9/GP8-1</f>
        <v>9.0877628614229877E-3</v>
      </c>
      <c r="GQ10" s="11">
        <f t="shared" ref="GQ10:HC10" si="266">+GQ9/GQ8-1</f>
        <v>1.1538787314110177E-2</v>
      </c>
      <c r="GR10" s="11">
        <f t="shared" si="266"/>
        <v>0.17567588987103022</v>
      </c>
      <c r="GS10" s="11">
        <f t="shared" si="266"/>
        <v>0.11105031365836293</v>
      </c>
      <c r="GT10" s="11">
        <f t="shared" si="266"/>
        <v>0.13973704171934265</v>
      </c>
      <c r="GU10" s="11">
        <f t="shared" si="266"/>
        <v>0.19590196395602444</v>
      </c>
      <c r="GV10" s="11">
        <f t="shared" si="266"/>
        <v>8.3115098735014215E-2</v>
      </c>
      <c r="GW10" s="11">
        <f t="shared" si="266"/>
        <v>0.1195286401592115</v>
      </c>
      <c r="GX10" s="11">
        <f t="shared" si="266"/>
        <v>0.24230498762859742</v>
      </c>
      <c r="GY10" s="11">
        <f t="shared" si="266"/>
        <v>0.18864985527154965</v>
      </c>
      <c r="GZ10" s="11">
        <f t="shared" si="266"/>
        <v>0.28364671360024185</v>
      </c>
      <c r="HA10" s="11">
        <f t="shared" si="266"/>
        <v>0.27864532001722919</v>
      </c>
      <c r="HB10" s="11">
        <f t="shared" si="266"/>
        <v>0.20775012711417262</v>
      </c>
      <c r="HC10" s="11">
        <f t="shared" si="266"/>
        <v>0.26261355126883168</v>
      </c>
      <c r="HH10" s="11"/>
      <c r="HJ10" s="11"/>
      <c r="HL10" s="11">
        <f>+HL8/HL9-1</f>
        <v>-9.7749805254585209E-2</v>
      </c>
      <c r="HM10" s="11">
        <f>+HM8/HM9-1</f>
        <v>-6.9763118759294529E-2</v>
      </c>
      <c r="HO10" s="11">
        <f>+HO8/HO9-1</f>
        <v>-6.5662842574888414E-2</v>
      </c>
      <c r="HP10" s="11"/>
      <c r="HR10" s="11"/>
    </row>
    <row r="11" spans="1:255" x14ac:dyDescent="0.2"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H11" s="11"/>
      <c r="HJ11" s="11"/>
      <c r="HL11" s="11"/>
      <c r="HM11" s="11"/>
      <c r="HO11" s="11"/>
      <c r="HP11" s="11"/>
      <c r="HR11" s="11"/>
    </row>
    <row r="12" spans="1:255" x14ac:dyDescent="0.2"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H12" s="11"/>
      <c r="HJ12" s="11"/>
      <c r="HL12" s="11"/>
      <c r="HM12" s="11"/>
      <c r="HO12" s="11"/>
      <c r="HP12" s="11"/>
      <c r="HR12" s="11"/>
    </row>
    <row r="13" spans="1:255" x14ac:dyDescent="0.2">
      <c r="GP13" s="9"/>
    </row>
    <row r="14" spans="1:255" x14ac:dyDescent="0.2">
      <c r="A14" t="s">
        <v>12</v>
      </c>
      <c r="B14" s="6">
        <f>AVERAGE(AA5:HR5)</f>
        <v>9.01447583155814E-2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</row>
    <row r="15" spans="1:255" x14ac:dyDescent="0.2">
      <c r="A15" t="s">
        <v>13</v>
      </c>
      <c r="B15" s="6">
        <f>STDEV(AA5:HR5)</f>
        <v>0.16759428816541785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</row>
    <row r="16" spans="1:255" x14ac:dyDescent="0.2">
      <c r="A16" t="s">
        <v>14</v>
      </c>
      <c r="B16" s="6">
        <f>+B15+B14</f>
        <v>0.25773904648099927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</row>
    <row r="17" spans="1:182" x14ac:dyDescent="0.2">
      <c r="A17" s="7" t="s">
        <v>15</v>
      </c>
      <c r="B17" s="6">
        <f>+B15-B14</f>
        <v>7.7449529849836454E-2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</row>
    <row r="19" spans="1:182" x14ac:dyDescent="0.2">
      <c r="A19" t="s">
        <v>21</v>
      </c>
      <c r="B19">
        <f>COUNT(AA10:HR10)</f>
        <v>80</v>
      </c>
    </row>
    <row r="20" spans="1:182" x14ac:dyDescent="0.2">
      <c r="A20" t="s">
        <v>22</v>
      </c>
      <c r="B20">
        <f>COUNTIF(AA10:HR10,"&gt;0")</f>
        <v>65</v>
      </c>
    </row>
    <row r="21" spans="1:182" x14ac:dyDescent="0.2">
      <c r="A21" t="s">
        <v>23</v>
      </c>
      <c r="B21" s="6">
        <f>B20/B19</f>
        <v>0.8125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</row>
    <row r="22" spans="1:182" x14ac:dyDescent="0.2">
      <c r="A22" t="s">
        <v>24</v>
      </c>
      <c r="B22" s="6">
        <f>AVERAGE(AA10:HR10)</f>
        <v>0.11808005556614853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</row>
    <row r="23" spans="1:182" x14ac:dyDescent="0.2">
      <c r="A23" t="s">
        <v>25</v>
      </c>
      <c r="B23" s="6">
        <f>SUM(AA10:HR10)</f>
        <v>9.4464044452918827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2024-09-21T20:28:38Z</dcterms:created>
  <dcterms:modified xsi:type="dcterms:W3CDTF">2024-09-21T21:59:48Z</dcterms:modified>
</cp:coreProperties>
</file>