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8900C6A-182E-4F6C-A16C-FD26206C7506}" xr6:coauthVersionLast="47" xr6:coauthVersionMax="47" xr10:uidLastSave="{00000000-0000-0000-0000-000000000000}"/>
  <bookViews>
    <workbookView xWindow="-25845" yWindow="915" windowWidth="25155" windowHeight="18300" activeTab="1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H3" i="2"/>
  <c r="F3" i="1"/>
  <c r="G3" i="1" s="1"/>
  <c r="H3" i="1"/>
  <c r="H4" i="1"/>
  <c r="E4" i="1" s="1"/>
  <c r="F4" i="1"/>
  <c r="G4" i="1" l="1"/>
  <c r="E19" i="1" l="1"/>
</calcChain>
</file>

<file path=xl/sharedStrings.xml><?xml version="1.0" encoding="utf-8"?>
<sst xmlns="http://schemas.openxmlformats.org/spreadsheetml/2006/main" count="156" uniqueCount="102">
  <si>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</si>
  <si>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</si>
  <si>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</si>
  <si>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</si>
  <si>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</si>
  <si>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</si>
  <si>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</si>
  <si>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</si>
  <si>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</si>
  <si>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</si>
  <si>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</si>
  <si>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</si>
  <si>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</si>
  <si>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</si>
  <si>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</si>
  <si>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</si>
  <si>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</si>
  <si>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</si>
  <si>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</si>
  <si>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</si>
  <si>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</si>
  <si>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</si>
  <si>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</si>
  <si>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</si>
  <si>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</si>
  <si>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</si>
  <si>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</si>
  <si>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</si>
  <si>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</si>
  <si>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</si>
  <si>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</si>
  <si>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</si>
  <si>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</si>
  <si>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</si>
  <si>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</si>
  <si>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Etisalat</t>
  </si>
  <si>
    <t>ETISALAT</t>
  </si>
  <si>
    <t>America Movil</t>
  </si>
  <si>
    <t>AMXL MM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</si>
  <si>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</si>
  <si>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</si>
  <si>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</si>
  <si>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</si>
  <si>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</si>
  <si>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</si>
  <si>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</si>
  <si>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</si>
  <si>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</si>
  <si>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</si>
  <si>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</si>
  <si>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</si>
  <si>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</si>
  <si>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</si>
  <si>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</si>
  <si>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</si>
  <si>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</si>
  <si>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</si>
  <si>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</si>
  <si>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</si>
  <si>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</si>
  <si>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</si>
  <si>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</si>
  <si>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</si>
  <si>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</si>
  <si>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</si>
  <si>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</si>
  <si>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</si>
  <si>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</si>
  <si>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</si>
  <si>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</si>
  <si>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</si>
  <si>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</si>
  <si>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</si>
  <si>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</si>
  <si>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CLNX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</si>
  <si>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</si>
  <si>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</si>
  <si>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</si>
  <si>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</si>
  <si>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</si>
  <si>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</si>
  <si>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</si>
  <si>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</si>
  <si>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</si>
  <si>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</si>
  <si>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</si>
  <si>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</si>
  <si>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</si>
  <si>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</si>
  <si>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</si>
  <si>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</si>
  <si>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</si>
  <si>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</si>
  <si>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</si>
  <si>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</si>
  <si>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</si>
  <si>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</si>
  <si>
    <t>Rogers</t>
  </si>
  <si>
    <t>RCI/B CN</t>
  </si>
  <si>
    <t>China Tower</t>
  </si>
  <si>
    <t>788 HK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</si>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</sst>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740744-FEF5-4BBC-A2F1-EFB1FD74FA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DIS.xlsx" TargetMode="External"/><Relationship Id="rId1" Type="http://schemas.openxmlformats.org/officeDocument/2006/relationships/externalLinkPath" Target="D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4199.8817447000001</v>
          </cell>
        </row>
        <row r="5">
          <cell r="M5">
            <v>3165</v>
          </cell>
        </row>
        <row r="6">
          <cell r="M6">
            <v>147907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1813.5873799999999</v>
          </cell>
        </row>
        <row r="5">
          <cell r="I5">
            <v>10586</v>
          </cell>
        </row>
        <row r="6">
          <cell r="I6">
            <v>47584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DI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35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21" customWidth="1"/>
    <col min="3" max="3" width="9.85546875" customWidth="1"/>
    <col min="4" max="7" width="9.140625" style="1"/>
    <col min="9" max="9" width="9.140625" style="1"/>
    <col min="10" max="10" width="10.42578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</row>
    <row r="3" spans="1:10" x14ac:dyDescent="0.2">
      <c r="A3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+[1]Main!$M$5-[1]Main!$M$6</f>
        <v>-144742</v>
      </c>
      <c r="G3" s="3">
        <f>+E3-F3</f>
        <v>322142</v>
      </c>
      <c r="H3" s="6">
        <f>+[1]Main!$M$3</f>
        <v>4199.8817447000001</v>
      </c>
      <c r="I3" s="1" t="s">
        <v>96</v>
      </c>
      <c r="J3" s="4">
        <v>44921</v>
      </c>
    </row>
    <row r="4" spans="1:10" x14ac:dyDescent="0.2">
      <c r="A4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+[2]Main!$K$5-[2]Main!$K$6</f>
        <v>-127364</v>
      </c>
      <c r="G4" s="3">
        <f>+E4-F4</f>
        <v>257859.37</v>
      </c>
      <c r="H4" s="6">
        <f>+[2]Main!$K$3</f>
        <v>7127</v>
      </c>
      <c r="I4" s="1" t="s">
        <v>96</v>
      </c>
      <c r="J4" s="4">
        <v>44921</v>
      </c>
    </row>
    <row r="5" spans="1:10" x14ac:dyDescent="0.2">
      <c r="A5" t="s">
        <v>10</v>
      </c>
      <c r="B5" t="s">
        <v>11</v>
      </c>
      <c r="C5" t="s">
        <v>12</v>
      </c>
      <c r="E5" s="3">
        <v>182710</v>
      </c>
    </row>
    <row r="6" spans="1:10" x14ac:dyDescent="0.2">
      <c r="A6" t="s">
        <v>10</v>
      </c>
      <c r="B6" t="s">
        <v>13</v>
      </c>
      <c r="C6" t="s">
        <v>14</v>
      </c>
      <c r="E6" s="3"/>
    </row>
    <row r="7" spans="1:10" x14ac:dyDescent="0.2">
      <c r="A7" t="s">
        <v>10</v>
      </c>
      <c r="B7" t="s">
        <v>15</v>
      </c>
      <c r="C7" t="s">
        <v>16</v>
      </c>
      <c r="E7" s="3">
        <v>100000</v>
      </c>
    </row>
    <row r="8" spans="1:10" x14ac:dyDescent="0.2">
      <c r="A8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2">
      <c r="A9" t="s">
        <v>10</v>
      </c>
      <c r="B9" t="s">
        <v>19</v>
      </c>
      <c r="C9" t="s">
        <v>20</v>
      </c>
      <c r="E9" s="3"/>
    </row>
    <row r="10" spans="1:10" x14ac:dyDescent="0.2">
      <c r="A10" t="s">
        <v>10</v>
      </c>
      <c r="B10" t="s">
        <v>21</v>
      </c>
      <c r="C10" t="s">
        <v>22</v>
      </c>
      <c r="E10" s="3">
        <v>100000</v>
      </c>
    </row>
    <row r="11" spans="1:10" x14ac:dyDescent="0.2">
      <c r="A11" t="s">
        <v>10</v>
      </c>
      <c r="B11" t="s">
        <v>25</v>
      </c>
      <c r="C11" t="s">
        <v>26</v>
      </c>
      <c r="E11" s="3"/>
    </row>
    <row r="12" spans="1:10" x14ac:dyDescent="0.2">
      <c r="A12" t="s">
        <v>10</v>
      </c>
      <c r="B12" t="s">
        <v>29</v>
      </c>
      <c r="C12" t="s">
        <v>30</v>
      </c>
      <c r="E12" s="3"/>
    </row>
    <row r="13" spans="1:10" x14ac:dyDescent="0.2">
      <c r="A13" t="s">
        <v>10</v>
      </c>
      <c r="B13" t="s">
        <v>31</v>
      </c>
      <c r="C13" t="s">
        <v>32</v>
      </c>
      <c r="E13" s="3"/>
    </row>
    <row r="14" spans="1:10" x14ac:dyDescent="0.2">
      <c r="A14" t="s">
        <v>10</v>
      </c>
      <c r="B14" t="s">
        <v>33</v>
      </c>
      <c r="C14" t="s">
        <v>34</v>
      </c>
      <c r="E14" s="3"/>
    </row>
    <row r="15" spans="1:10" x14ac:dyDescent="0.2">
      <c r="A15" t="s">
        <v>10</v>
      </c>
      <c r="B15" t="s">
        <v>35</v>
      </c>
      <c r="C15" t="s">
        <v>36</v>
      </c>
      <c r="E15" s="3"/>
    </row>
    <row r="16" spans="1:10" x14ac:dyDescent="0.2">
      <c r="A16" t="s">
        <v>10</v>
      </c>
      <c r="B16" t="s">
        <v>37</v>
      </c>
      <c r="C16" t="s">
        <v>38</v>
      </c>
      <c r="E16" s="3">
        <v>55000</v>
      </c>
    </row>
    <row r="17" spans="1:5" x14ac:dyDescent="0.2">
      <c r="A17" t="s">
        <v>10</v>
      </c>
      <c r="B17" t="s">
        <v>39</v>
      </c>
      <c r="C17" t="s">
        <v>40</v>
      </c>
      <c r="E17" s="3">
        <v>50000</v>
      </c>
    </row>
    <row r="18" spans="1:5" x14ac:dyDescent="0.2">
      <c r="A18" t="s">
        <v>10</v>
      </c>
      <c r="B18" t="s">
        <v>47</v>
      </c>
      <c r="C18" t="s">
        <v>48</v>
      </c>
      <c r="E18" s="3"/>
    </row>
    <row r="19" spans="1:5" x14ac:dyDescent="0.2">
      <c r="A19" t="s">
        <v>10</v>
      </c>
      <c r="B19" t="s">
        <v>49</v>
      </c>
      <c r="C19" t="s">
        <v>50</v>
      </c>
      <c r="E19" s="3">
        <f>329060/6</f>
        <v>54843.333333333336</v>
      </c>
    </row>
    <row r="20" spans="1:5" x14ac:dyDescent="0.2">
      <c r="A20" t="s">
        <v>10</v>
      </c>
      <c r="B20" t="s">
        <v>51</v>
      </c>
      <c r="C20" t="s">
        <v>52</v>
      </c>
      <c r="E20" s="3">
        <v>50000</v>
      </c>
    </row>
    <row r="21" spans="1:5" x14ac:dyDescent="0.2">
      <c r="A21" t="s">
        <v>10</v>
      </c>
      <c r="B21" t="s">
        <v>53</v>
      </c>
      <c r="C21" t="s">
        <v>54</v>
      </c>
      <c r="E21" s="3">
        <v>44000</v>
      </c>
    </row>
    <row r="22" spans="1:5" x14ac:dyDescent="0.2">
      <c r="A22" t="s">
        <v>10</v>
      </c>
      <c r="B22" t="s">
        <v>55</v>
      </c>
      <c r="C22" t="s">
        <v>56</v>
      </c>
      <c r="E22" s="3"/>
    </row>
    <row r="23" spans="1:5" x14ac:dyDescent="0.2">
      <c r="A23" t="s">
        <v>10</v>
      </c>
      <c r="B23" t="s">
        <v>57</v>
      </c>
      <c r="C23" t="s">
        <v>58</v>
      </c>
      <c r="E23" s="3">
        <v>35000</v>
      </c>
    </row>
    <row r="24" spans="1:5" x14ac:dyDescent="0.2">
      <c r="A24" t="s">
        <v>10</v>
      </c>
      <c r="B24" t="s">
        <v>61</v>
      </c>
      <c r="C24" t="s">
        <v>62</v>
      </c>
      <c r="E24" s="3"/>
    </row>
    <row r="25" spans="1:5" x14ac:dyDescent="0.2">
      <c r="A25" t="s">
        <v>10</v>
      </c>
      <c r="B25" t="s">
        <v>65</v>
      </c>
      <c r="C25" t="s">
        <v>66</v>
      </c>
      <c r="E25" s="3"/>
    </row>
    <row r="26" spans="1:5" x14ac:dyDescent="0.2">
      <c r="A26" t="s">
        <v>10</v>
      </c>
      <c r="B26" t="s">
        <v>67</v>
      </c>
      <c r="C26" t="s">
        <v>68</v>
      </c>
      <c r="E26" s="3"/>
    </row>
    <row r="27" spans="1:5" x14ac:dyDescent="0.2">
      <c r="A27" t="s">
        <v>10</v>
      </c>
      <c r="B27" t="s">
        <v>69</v>
      </c>
      <c r="C27" t="s">
        <v>70</v>
      </c>
      <c r="E27" s="3">
        <v>31000</v>
      </c>
    </row>
    <row r="28" spans="1:5" x14ac:dyDescent="0.2">
      <c r="A28" t="s">
        <v>10</v>
      </c>
      <c r="B28" t="s">
        <v>71</v>
      </c>
      <c r="C28" t="s">
        <v>72</v>
      </c>
      <c r="E28" s="3">
        <v>31000</v>
      </c>
    </row>
    <row r="29" spans="1:5" x14ac:dyDescent="0.2">
      <c r="A29" t="s">
        <v>10</v>
      </c>
      <c r="B29" t="s">
        <v>73</v>
      </c>
      <c r="C29" t="s">
        <v>74</v>
      </c>
      <c r="E29" s="3"/>
    </row>
    <row r="30" spans="1:5" x14ac:dyDescent="0.2">
      <c r="A30" t="s">
        <v>10</v>
      </c>
      <c r="B30" t="s">
        <v>75</v>
      </c>
      <c r="C30" t="s">
        <v>76</v>
      </c>
      <c r="E30" s="3">
        <v>27000</v>
      </c>
    </row>
    <row r="31" spans="1:5" x14ac:dyDescent="0.2">
      <c r="A31" t="s">
        <v>10</v>
      </c>
      <c r="B31" t="s">
        <v>77</v>
      </c>
      <c r="C31" t="s">
        <v>78</v>
      </c>
      <c r="E31" s="3">
        <v>26000</v>
      </c>
    </row>
    <row r="32" spans="1:5" x14ac:dyDescent="0.2">
      <c r="A32" t="s">
        <v>10</v>
      </c>
      <c r="B32" t="s">
        <v>79</v>
      </c>
      <c r="C32" t="s">
        <v>80</v>
      </c>
      <c r="E32" s="3"/>
    </row>
    <row r="33" spans="1:3" x14ac:dyDescent="0.2">
      <c r="A33" t="s">
        <v>10</v>
      </c>
      <c r="B33" t="s">
        <v>81</v>
      </c>
      <c r="C33" t="s">
        <v>82</v>
      </c>
    </row>
    <row r="34" spans="1:3" x14ac:dyDescent="0.2">
      <c r="A34" t="s">
        <v>10</v>
      </c>
      <c r="B34" t="s">
        <v>97</v>
      </c>
      <c r="C34" t="s">
        <v>98</v>
      </c>
    </row>
    <row r="35" spans="1:3" x14ac:dyDescent="0.2">
      <c r="A35" t="s">
        <v>10</v>
      </c>
      <c r="B35" t="s">
        <v>99</v>
      </c>
      <c r="C35" t="s">
        <v>100</v>
      </c>
    </row>
  </sheetData>
  <hyperlinks>
    <hyperlink ref="B4" r:id="rId1" xr:uid="{6F44E6F2-3DED-4926-9603-8722528AD3D2}"/>
    <hyperlink ref="B3" r:id="rId2" xr:uid="{B843EA85-49F5-4BAD-9729-D1BAD94922F4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4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" sqref="L2"/>
    </sheetView>
  </sheetViews>
  <sheetFormatPr defaultColWidth="8.85546875" defaultRowHeight="12.75" x14ac:dyDescent="0.2"/>
  <cols>
    <col min="1" max="1" width="2" bestFit="1" customWidth="1"/>
    <col min="2" max="2" width="24.140625" customWidth="1"/>
    <col min="10" max="10" width="9.42578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91</v>
      </c>
      <c r="G2" s="1" t="s">
        <v>92</v>
      </c>
      <c r="H2" s="1" t="s">
        <v>93</v>
      </c>
      <c r="I2" s="1" t="s">
        <v>94</v>
      </c>
      <c r="J2" s="1" t="s">
        <v>95</v>
      </c>
    </row>
    <row r="3" spans="1:10" x14ac:dyDescent="0.2">
      <c r="A3" t="s">
        <v>10</v>
      </c>
      <c r="B3" s="5" t="s">
        <v>6</v>
      </c>
      <c r="C3" t="s">
        <v>7</v>
      </c>
      <c r="D3">
        <v>85.67</v>
      </c>
      <c r="E3" s="6">
        <f>+D3*H3</f>
        <v>155370.0308446</v>
      </c>
      <c r="F3" s="6">
        <f>+[3]Main!$I$5-[3]Main!$I$6</f>
        <v>-36998</v>
      </c>
      <c r="G3" s="6">
        <f>+E3-F3</f>
        <v>192368.0308446</v>
      </c>
      <c r="H3" s="6">
        <f>+[3]Main!$I$3</f>
        <v>1813.5873799999999</v>
      </c>
      <c r="I3" s="1" t="s">
        <v>101</v>
      </c>
      <c r="J3" s="7">
        <v>45517</v>
      </c>
    </row>
    <row r="4" spans="1:10" x14ac:dyDescent="0.2">
      <c r="A4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2">
      <c r="A5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2">
      <c r="A6" t="s">
        <v>10</v>
      </c>
      <c r="B6" t="s">
        <v>59</v>
      </c>
      <c r="C6" t="s">
        <v>60</v>
      </c>
      <c r="D6" s="1"/>
      <c r="E6" s="1"/>
      <c r="F6" s="1"/>
      <c r="G6" s="1"/>
      <c r="I6" s="1"/>
    </row>
    <row r="7" spans="1:10" x14ac:dyDescent="0.2">
      <c r="A7" t="s">
        <v>10</v>
      </c>
      <c r="B7" t="s">
        <v>63</v>
      </c>
      <c r="C7" t="s">
        <v>64</v>
      </c>
      <c r="D7" s="1"/>
      <c r="E7" s="1"/>
      <c r="F7" s="1"/>
      <c r="G7" s="1"/>
      <c r="I7" s="1"/>
    </row>
    <row r="8" spans="1:10" x14ac:dyDescent="0.2">
      <c r="A8" t="s">
        <v>10</v>
      </c>
      <c r="B8" t="s">
        <v>41</v>
      </c>
      <c r="C8" t="s">
        <v>42</v>
      </c>
      <c r="D8" s="1"/>
      <c r="E8" s="3"/>
      <c r="F8" s="1"/>
      <c r="G8" s="1"/>
      <c r="I8" s="1"/>
    </row>
    <row r="9" spans="1:10" x14ac:dyDescent="0.2">
      <c r="A9" t="s">
        <v>10</v>
      </c>
      <c r="B9" t="s">
        <v>43</v>
      </c>
      <c r="C9" t="s">
        <v>44</v>
      </c>
      <c r="D9" s="1"/>
      <c r="E9" s="3"/>
      <c r="F9" s="1"/>
      <c r="G9" s="1"/>
      <c r="I9" s="1"/>
    </row>
    <row r="10" spans="1:10" x14ac:dyDescent="0.2">
      <c r="A10" t="s">
        <v>10</v>
      </c>
      <c r="B10" t="s">
        <v>45</v>
      </c>
      <c r="C10" t="s">
        <v>46</v>
      </c>
      <c r="D10" s="1"/>
      <c r="E10" s="3"/>
      <c r="F10" s="1"/>
      <c r="G10" s="1"/>
      <c r="I10" s="1"/>
    </row>
    <row r="11" spans="1:10" x14ac:dyDescent="0.2">
      <c r="A11" t="s">
        <v>10</v>
      </c>
      <c r="B11" t="s">
        <v>83</v>
      </c>
      <c r="C11" t="s">
        <v>84</v>
      </c>
      <c r="D11" s="1"/>
      <c r="E11" s="1"/>
      <c r="F11" s="1"/>
      <c r="G11" s="1"/>
      <c r="I11" s="1"/>
    </row>
    <row r="12" spans="1:10" x14ac:dyDescent="0.2">
      <c r="A12" t="s">
        <v>10</v>
      </c>
      <c r="B12" t="s">
        <v>85</v>
      </c>
      <c r="C12" t="s">
        <v>86</v>
      </c>
      <c r="D12" s="1"/>
      <c r="E12" s="1"/>
      <c r="F12" s="1"/>
      <c r="G12" s="1"/>
      <c r="I12" s="1"/>
    </row>
    <row r="13" spans="1:10" x14ac:dyDescent="0.2">
      <c r="A13" t="s">
        <v>10</v>
      </c>
      <c r="B13" t="s">
        <v>87</v>
      </c>
      <c r="C13" t="s">
        <v>88</v>
      </c>
      <c r="D13" s="1"/>
      <c r="E13" s="1"/>
      <c r="F13" s="1"/>
      <c r="G13" s="1"/>
      <c r="I13" s="1"/>
    </row>
    <row r="14" spans="1:10" x14ac:dyDescent="0.2">
      <c r="A14" t="s">
        <v>10</v>
      </c>
      <c r="B14" t="s">
        <v>89</v>
      </c>
      <c r="C14" t="s">
        <v>90</v>
      </c>
      <c r="D14" s="1"/>
      <c r="E14" s="1"/>
      <c r="F14" s="1"/>
      <c r="G14" s="1"/>
      <c r="I14" s="1"/>
    </row>
  </sheetData>
  <hyperlinks>
    <hyperlink ref="B3" r:id="rId1" xr:uid="{3BD482F3-ED82-4C36-A975-0E6BF54CD0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2024-08-13T15:51:54Z</dcterms:modified>
</cp:coreProperties>
</file>