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DB9004D-E5EA-4EAD-81E6-3F77620FB64A}" xr6:coauthVersionLast="47" xr6:coauthVersionMax="47" xr10:uidLastSave="{00000000-0000-0000-0000-000000000000}"/>
  <bookViews>
    <workbookView xWindow="15975" yWindow="1050" windowWidth="12225" windowHeight="19590" xr2:uid="{C4E93C08-663D-492A-AEC7-938C289047C3}"/>
  </bookViews>
  <sheets>
    <sheet name="Main" sheetId="1" r:id="rId1"/>
    <sheet name="Private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H4" i="1"/>
  <c r="E4" i="1" s="1"/>
  <c r="G4" i="1" l="1"/>
  <c r="F3" i="1"/>
  <c r="H3" i="1" l="1"/>
  <c r="E3" i="1" s="1"/>
  <c r="G3" i="1" s="1"/>
  <c r="F29" i="1" l="1"/>
  <c r="H29" i="1"/>
  <c r="E29" i="1" s="1"/>
  <c r="G29" i="1" l="1"/>
</calcChain>
</file>

<file path=xl/sharedStrings.xml><?xml version="1.0" encoding="utf-8"?>
<sst xmlns="http://schemas.openxmlformats.org/spreadsheetml/2006/main" count="87" uniqueCount="68">
  <si>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</si>
  <si>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</si>
  <si>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</si>
  <si>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</si>
  <si>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</si>
  <si>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</si>
  <si>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</si>
  <si>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</si>
  <si>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</si>
  <si>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</si>
  <si>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</si>
  <si>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</si>
  <si>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ELEV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</si>
  <si>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</si>
  <si>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</si>
  <si>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</si>
  <si>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</si>
  <si>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</si>
  <si>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</si>
  <si>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</si>
  <si>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</si>
  <si>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</si>
  <si>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Amerisource</t>
  </si>
  <si>
    <t>ABC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</si>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</sst>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935.38270999999997</v>
          </cell>
        </row>
        <row r="5">
          <cell r="M5">
            <v>70391</v>
          </cell>
        </row>
        <row r="6">
          <cell r="M6">
            <v>74369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CVS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SNCE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J2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8" sqref="D28"/>
    </sheetView>
  </sheetViews>
  <sheetFormatPr defaultRowHeight="12.75" x14ac:dyDescent="0.2"/>
  <cols>
    <col min="1" max="1" width="2" bestFit="1" customWidth="1"/>
    <col min="2" max="2" width="18.85546875" customWidth="1"/>
    <col min="3" max="3" width="10.42578125" customWidth="1"/>
    <col min="4" max="10" width="9.140625" style="2"/>
  </cols>
  <sheetData>
    <row r="2" spans="1:10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49</v>
      </c>
      <c r="G2" s="2" t="s">
        <v>50</v>
      </c>
      <c r="H2" s="2" t="s">
        <v>48</v>
      </c>
      <c r="I2" s="2" t="s">
        <v>51</v>
      </c>
      <c r="J2" s="2" t="s">
        <v>52</v>
      </c>
    </row>
    <row r="3" spans="1:10" x14ac:dyDescent="0.2">
      <c r="A3" t="s">
        <v>57</v>
      </c>
      <c r="B3" s="1" t="s">
        <v>1</v>
      </c>
      <c r="C3" t="s">
        <v>3</v>
      </c>
      <c r="D3" s="5">
        <v>544.70000000000005</v>
      </c>
      <c r="E3" s="3">
        <f>+D3*H3</f>
        <v>509502.96213700005</v>
      </c>
      <c r="F3" s="3">
        <f>+[1]Main!$M$5-[1]Main!$M$6</f>
        <v>-3978</v>
      </c>
      <c r="G3" s="3">
        <f>+E3-F3</f>
        <v>513480.96213700005</v>
      </c>
      <c r="H3" s="3">
        <f>+[1]Main!$M$3</f>
        <v>935.38270999999997</v>
      </c>
      <c r="I3" s="2" t="s">
        <v>53</v>
      </c>
      <c r="J3" s="4">
        <v>44793</v>
      </c>
    </row>
    <row r="4" spans="1:10" x14ac:dyDescent="0.2">
      <c r="A4" t="s">
        <v>57</v>
      </c>
      <c r="B4" s="1" t="s">
        <v>6</v>
      </c>
      <c r="C4" t="s">
        <v>6</v>
      </c>
      <c r="D4" s="2">
        <v>100.06</v>
      </c>
      <c r="E4" s="2">
        <f>+D4*H4</f>
        <v>131361.65042842002</v>
      </c>
      <c r="F4" s="3">
        <f>[2]Main!$O$5-[2]Main!$O$6</f>
        <v>-29099</v>
      </c>
      <c r="G4" s="3">
        <f>+E4-F4</f>
        <v>160460.65042842002</v>
      </c>
      <c r="H4" s="3">
        <f>[2]Main!$O$3</f>
        <v>1312.8288070000001</v>
      </c>
      <c r="I4" s="2" t="s">
        <v>53</v>
      </c>
      <c r="J4" s="4">
        <v>44799</v>
      </c>
    </row>
    <row r="5" spans="1:10" x14ac:dyDescent="0.2">
      <c r="A5" t="s">
        <v>57</v>
      </c>
      <c r="B5" t="s">
        <v>11</v>
      </c>
      <c r="C5" t="s">
        <v>12</v>
      </c>
    </row>
    <row r="6" spans="1:10" x14ac:dyDescent="0.2">
      <c r="A6" t="s">
        <v>57</v>
      </c>
      <c r="B6" t="s">
        <v>9</v>
      </c>
      <c r="C6" t="s">
        <v>10</v>
      </c>
    </row>
    <row r="7" spans="1:10" x14ac:dyDescent="0.2">
      <c r="A7" t="s">
        <v>57</v>
      </c>
      <c r="B7" t="s">
        <v>7</v>
      </c>
      <c r="C7" t="s">
        <v>8</v>
      </c>
    </row>
    <row r="8" spans="1:10" x14ac:dyDescent="0.2">
      <c r="A8" t="s">
        <v>57</v>
      </c>
      <c r="B8" t="s">
        <v>13</v>
      </c>
      <c r="C8" t="s">
        <v>14</v>
      </c>
    </row>
    <row r="9" spans="1:10" x14ac:dyDescent="0.2">
      <c r="A9" t="s">
        <v>57</v>
      </c>
      <c r="B9" t="s">
        <v>15</v>
      </c>
      <c r="C9" t="s">
        <v>15</v>
      </c>
    </row>
    <row r="10" spans="1:10" x14ac:dyDescent="0.2">
      <c r="A10" t="s">
        <v>57</v>
      </c>
      <c r="B10" t="s">
        <v>16</v>
      </c>
      <c r="C10" t="s">
        <v>17</v>
      </c>
    </row>
    <row r="11" spans="1:10" x14ac:dyDescent="0.2">
      <c r="A11" t="s">
        <v>57</v>
      </c>
      <c r="B11" t="s">
        <v>18</v>
      </c>
      <c r="C11" t="s">
        <v>19</v>
      </c>
    </row>
    <row r="12" spans="1:10" x14ac:dyDescent="0.2">
      <c r="A12" t="s">
        <v>57</v>
      </c>
      <c r="B12" t="s">
        <v>58</v>
      </c>
      <c r="C12" t="s">
        <v>59</v>
      </c>
    </row>
    <row r="13" spans="1:10" x14ac:dyDescent="0.2">
      <c r="A13" t="s">
        <v>57</v>
      </c>
      <c r="B13" t="s">
        <v>20</v>
      </c>
      <c r="C13" t="s">
        <v>21</v>
      </c>
    </row>
    <row r="14" spans="1:10" x14ac:dyDescent="0.2">
      <c r="A14" t="s">
        <v>57</v>
      </c>
      <c r="B14" t="s">
        <v>60</v>
      </c>
      <c r="C14" t="s">
        <v>61</v>
      </c>
    </row>
    <row r="15" spans="1:10" x14ac:dyDescent="0.2">
      <c r="A15" t="s">
        <v>57</v>
      </c>
      <c r="B15" t="s">
        <v>42</v>
      </c>
      <c r="C15" t="s">
        <v>43</v>
      </c>
    </row>
    <row r="16" spans="1:10" x14ac:dyDescent="0.2">
      <c r="A16" t="s">
        <v>57</v>
      </c>
      <c r="B16" t="s">
        <v>62</v>
      </c>
      <c r="C16" t="s">
        <v>63</v>
      </c>
    </row>
    <row r="17" spans="1:10" x14ac:dyDescent="0.2">
      <c r="A17" t="s">
        <v>57</v>
      </c>
      <c r="B17" t="s">
        <v>22</v>
      </c>
      <c r="C17" t="s">
        <v>23</v>
      </c>
    </row>
    <row r="18" spans="1:10" x14ac:dyDescent="0.2">
      <c r="A18" t="s">
        <v>57</v>
      </c>
      <c r="B18" t="s">
        <v>64</v>
      </c>
      <c r="C18" t="s">
        <v>65</v>
      </c>
    </row>
    <row r="19" spans="1:10" x14ac:dyDescent="0.2">
      <c r="B19" t="s">
        <v>24</v>
      </c>
      <c r="C19" t="s">
        <v>25</v>
      </c>
    </row>
    <row r="20" spans="1:10" x14ac:dyDescent="0.2">
      <c r="B20" t="s">
        <v>26</v>
      </c>
      <c r="C20" t="s">
        <v>27</v>
      </c>
    </row>
    <row r="21" spans="1:10" x14ac:dyDescent="0.2">
      <c r="B21" t="s">
        <v>28</v>
      </c>
      <c r="C21" t="s">
        <v>29</v>
      </c>
    </row>
    <row r="22" spans="1:10" x14ac:dyDescent="0.2">
      <c r="B22" t="s">
        <v>30</v>
      </c>
      <c r="C22" t="s">
        <v>31</v>
      </c>
    </row>
    <row r="23" spans="1:10" x14ac:dyDescent="0.2">
      <c r="B23" t="s">
        <v>32</v>
      </c>
      <c r="C23" t="s">
        <v>33</v>
      </c>
    </row>
    <row r="24" spans="1:10" x14ac:dyDescent="0.2">
      <c r="B24" t="s">
        <v>34</v>
      </c>
      <c r="C24" t="s">
        <v>35</v>
      </c>
    </row>
    <row r="25" spans="1:10" x14ac:dyDescent="0.2">
      <c r="B25" t="s">
        <v>36</v>
      </c>
      <c r="C25" t="s">
        <v>37</v>
      </c>
    </row>
    <row r="26" spans="1:10" x14ac:dyDescent="0.2">
      <c r="B26" t="s">
        <v>38</v>
      </c>
      <c r="C26" t="s">
        <v>39</v>
      </c>
    </row>
    <row r="27" spans="1:10" x14ac:dyDescent="0.2">
      <c r="B27" t="s">
        <v>40</v>
      </c>
      <c r="C27" t="s">
        <v>41</v>
      </c>
    </row>
    <row r="28" spans="1:10" x14ac:dyDescent="0.2">
      <c r="B28" t="s">
        <v>66</v>
      </c>
      <c r="C28" t="s">
        <v>67</v>
      </c>
    </row>
    <row r="29" spans="1:10" x14ac:dyDescent="0.2">
      <c r="B29" s="1" t="s">
        <v>44</v>
      </c>
      <c r="C29" t="s">
        <v>45</v>
      </c>
      <c r="D29" s="2">
        <v>1.79</v>
      </c>
      <c r="E29" s="3">
        <f>+D29*H29</f>
        <v>208.26364495000001</v>
      </c>
      <c r="F29" s="3">
        <f>+[3]Main!$N$5-[3]Main!$N$6</f>
        <v>148.32900000000001</v>
      </c>
      <c r="G29" s="3">
        <f>+E29-F29</f>
        <v>59.934644950000006</v>
      </c>
      <c r="H29" s="3">
        <f>+[3]Main!$N$3</f>
        <v>116.348405</v>
      </c>
      <c r="I29" s="2" t="s">
        <v>53</v>
      </c>
      <c r="J29" s="4">
        <v>44791</v>
      </c>
    </row>
  </sheetData>
  <hyperlinks>
    <hyperlink ref="B29" r:id="rId1" xr:uid="{D0C0A315-E060-4161-8384-69E332154276}"/>
    <hyperlink ref="B3" r:id="rId2" xr:uid="{9E348503-3AE7-4682-84B0-5168194A64CE}"/>
    <hyperlink ref="B4" r:id="rId3" xr:uid="{7B2636F0-BE29-4011-BA7C-DC63A8515BA5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D4"/>
  <sheetViews>
    <sheetView workbookViewId="0"/>
  </sheetViews>
  <sheetFormatPr defaultRowHeight="12.75" x14ac:dyDescent="0.2"/>
  <cols>
    <col min="1" max="1" width="5" bestFit="1" customWidth="1"/>
  </cols>
  <sheetData>
    <row r="1" spans="1:4" x14ac:dyDescent="0.2">
      <c r="A1" s="1" t="s">
        <v>46</v>
      </c>
    </row>
    <row r="2" spans="1:4" x14ac:dyDescent="0.2">
      <c r="A2" s="1"/>
    </row>
    <row r="3" spans="1:4" x14ac:dyDescent="0.2">
      <c r="B3" t="s">
        <v>47</v>
      </c>
    </row>
    <row r="4" spans="1:4" x14ac:dyDescent="0.2">
      <c r="B4" t="s">
        <v>54</v>
      </c>
      <c r="C4" t="s">
        <v>55</v>
      </c>
      <c r="D4" t="s">
        <v>56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2022-09-17T22:19:37Z</dcterms:modified>
</cp:coreProperties>
</file>