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DF2133-A94E-44AF-88F4-16309533BAD0}" xr6:coauthVersionLast="47" xr6:coauthVersionMax="47" xr10:uidLastSave="{00000000-0000-0000-0000-000000000000}"/>
  <bookViews>
    <workbookView xWindow="-27120" yWindow="1260" windowWidth="25845" windowHeight="19815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F17" i="2"/>
  <c r="H17" i="2"/>
  <c r="E17" i="2" s="1"/>
  <c r="F6" i="1"/>
  <c r="H6" i="1"/>
  <c r="E6" i="1" s="1"/>
  <c r="G18" i="2" l="1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<sst xmlns="http://schemas.openxmlformats.org/spreadsheetml/2006/main" count="228" uniqueCount="142">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</sst>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189.3</v>
      </c>
      <c r="E4" s="6">
        <f>+D4*H4/5</f>
        <v>981747.66000000015</v>
      </c>
      <c r="F4" s="6">
        <f>+[2]Main!$J$7-[2]Main!$J$8</f>
        <v>36949</v>
      </c>
      <c r="G4" s="6">
        <f>+E4-F4</f>
        <v>944798.66000000015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1045</v>
      </c>
      <c r="E5" s="6">
        <f>+D5*H5/FX!C2</f>
        <v>842858.3203732504</v>
      </c>
      <c r="F5" s="6">
        <f>+[2]Main!$J$7-[2]Main!$J$8</f>
        <v>36949</v>
      </c>
      <c r="G5" s="6">
        <f>+E5-F5</f>
        <v>805909.3203732504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">
      <c r="A7" t="s">
        <v>46</v>
      </c>
      <c r="B7" t="s">
        <v>14</v>
      </c>
      <c r="C7" t="s">
        <v>23</v>
      </c>
    </row>
    <row r="8" spans="1:11" x14ac:dyDescent="0.2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122</v>
      </c>
      <c r="J8" s="10">
        <v>45581</v>
      </c>
    </row>
    <row r="9" spans="1:11" x14ac:dyDescent="0.2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122</v>
      </c>
      <c r="J10" s="10">
        <v>45581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20.91</v>
      </c>
      <c r="E12" s="6">
        <f>+D12*H12</f>
        <v>89222.97</v>
      </c>
      <c r="F12" s="6">
        <f>+[8]Main!$L$5-[8]Main!$L$6</f>
        <v>-17932</v>
      </c>
      <c r="G12" s="6">
        <f>+E12-F12</f>
        <v>107154.97</v>
      </c>
      <c r="H12" s="6">
        <f>+[8]Main!$L$3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s="1" t="s">
        <v>136</v>
      </c>
      <c r="C18" t="s">
        <v>137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122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138</v>
      </c>
      <c r="C34" t="s">
        <v>139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122</v>
      </c>
      <c r="J34" s="10">
        <v>45561</v>
      </c>
    </row>
    <row r="35" spans="1:10" x14ac:dyDescent="0.2">
      <c r="B35" s="1" t="s">
        <v>140</v>
      </c>
      <c r="C35" t="s">
        <v>141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122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+[13]Main!$O$5-[13]Main!$O$6</f>
        <v>56718</v>
      </c>
      <c r="G3" s="6">
        <f>+E3-F3</f>
        <v>2558353.94</v>
      </c>
      <c r="H3" s="6">
        <f>+[13]Main!$O$3</f>
        <v>15847</v>
      </c>
      <c r="I3" s="3" t="s">
        <v>119</v>
      </c>
      <c r="J3" s="5">
        <v>45050</v>
      </c>
      <c r="K3" s="2">
        <f>[13]Model!$BU$39</f>
        <v>162.69801432678935</v>
      </c>
      <c r="L3" s="7">
        <f>+K3/D3-1</f>
        <v>-1.4070934875837215E-2</v>
      </c>
      <c r="M3" s="8">
        <f>+[13]Model!$BU$36</f>
        <v>7.4999999999999997E-2</v>
      </c>
      <c r="N3" s="8">
        <f>+[13]Model!$BU$37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+[14]Main!$J$5-[14]Main!$J$6</f>
        <v>455.93000000000006</v>
      </c>
      <c r="G17" s="6">
        <f>+E17-F17</f>
        <v>990.34699999999998</v>
      </c>
      <c r="H17" s="6">
        <f>+[14]Main!$J$3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+[15]Main!$L$5-[15]Main!$L$6</f>
        <v>84.07</v>
      </c>
      <c r="G18" s="6">
        <f>+E18-F18</f>
        <v>82.311838039999998</v>
      </c>
      <c r="H18" s="6">
        <f>+[15]Main!$L$3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D2" sqref="D2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2024-12-10T14:27:43Z</dcterms:modified>
</cp:coreProperties>
</file>