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860F871-C2E5-497E-9D7C-ECCDBA7586E9}" xr6:coauthVersionLast="47" xr6:coauthVersionMax="47" xr10:uidLastSave="{00000000-0000-0000-0000-000000000000}"/>
  <bookViews>
    <workbookView xWindow="53040" yWindow="1665" windowWidth="20310" windowHeight="17790" xr2:uid="{B093D665-270D-44A5-96DD-79BA04ADB2EB}"/>
  </bookViews>
  <sheets>
    <sheet name="Main" sheetId="1" r:id="rId1"/>
    <sheet name="Service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H3" i="1"/>
  <c r="E3" i="1" s="1"/>
  <c r="G3" i="1" l="1"/>
</calcChain>
</file>

<file path=xl/sharedStrings.xml><?xml version="1.0" encoding="utf-8"?>
<sst xmlns="http://schemas.openxmlformats.org/spreadsheetml/2006/main" count="220" uniqueCount="145">
  <si>
    <t>Name</t>
  </si>
  <si>
    <t>Tesla</t>
  </si>
  <si>
    <t>Ticker</t>
  </si>
  <si>
    <t>TSLA</t>
  </si>
  <si>
    <t>Price</t>
  </si>
  <si>
    <t>MC</t>
  </si>
  <si>
    <t>Berkshire</t>
  </si>
  <si>
    <t>BRK/A</t>
  </si>
  <si>
    <t>Toyota</t>
  </si>
  <si>
    <t>7203 JP</t>
  </si>
  <si>
    <t>Reliance</t>
  </si>
  <si>
    <t>RIL IN</t>
  </si>
  <si>
    <t>Contemporary Amperex</t>
  </si>
  <si>
    <t>300750 CH</t>
  </si>
  <si>
    <t>Net Cash</t>
  </si>
  <si>
    <t>EV</t>
  </si>
  <si>
    <t>S/O</t>
  </si>
  <si>
    <t>Update</t>
  </si>
  <si>
    <t>Last</t>
  </si>
  <si>
    <t>NPV</t>
  </si>
  <si>
    <t>x</t>
  </si>
  <si>
    <t>TM</t>
  </si>
  <si>
    <t>Main</t>
  </si>
  <si>
    <t>Accenture</t>
  </si>
  <si>
    <t>Upside</t>
  </si>
  <si>
    <t>Discount</t>
  </si>
  <si>
    <t>Terminal</t>
  </si>
  <si>
    <t>ROIC</t>
  </si>
  <si>
    <t>EV/E 22</t>
  </si>
  <si>
    <t>EV/E 23</t>
  </si>
  <si>
    <t>EV/E 24</t>
  </si>
  <si>
    <t>EPS 22</t>
  </si>
  <si>
    <t>Founded</t>
  </si>
  <si>
    <t>ACN US</t>
  </si>
  <si>
    <t>UPS</t>
  </si>
  <si>
    <t>UPS US</t>
  </si>
  <si>
    <t>International Holding</t>
  </si>
  <si>
    <t>IHC UH</t>
  </si>
  <si>
    <t>TCS IN</t>
  </si>
  <si>
    <t>Tata Consultancy</t>
  </si>
  <si>
    <t>Linde</t>
  </si>
  <si>
    <t>LIN</t>
  </si>
  <si>
    <t>Raytheon</t>
  </si>
  <si>
    <t>RTX</t>
  </si>
  <si>
    <t>Byd Co</t>
  </si>
  <si>
    <t>1211 HK</t>
  </si>
  <si>
    <t>Union Pac</t>
  </si>
  <si>
    <t>UNP</t>
  </si>
  <si>
    <t>Honeywell</t>
  </si>
  <si>
    <t>HON</t>
  </si>
  <si>
    <t>BHP Group</t>
  </si>
  <si>
    <t>BHP AU</t>
  </si>
  <si>
    <t>Lockheed Martin</t>
  </si>
  <si>
    <t>LMT</t>
  </si>
  <si>
    <t>Caterpiller</t>
  </si>
  <si>
    <t>CAT</t>
  </si>
  <si>
    <t>Deere</t>
  </si>
  <si>
    <t>DE</t>
  </si>
  <si>
    <t>Rio Tinto</t>
  </si>
  <si>
    <t>RIO AU</t>
  </si>
  <si>
    <t>Keyence</t>
  </si>
  <si>
    <t>6861 JP</t>
  </si>
  <si>
    <t>Boeing</t>
  </si>
  <si>
    <t>BA</t>
  </si>
  <si>
    <t>Airbus</t>
  </si>
  <si>
    <t>Volkswagen</t>
  </si>
  <si>
    <t>VOW GR</t>
  </si>
  <si>
    <t>AIR FP</t>
  </si>
  <si>
    <t>Siemens</t>
  </si>
  <si>
    <t>SIE GR</t>
  </si>
  <si>
    <t>Canadian National Railway</t>
  </si>
  <si>
    <t>CNR CN</t>
  </si>
  <si>
    <t>SABIC</t>
  </si>
  <si>
    <t>SABIC AB</t>
  </si>
  <si>
    <t>Infosys</t>
  </si>
  <si>
    <t>INFO IN</t>
  </si>
  <si>
    <t>3M</t>
  </si>
  <si>
    <t>MMM</t>
  </si>
  <si>
    <t>Northrop Grumman</t>
  </si>
  <si>
    <t>NOC</t>
  </si>
  <si>
    <t>General Electric</t>
  </si>
  <si>
    <t>GE</t>
  </si>
  <si>
    <t>Schneider Electric</t>
  </si>
  <si>
    <t>SU FP</t>
  </si>
  <si>
    <t>Canadian Pacific</t>
  </si>
  <si>
    <t>CP CN</t>
  </si>
  <si>
    <t>Air Liquide</t>
  </si>
  <si>
    <t>AI FP</t>
  </si>
  <si>
    <t>Sherman-Williams</t>
  </si>
  <si>
    <t>SHW</t>
  </si>
  <si>
    <t>Vale</t>
  </si>
  <si>
    <t>VALE3 BZ</t>
  </si>
  <si>
    <t>Glencore</t>
  </si>
  <si>
    <t>GLEN LN</t>
  </si>
  <si>
    <t>Waste Management</t>
  </si>
  <si>
    <t>WM</t>
  </si>
  <si>
    <t>CSX</t>
  </si>
  <si>
    <t>General Dynamics</t>
  </si>
  <si>
    <t>GD</t>
  </si>
  <si>
    <t>Mercedes-Benz</t>
  </si>
  <si>
    <t>MBG GR</t>
  </si>
  <si>
    <t>Fedex</t>
  </si>
  <si>
    <t>FDX</t>
  </si>
  <si>
    <t>Illinois Tool Works</t>
  </si>
  <si>
    <t>ITW</t>
  </si>
  <si>
    <t>Norfolk Southern</t>
  </si>
  <si>
    <t>NSC</t>
  </si>
  <si>
    <t>Recruit Holdings</t>
  </si>
  <si>
    <t>6098 JP</t>
  </si>
  <si>
    <t>ABB</t>
  </si>
  <si>
    <t>ABBN SW</t>
  </si>
  <si>
    <t>Vinci</t>
  </si>
  <si>
    <t>DG FP</t>
  </si>
  <si>
    <t>Eaton</t>
  </si>
  <si>
    <t>ETN</t>
  </si>
  <si>
    <t>Air Products</t>
  </si>
  <si>
    <t>APD</t>
  </si>
  <si>
    <t>General Motors</t>
  </si>
  <si>
    <t>GM</t>
  </si>
  <si>
    <t>BMW</t>
  </si>
  <si>
    <t>BMW GR</t>
  </si>
  <si>
    <t>Shin-Etsu Chemical</t>
  </si>
  <si>
    <t>4063 JP</t>
  </si>
  <si>
    <t>Ford Motor</t>
  </si>
  <si>
    <t>F</t>
  </si>
  <si>
    <t>Emerson Electric</t>
  </si>
  <si>
    <t>EMR</t>
  </si>
  <si>
    <t>Marriott</t>
  </si>
  <si>
    <t>MAR</t>
  </si>
  <si>
    <t>Hapag-Lloyd</t>
  </si>
  <si>
    <t>HLAG GR</t>
  </si>
  <si>
    <t>Daikin</t>
  </si>
  <si>
    <t>6367 JP</t>
  </si>
  <si>
    <t>Atlas Copco</t>
  </si>
  <si>
    <t>ATCOA SS</t>
  </si>
  <si>
    <t>ITC Ltd</t>
  </si>
  <si>
    <t>ITC IN</t>
  </si>
  <si>
    <t>Kimberly-Clark</t>
  </si>
  <si>
    <t>KMB</t>
  </si>
  <si>
    <t>Deutsche Post</t>
  </si>
  <si>
    <t>DPW GR</t>
  </si>
  <si>
    <t>Safran</t>
  </si>
  <si>
    <t>SAF FP</t>
  </si>
  <si>
    <t>Sysco</t>
  </si>
  <si>
    <t>SYY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</si>
</sst>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3133.470045</v>
          </cell>
        </row>
        <row r="5">
          <cell r="K5">
            <v>18915</v>
          </cell>
        </row>
        <row r="6">
          <cell r="K6">
            <v>66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SL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EF2F-9AAA-4E23-B670-1242386800FF}">
  <dimension ref="A2:K56"/>
  <sheetViews>
    <sheetView tabSelected="1"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A56" sqref="A56"/>
    </sheetView>
  </sheetViews>
  <sheetFormatPr defaultRowHeight="12.75" x14ac:dyDescent="0.2"/>
  <cols>
    <col min="1" max="1" width="2" bestFit="1" customWidth="1"/>
    <col min="2" max="2" width="21.28515625" customWidth="1"/>
    <col min="3" max="3" width="11.5703125" customWidth="1"/>
    <col min="4" max="11" width="9.140625" style="2"/>
  </cols>
  <sheetData>
    <row r="2" spans="1:11" x14ac:dyDescent="0.2">
      <c r="B2" t="s">
        <v>0</v>
      </c>
      <c r="C2" t="s">
        <v>2</v>
      </c>
      <c r="D2" s="2" t="s">
        <v>4</v>
      </c>
      <c r="E2" s="2" t="s">
        <v>5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2">
      <c r="A3" t="s">
        <v>20</v>
      </c>
      <c r="B3" s="1" t="s">
        <v>1</v>
      </c>
      <c r="C3" t="s">
        <v>3</v>
      </c>
      <c r="D3" s="2">
        <v>288.08999999999997</v>
      </c>
      <c r="E3" s="3">
        <f>+D3*H3</f>
        <v>902721.38526404998</v>
      </c>
      <c r="F3" s="3">
        <f>+[1]Main!$K$5-[1]Main!$K$6</f>
        <v>18849</v>
      </c>
      <c r="G3" s="3">
        <f>+E3-F3</f>
        <v>883872.38526404998</v>
      </c>
      <c r="H3" s="3">
        <f>+[1]Main!$K$3</f>
        <v>3133.470045</v>
      </c>
    </row>
    <row r="4" spans="1:11" x14ac:dyDescent="0.2">
      <c r="A4" t="s">
        <v>20</v>
      </c>
      <c r="B4" t="s">
        <v>6</v>
      </c>
      <c r="C4" t="s">
        <v>7</v>
      </c>
    </row>
    <row r="5" spans="1:11" x14ac:dyDescent="0.2">
      <c r="A5" t="s">
        <v>20</v>
      </c>
      <c r="B5" t="s">
        <v>8</v>
      </c>
      <c r="C5" t="s">
        <v>9</v>
      </c>
    </row>
    <row r="6" spans="1:11" x14ac:dyDescent="0.2">
      <c r="A6" t="s">
        <v>20</v>
      </c>
      <c r="B6" t="s">
        <v>8</v>
      </c>
      <c r="C6" t="s">
        <v>21</v>
      </c>
    </row>
    <row r="7" spans="1:11" x14ac:dyDescent="0.2">
      <c r="A7" t="s">
        <v>20</v>
      </c>
      <c r="B7" t="s">
        <v>10</v>
      </c>
      <c r="C7" t="s">
        <v>11</v>
      </c>
    </row>
    <row r="8" spans="1:11" x14ac:dyDescent="0.2">
      <c r="A8" t="s">
        <v>20</v>
      </c>
      <c r="B8" t="s">
        <v>12</v>
      </c>
      <c r="C8" t="s">
        <v>13</v>
      </c>
    </row>
    <row r="9" spans="1:11" x14ac:dyDescent="0.2">
      <c r="A9" t="s">
        <v>20</v>
      </c>
      <c r="B9" t="s">
        <v>36</v>
      </c>
      <c r="C9" t="s">
        <v>37</v>
      </c>
    </row>
    <row r="10" spans="1:11" x14ac:dyDescent="0.2">
      <c r="A10" t="s">
        <v>20</v>
      </c>
      <c r="B10" t="s">
        <v>40</v>
      </c>
      <c r="C10" t="s">
        <v>41</v>
      </c>
    </row>
    <row r="11" spans="1:11" x14ac:dyDescent="0.2">
      <c r="A11" t="s">
        <v>20</v>
      </c>
      <c r="B11" t="s">
        <v>42</v>
      </c>
      <c r="C11" t="s">
        <v>43</v>
      </c>
    </row>
    <row r="12" spans="1:11" x14ac:dyDescent="0.2">
      <c r="A12" t="s">
        <v>20</v>
      </c>
      <c r="B12" t="s">
        <v>44</v>
      </c>
      <c r="C12" t="s">
        <v>45</v>
      </c>
    </row>
    <row r="13" spans="1:11" x14ac:dyDescent="0.2">
      <c r="A13" t="s">
        <v>20</v>
      </c>
      <c r="B13" t="s">
        <v>46</v>
      </c>
      <c r="C13" t="s">
        <v>47</v>
      </c>
    </row>
    <row r="14" spans="1:11" x14ac:dyDescent="0.2">
      <c r="A14" t="s">
        <v>20</v>
      </c>
      <c r="B14" t="s">
        <v>48</v>
      </c>
      <c r="C14" t="s">
        <v>49</v>
      </c>
    </row>
    <row r="15" spans="1:11" x14ac:dyDescent="0.2">
      <c r="A15" t="s">
        <v>20</v>
      </c>
      <c r="B15" t="s">
        <v>50</v>
      </c>
      <c r="C15" t="s">
        <v>51</v>
      </c>
    </row>
    <row r="16" spans="1:11" x14ac:dyDescent="0.2">
      <c r="A16" t="s">
        <v>20</v>
      </c>
      <c r="B16" t="s">
        <v>52</v>
      </c>
      <c r="C16" t="s">
        <v>53</v>
      </c>
    </row>
    <row r="17" spans="1:3" x14ac:dyDescent="0.2">
      <c r="A17" t="s">
        <v>20</v>
      </c>
      <c r="B17" t="s">
        <v>54</v>
      </c>
      <c r="C17" t="s">
        <v>55</v>
      </c>
    </row>
    <row r="18" spans="1:3" x14ac:dyDescent="0.2">
      <c r="A18" t="s">
        <v>20</v>
      </c>
      <c r="B18" t="s">
        <v>58</v>
      </c>
      <c r="C18" t="s">
        <v>59</v>
      </c>
    </row>
    <row r="19" spans="1:3" x14ac:dyDescent="0.2">
      <c r="A19" t="s">
        <v>20</v>
      </c>
      <c r="B19" t="s">
        <v>56</v>
      </c>
      <c r="C19" t="s">
        <v>57</v>
      </c>
    </row>
    <row r="20" spans="1:3" x14ac:dyDescent="0.2">
      <c r="A20" t="s">
        <v>20</v>
      </c>
      <c r="B20" t="s">
        <v>60</v>
      </c>
      <c r="C20" t="s">
        <v>61</v>
      </c>
    </row>
    <row r="21" spans="1:3" x14ac:dyDescent="0.2">
      <c r="A21" t="s">
        <v>20</v>
      </c>
      <c r="B21" t="s">
        <v>62</v>
      </c>
      <c r="C21" t="s">
        <v>63</v>
      </c>
    </row>
    <row r="22" spans="1:3" x14ac:dyDescent="0.2">
      <c r="A22" t="s">
        <v>20</v>
      </c>
      <c r="B22" t="s">
        <v>64</v>
      </c>
      <c r="C22" t="s">
        <v>67</v>
      </c>
    </row>
    <row r="23" spans="1:3" x14ac:dyDescent="0.2">
      <c r="A23" t="s">
        <v>20</v>
      </c>
      <c r="B23" t="s">
        <v>65</v>
      </c>
      <c r="C23" t="s">
        <v>66</v>
      </c>
    </row>
    <row r="24" spans="1:3" x14ac:dyDescent="0.2">
      <c r="A24" t="s">
        <v>20</v>
      </c>
      <c r="B24" t="s">
        <v>68</v>
      </c>
      <c r="C24" t="s">
        <v>69</v>
      </c>
    </row>
    <row r="25" spans="1:3" x14ac:dyDescent="0.2">
      <c r="A25" t="s">
        <v>20</v>
      </c>
      <c r="B25" t="s">
        <v>70</v>
      </c>
      <c r="C25" t="s">
        <v>71</v>
      </c>
    </row>
    <row r="26" spans="1:3" x14ac:dyDescent="0.2">
      <c r="A26" t="s">
        <v>20</v>
      </c>
      <c r="B26" t="s">
        <v>72</v>
      </c>
      <c r="C26" t="s">
        <v>73</v>
      </c>
    </row>
    <row r="27" spans="1:3" x14ac:dyDescent="0.2">
      <c r="A27" t="s">
        <v>20</v>
      </c>
      <c r="B27" t="s">
        <v>76</v>
      </c>
      <c r="C27" t="s">
        <v>77</v>
      </c>
    </row>
    <row r="28" spans="1:3" x14ac:dyDescent="0.2">
      <c r="A28" t="s">
        <v>20</v>
      </c>
      <c r="B28" t="s">
        <v>78</v>
      </c>
      <c r="C28" t="s">
        <v>79</v>
      </c>
    </row>
    <row r="29" spans="1:3" x14ac:dyDescent="0.2">
      <c r="A29" t="s">
        <v>20</v>
      </c>
      <c r="B29" t="s">
        <v>80</v>
      </c>
      <c r="C29" t="s">
        <v>81</v>
      </c>
    </row>
    <row r="30" spans="1:3" x14ac:dyDescent="0.2">
      <c r="A30" t="s">
        <v>20</v>
      </c>
      <c r="B30" t="s">
        <v>82</v>
      </c>
      <c r="C30" t="s">
        <v>83</v>
      </c>
    </row>
    <row r="31" spans="1:3" x14ac:dyDescent="0.2">
      <c r="A31" t="s">
        <v>20</v>
      </c>
      <c r="B31" t="s">
        <v>86</v>
      </c>
      <c r="C31" t="s">
        <v>87</v>
      </c>
    </row>
    <row r="32" spans="1:3" x14ac:dyDescent="0.2">
      <c r="A32" t="s">
        <v>20</v>
      </c>
      <c r="B32" t="s">
        <v>84</v>
      </c>
      <c r="C32" t="s">
        <v>85</v>
      </c>
    </row>
    <row r="33" spans="1:3" x14ac:dyDescent="0.2">
      <c r="A33" t="s">
        <v>20</v>
      </c>
      <c r="B33" t="s">
        <v>88</v>
      </c>
      <c r="C33" t="s">
        <v>89</v>
      </c>
    </row>
    <row r="34" spans="1:3" x14ac:dyDescent="0.2">
      <c r="A34" t="s">
        <v>20</v>
      </c>
      <c r="B34" t="s">
        <v>90</v>
      </c>
      <c r="C34" t="s">
        <v>91</v>
      </c>
    </row>
    <row r="35" spans="1:3" x14ac:dyDescent="0.2">
      <c r="A35" t="s">
        <v>20</v>
      </c>
      <c r="B35" t="s">
        <v>92</v>
      </c>
      <c r="C35" t="s">
        <v>93</v>
      </c>
    </row>
    <row r="36" spans="1:3" x14ac:dyDescent="0.2">
      <c r="A36" t="s">
        <v>20</v>
      </c>
      <c r="B36" t="s">
        <v>94</v>
      </c>
      <c r="C36" t="s">
        <v>95</v>
      </c>
    </row>
    <row r="37" spans="1:3" x14ac:dyDescent="0.2">
      <c r="A37" t="s">
        <v>20</v>
      </c>
      <c r="B37" t="s">
        <v>96</v>
      </c>
      <c r="C37" t="s">
        <v>96</v>
      </c>
    </row>
    <row r="38" spans="1:3" x14ac:dyDescent="0.2">
      <c r="A38" t="s">
        <v>20</v>
      </c>
      <c r="B38" t="s">
        <v>97</v>
      </c>
      <c r="C38" t="s">
        <v>98</v>
      </c>
    </row>
    <row r="39" spans="1:3" x14ac:dyDescent="0.2">
      <c r="A39" t="s">
        <v>20</v>
      </c>
      <c r="B39" t="s">
        <v>99</v>
      </c>
      <c r="C39" t="s">
        <v>100</v>
      </c>
    </row>
    <row r="40" spans="1:3" x14ac:dyDescent="0.2">
      <c r="A40" t="s">
        <v>20</v>
      </c>
      <c r="B40" t="s">
        <v>103</v>
      </c>
      <c r="C40" t="s">
        <v>104</v>
      </c>
    </row>
    <row r="41" spans="1:3" x14ac:dyDescent="0.2">
      <c r="A41" t="s">
        <v>20</v>
      </c>
      <c r="B41" t="s">
        <v>105</v>
      </c>
      <c r="C41" t="s">
        <v>106</v>
      </c>
    </row>
    <row r="42" spans="1:3" x14ac:dyDescent="0.2">
      <c r="A42" t="s">
        <v>20</v>
      </c>
      <c r="B42" t="s">
        <v>109</v>
      </c>
      <c r="C42" t="s">
        <v>110</v>
      </c>
    </row>
    <row r="43" spans="1:3" x14ac:dyDescent="0.2">
      <c r="A43" t="s">
        <v>20</v>
      </c>
      <c r="B43" t="s">
        <v>111</v>
      </c>
      <c r="C43" t="s">
        <v>112</v>
      </c>
    </row>
    <row r="44" spans="1:3" x14ac:dyDescent="0.2">
      <c r="A44" t="s">
        <v>20</v>
      </c>
      <c r="B44" t="s">
        <v>113</v>
      </c>
      <c r="C44" t="s">
        <v>114</v>
      </c>
    </row>
    <row r="45" spans="1:3" x14ac:dyDescent="0.2">
      <c r="A45" t="s">
        <v>20</v>
      </c>
      <c r="B45" t="s">
        <v>115</v>
      </c>
      <c r="C45" t="s">
        <v>116</v>
      </c>
    </row>
    <row r="46" spans="1:3" x14ac:dyDescent="0.2">
      <c r="A46" t="s">
        <v>20</v>
      </c>
      <c r="B46" t="s">
        <v>117</v>
      </c>
      <c r="C46" t="s">
        <v>118</v>
      </c>
    </row>
    <row r="47" spans="1:3" x14ac:dyDescent="0.2">
      <c r="A47" t="s">
        <v>20</v>
      </c>
      <c r="B47" t="s">
        <v>119</v>
      </c>
      <c r="C47" t="s">
        <v>120</v>
      </c>
    </row>
    <row r="48" spans="1:3" x14ac:dyDescent="0.2">
      <c r="A48" t="s">
        <v>20</v>
      </c>
      <c r="B48" t="s">
        <v>121</v>
      </c>
      <c r="C48" t="s">
        <v>122</v>
      </c>
    </row>
    <row r="49" spans="1:3" x14ac:dyDescent="0.2">
      <c r="A49" t="s">
        <v>20</v>
      </c>
      <c r="B49" t="s">
        <v>123</v>
      </c>
      <c r="C49" t="s">
        <v>124</v>
      </c>
    </row>
    <row r="50" spans="1:3" x14ac:dyDescent="0.2">
      <c r="A50" t="s">
        <v>20</v>
      </c>
      <c r="B50" t="s">
        <v>125</v>
      </c>
      <c r="C50" t="s">
        <v>126</v>
      </c>
    </row>
    <row r="51" spans="1:3" x14ac:dyDescent="0.2">
      <c r="A51" t="s">
        <v>20</v>
      </c>
      <c r="B51" t="s">
        <v>131</v>
      </c>
      <c r="C51" t="s">
        <v>132</v>
      </c>
    </row>
    <row r="52" spans="1:3" x14ac:dyDescent="0.2">
      <c r="A52" t="s">
        <v>20</v>
      </c>
      <c r="B52" t="s">
        <v>133</v>
      </c>
      <c r="C52" t="s">
        <v>134</v>
      </c>
    </row>
    <row r="53" spans="1:3" x14ac:dyDescent="0.2">
      <c r="A53" t="s">
        <v>20</v>
      </c>
      <c r="B53" t="s">
        <v>135</v>
      </c>
      <c r="C53" t="s">
        <v>136</v>
      </c>
    </row>
    <row r="54" spans="1:3" x14ac:dyDescent="0.2">
      <c r="A54" t="s">
        <v>20</v>
      </c>
      <c r="B54" t="s">
        <v>137</v>
      </c>
      <c r="C54" t="s">
        <v>138</v>
      </c>
    </row>
    <row r="55" spans="1:3" x14ac:dyDescent="0.2">
      <c r="A55" t="s">
        <v>20</v>
      </c>
      <c r="B55" t="s">
        <v>141</v>
      </c>
      <c r="C55" t="s">
        <v>142</v>
      </c>
    </row>
    <row r="56" spans="1:3" x14ac:dyDescent="0.2">
      <c r="A56" t="s">
        <v>20</v>
      </c>
    </row>
  </sheetData>
  <hyperlinks>
    <hyperlink ref="B3" r:id="rId1" xr:uid="{A10232A7-6D7E-4EDF-93AD-D782AE764D1D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4E56-FB77-4B77-9CE1-6E407783E14B}">
  <dimension ref="A1:X12"/>
  <sheetViews>
    <sheetView workbookViewId="0">
      <selection activeCell="D12" sqref="D12"/>
    </sheetView>
  </sheetViews>
  <sheetFormatPr defaultRowHeight="12.75" x14ac:dyDescent="0.2"/>
  <cols>
    <col min="1" max="1" width="5" bestFit="1" customWidth="1"/>
    <col min="2" max="2" width="15.5703125" bestFit="1" customWidth="1"/>
  </cols>
  <sheetData>
    <row r="1" spans="1:24" x14ac:dyDescent="0.2">
      <c r="A1" t="s">
        <v>22</v>
      </c>
    </row>
    <row r="2" spans="1:24" s="4" customFormat="1" x14ac:dyDescent="0.2">
      <c r="B2" s="5" t="s">
        <v>0</v>
      </c>
      <c r="C2" s="6" t="s">
        <v>2</v>
      </c>
      <c r="D2" s="7" t="s">
        <v>4</v>
      </c>
      <c r="E2" s="8" t="s">
        <v>5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10" t="s">
        <v>19</v>
      </c>
      <c r="L2" s="10" t="s">
        <v>24</v>
      </c>
      <c r="M2" s="10" t="s">
        <v>25</v>
      </c>
      <c r="N2" s="10" t="s">
        <v>26</v>
      </c>
      <c r="O2" s="11" t="s">
        <v>27</v>
      </c>
      <c r="P2" s="12" t="s">
        <v>28</v>
      </c>
      <c r="Q2" s="13" t="s">
        <v>29</v>
      </c>
      <c r="R2" s="13" t="s">
        <v>30</v>
      </c>
      <c r="S2" s="11">
        <v>2025</v>
      </c>
      <c r="T2" s="12" t="s">
        <v>31</v>
      </c>
      <c r="U2" s="10">
        <v>2023</v>
      </c>
      <c r="V2" s="10">
        <v>2024</v>
      </c>
      <c r="W2" s="11">
        <v>2025</v>
      </c>
      <c r="X2" s="4" t="s">
        <v>32</v>
      </c>
    </row>
    <row r="3" spans="1:24" x14ac:dyDescent="0.2">
      <c r="A3" t="s">
        <v>20</v>
      </c>
      <c r="B3" t="s">
        <v>23</v>
      </c>
      <c r="C3" t="s">
        <v>33</v>
      </c>
    </row>
    <row r="4" spans="1:24" x14ac:dyDescent="0.2">
      <c r="A4" t="s">
        <v>20</v>
      </c>
      <c r="B4" t="s">
        <v>34</v>
      </c>
      <c r="C4" t="s">
        <v>35</v>
      </c>
    </row>
    <row r="5" spans="1:24" x14ac:dyDescent="0.2">
      <c r="A5" t="s">
        <v>20</v>
      </c>
      <c r="B5" t="s">
        <v>39</v>
      </c>
      <c r="C5" t="s">
        <v>38</v>
      </c>
    </row>
    <row r="6" spans="1:24" x14ac:dyDescent="0.2">
      <c r="A6" t="s">
        <v>20</v>
      </c>
      <c r="B6" t="s">
        <v>74</v>
      </c>
      <c r="C6" t="s">
        <v>75</v>
      </c>
    </row>
    <row r="7" spans="1:24" x14ac:dyDescent="0.2">
      <c r="A7" t="s">
        <v>20</v>
      </c>
      <c r="B7" t="s">
        <v>101</v>
      </c>
      <c r="C7" t="s">
        <v>102</v>
      </c>
    </row>
    <row r="8" spans="1:24" x14ac:dyDescent="0.2">
      <c r="A8" t="s">
        <v>20</v>
      </c>
      <c r="B8" t="s">
        <v>107</v>
      </c>
      <c r="C8" t="s">
        <v>108</v>
      </c>
    </row>
    <row r="9" spans="1:24" x14ac:dyDescent="0.2">
      <c r="A9" t="s">
        <v>20</v>
      </c>
      <c r="B9" t="s">
        <v>127</v>
      </c>
      <c r="C9" t="s">
        <v>128</v>
      </c>
    </row>
    <row r="10" spans="1:24" x14ac:dyDescent="0.2">
      <c r="A10" t="s">
        <v>20</v>
      </c>
      <c r="B10" t="s">
        <v>129</v>
      </c>
      <c r="C10" t="s">
        <v>130</v>
      </c>
    </row>
    <row r="11" spans="1:24" x14ac:dyDescent="0.2">
      <c r="A11" t="s">
        <v>20</v>
      </c>
      <c r="B11" t="s">
        <v>139</v>
      </c>
      <c r="C11" t="s">
        <v>140</v>
      </c>
    </row>
    <row r="12" spans="1:24" x14ac:dyDescent="0.2">
      <c r="A12" t="s">
        <v>20</v>
      </c>
      <c r="B12" t="s">
        <v>143</v>
      </c>
      <c r="C1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2022-07-19T01:26:46Z</dcterms:created>
  <dcterms:modified xsi:type="dcterms:W3CDTF">2022-08-29T05:43:14Z</dcterms:modified>
</cp:coreProperties>
</file>