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3FD64D76-1BAE-4EBC-94D3-D3D9E3D8EE14}" xr6:coauthVersionLast="47" xr6:coauthVersionMax="47" xr10:uidLastSave="{00000000-0000-0000-0000-000000000000}"/>
  <bookViews>
    <workbookView xWindow="51630" yWindow="5040" windowWidth="23715" windowHeight="13665" xr2:uid="{D6F23057-6BAB-4FDE-BDDA-B818B27A50B2}"/>
  </bookViews>
  <sheets>
    <sheet name="Mai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" i="1" l="1"/>
  <c r="K4" i="1"/>
  <c r="K7" i="1" s="1"/>
</calcChain>
</file>

<file path=xl/sharedStrings.xml><?xml version="1.0" encoding="utf-8"?>
<sst xmlns="http://schemas.openxmlformats.org/spreadsheetml/2006/main" count="53" uniqueCount="41">
  <si>
    <t>Price</t>
  </si>
  <si>
    <t>Shares</t>
  </si>
  <si>
    <t>MC</t>
  </si>
  <si>
    <t>Cash</t>
  </si>
  <si>
    <t>Debt</t>
  </si>
  <si>
    <t>EV</t>
  </si>
  <si>
    <t>Q222</t>
  </si>
  <si>
    <t>Founded 2017</t>
  </si>
  <si>
    <t>Guide acquisition: LNP</t>
  </si>
  <si>
    <t>Harvard/Broad license agreements</t>
  </si>
  <si>
    <t>Editas</t>
  </si>
  <si>
    <t>Pfizer: liver, muscle, CNS rare diseases</t>
  </si>
  <si>
    <t>Apellis</t>
  </si>
  <si>
    <t>Prime Medicine</t>
  </si>
  <si>
    <t>Verve</t>
  </si>
  <si>
    <t>Brand</t>
  </si>
  <si>
    <t>BEAM-101</t>
  </si>
  <si>
    <t>BEAM-202</t>
  </si>
  <si>
    <t>Indication</t>
  </si>
  <si>
    <t>SCD</t>
  </si>
  <si>
    <t>MOA</t>
  </si>
  <si>
    <t>HbF</t>
  </si>
  <si>
    <t>Beta-Globin</t>
  </si>
  <si>
    <t>BEAM-201</t>
  </si>
  <si>
    <t>CD7 CART</t>
  </si>
  <si>
    <t>T-ALL</t>
  </si>
  <si>
    <t>Phase</t>
  </si>
  <si>
    <t>I</t>
  </si>
  <si>
    <t>IP</t>
  </si>
  <si>
    <t>Economics</t>
  </si>
  <si>
    <t>CD5 CART</t>
  </si>
  <si>
    <t>PFE</t>
  </si>
  <si>
    <t>Liver</t>
  </si>
  <si>
    <t>Muscle</t>
  </si>
  <si>
    <t>CNS</t>
  </si>
  <si>
    <t>BEAM-301</t>
  </si>
  <si>
    <t>GSD1a</t>
  </si>
  <si>
    <t>AATD</t>
  </si>
  <si>
    <t>PC</t>
  </si>
  <si>
    <t>Stargardt</t>
  </si>
  <si>
    <t>CEO: John Evans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</si>
</sst>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3" fontId="0" fillId="0" borderId="0" xfId="0" applyNumberFormat="1"/>
    <xf numFmtId="0" fontId="0" fillId="0" borderId="0" xfId="0" applyAlignment="1">
      <alignment horizontal="right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C4ED6-53E1-4270-91A7-834B4B7EC4A2}">
  <dimension ref="C2:L20"/>
  <sheetViews>
    <sheetView tabSelected="1" zoomScale="190" zoomScaleNormal="190" workbookViewId="0">
      <selection activeCell="J11" sqref="J11"/>
    </sheetView>
  </sheetViews>
  <sheetFormatPr defaultRowHeight="12.75" x14ac:dyDescent="0.2"/>
  <cols>
    <col min="1" max="2" width="3.7109375" customWidth="1"/>
    <col min="3" max="3" width="11.28515625" customWidth="1"/>
    <col min="5" max="5" width="11.7109375" customWidth="1"/>
    <col min="6" max="6" width="6.7109375" customWidth="1"/>
    <col min="7" max="7" width="10.7109375" customWidth="1"/>
  </cols>
  <sheetData>
    <row r="2" spans="3:12" x14ac:dyDescent="0.2">
      <c r="C2" s="3" t="s">
        <v>15</v>
      </c>
      <c r="D2" s="4" t="s">
        <v>18</v>
      </c>
      <c r="E2" s="4" t="s">
        <v>20</v>
      </c>
      <c r="F2" s="4" t="s">
        <v>26</v>
      </c>
      <c r="G2" s="4" t="s">
        <v>29</v>
      </c>
      <c r="H2" s="5" t="s">
        <v>28</v>
      </c>
      <c r="J2" t="s">
        <v>0</v>
      </c>
      <c r="K2">
        <v>46.19</v>
      </c>
    </row>
    <row r="3" spans="3:12" x14ac:dyDescent="0.2">
      <c r="C3" s="6" t="s">
        <v>16</v>
      </c>
      <c r="D3" s="7" t="s">
        <v>19</v>
      </c>
      <c r="E3" s="7" t="s">
        <v>21</v>
      </c>
      <c r="F3" s="7" t="s">
        <v>27</v>
      </c>
      <c r="G3" s="7"/>
      <c r="H3" s="8"/>
      <c r="J3" t="s">
        <v>1</v>
      </c>
      <c r="K3" s="1">
        <v>70.354594000000006</v>
      </c>
      <c r="L3" s="2" t="s">
        <v>6</v>
      </c>
    </row>
    <row r="4" spans="3:12" x14ac:dyDescent="0.2">
      <c r="C4" s="6" t="s">
        <v>17</v>
      </c>
      <c r="D4" s="7" t="s">
        <v>19</v>
      </c>
      <c r="E4" s="7" t="s">
        <v>22</v>
      </c>
      <c r="F4" s="7" t="s">
        <v>27</v>
      </c>
      <c r="G4" s="7"/>
      <c r="H4" s="8"/>
      <c r="J4" t="s">
        <v>2</v>
      </c>
      <c r="K4" s="1">
        <f>+K2*K3</f>
        <v>3249.6786968599999</v>
      </c>
    </row>
    <row r="5" spans="3:12" x14ac:dyDescent="0.2">
      <c r="C5" s="6" t="s">
        <v>23</v>
      </c>
      <c r="D5" s="7" t="s">
        <v>25</v>
      </c>
      <c r="E5" s="7" t="s">
        <v>24</v>
      </c>
      <c r="F5" s="7" t="s">
        <v>27</v>
      </c>
      <c r="G5" s="7"/>
      <c r="H5" s="8"/>
      <c r="J5" t="s">
        <v>3</v>
      </c>
      <c r="K5" s="1">
        <f>265.623+900.492+12.746</f>
        <v>1178.8610000000001</v>
      </c>
      <c r="L5" s="2" t="s">
        <v>6</v>
      </c>
    </row>
    <row r="6" spans="3:12" x14ac:dyDescent="0.2">
      <c r="C6" s="6" t="s">
        <v>35</v>
      </c>
      <c r="D6" s="12" t="s">
        <v>36</v>
      </c>
      <c r="E6" s="7"/>
      <c r="F6" s="12" t="s">
        <v>38</v>
      </c>
      <c r="G6" s="7"/>
      <c r="H6" s="8"/>
      <c r="J6" t="s">
        <v>4</v>
      </c>
      <c r="K6" s="1">
        <v>0</v>
      </c>
      <c r="L6" s="2" t="s">
        <v>6</v>
      </c>
    </row>
    <row r="7" spans="3:12" x14ac:dyDescent="0.2">
      <c r="C7" s="6"/>
      <c r="D7" s="12" t="s">
        <v>37</v>
      </c>
      <c r="E7" s="7"/>
      <c r="F7" s="12" t="s">
        <v>38</v>
      </c>
      <c r="G7" s="7"/>
      <c r="H7" s="8"/>
      <c r="J7" t="s">
        <v>5</v>
      </c>
      <c r="K7" s="1">
        <f>+K4-K5+K6</f>
        <v>2070.8176968600001</v>
      </c>
    </row>
    <row r="8" spans="3:12" x14ac:dyDescent="0.2">
      <c r="C8" s="6"/>
      <c r="D8" s="7"/>
      <c r="E8" s="12" t="s">
        <v>30</v>
      </c>
      <c r="F8" s="12" t="s">
        <v>38</v>
      </c>
      <c r="G8" s="7"/>
      <c r="H8" s="8"/>
    </row>
    <row r="9" spans="3:12" x14ac:dyDescent="0.2">
      <c r="C9" s="6"/>
      <c r="D9" s="12" t="s">
        <v>39</v>
      </c>
      <c r="E9" s="12"/>
      <c r="F9" s="12"/>
      <c r="G9" s="7"/>
      <c r="H9" s="8"/>
      <c r="J9" t="s">
        <v>7</v>
      </c>
    </row>
    <row r="10" spans="3:12" x14ac:dyDescent="0.2">
      <c r="C10" s="6"/>
      <c r="D10" s="12" t="s">
        <v>32</v>
      </c>
      <c r="E10" s="7"/>
      <c r="F10" s="12" t="s">
        <v>38</v>
      </c>
      <c r="G10" s="7" t="s">
        <v>31</v>
      </c>
      <c r="H10" s="8"/>
      <c r="J10" t="s">
        <v>40</v>
      </c>
    </row>
    <row r="11" spans="3:12" x14ac:dyDescent="0.2">
      <c r="C11" s="6"/>
      <c r="D11" s="12" t="s">
        <v>33</v>
      </c>
      <c r="E11" s="7"/>
      <c r="F11" s="12" t="s">
        <v>38</v>
      </c>
      <c r="G11" s="7" t="s">
        <v>31</v>
      </c>
      <c r="H11" s="8"/>
    </row>
    <row r="12" spans="3:12" x14ac:dyDescent="0.2">
      <c r="C12" s="9"/>
      <c r="D12" s="10" t="s">
        <v>34</v>
      </c>
      <c r="E12" s="10"/>
      <c r="F12" s="10" t="s">
        <v>38</v>
      </c>
      <c r="G12" s="10" t="s">
        <v>31</v>
      </c>
      <c r="H12" s="11"/>
    </row>
    <row r="14" spans="3:12" x14ac:dyDescent="0.2">
      <c r="C14" t="s">
        <v>8</v>
      </c>
    </row>
    <row r="15" spans="3:12" x14ac:dyDescent="0.2">
      <c r="C15" t="s">
        <v>9</v>
      </c>
    </row>
    <row r="16" spans="3:12" x14ac:dyDescent="0.2">
      <c r="C16" t="s">
        <v>10</v>
      </c>
    </row>
    <row r="17" spans="3:3" x14ac:dyDescent="0.2">
      <c r="C17" t="s">
        <v>11</v>
      </c>
    </row>
    <row r="18" spans="3:3" x14ac:dyDescent="0.2">
      <c r="C18" t="s">
        <v>12</v>
      </c>
    </row>
    <row r="19" spans="3:3" x14ac:dyDescent="0.2">
      <c r="C19" t="s">
        <v>13</v>
      </c>
    </row>
    <row r="20" spans="3:3" x14ac:dyDescent="0.2">
      <c r="C20" t="s">
        <v>14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2022-09-23T18:40:38Z</dcterms:created>
  <dcterms:modified xsi:type="dcterms:W3CDTF">2022-09-23T19:17:17Z</dcterms:modified>
</cp:coreProperties>
</file>