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7FA9C298-3702-4D51-A222-01962C3A16B0}" xr6:coauthVersionLast="47" xr6:coauthVersionMax="47" xr10:uidLastSave="{00000000-0000-0000-0000-000000000000}"/>
  <bookViews>
    <workbookView xWindow="5940" yWindow="2205" windowWidth="31035" windowHeight="17985" xr2:uid="{C4E93C08-663D-492A-AEC7-938C289047C3}"/>
  </bookViews>
  <sheets>
    <sheet name="Main" sheetId="1" r:id="rId1"/>
    <sheet name="Privat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4" i="1" l="1"/>
  <c r="G24" i="1"/>
  <c r="F24" i="1"/>
  <c r="E24" i="1"/>
</calcChain>
</file>

<file path=xl/sharedStrings.xml><?xml version="1.0" encoding="utf-8"?>
<sst xmlns="http://schemas.openxmlformats.org/spreadsheetml/2006/main" count="56" uniqueCount="54">
  <si>
    <t>Name</t>
  </si>
  <si>
    <t>UnitedHealth</t>
  </si>
  <si>
    <t>Ticker</t>
  </si>
  <si>
    <t>UNH</t>
  </si>
  <si>
    <t>Price</t>
  </si>
  <si>
    <t>MC</t>
  </si>
  <si>
    <t>CVS</t>
  </si>
  <si>
    <t>Humana</t>
  </si>
  <si>
    <t>HUM</t>
  </si>
  <si>
    <t>Cigna</t>
  </si>
  <si>
    <t>CI</t>
  </si>
  <si>
    <t>Elevance</t>
  </si>
  <si>
    <t>ELEV</t>
  </si>
  <si>
    <t>Centene</t>
  </si>
  <si>
    <t>CNC</t>
  </si>
  <si>
    <t>HCA</t>
  </si>
  <si>
    <t>McKesson</t>
  </si>
  <si>
    <t>MCK</t>
  </si>
  <si>
    <t>WuXi Apptec</t>
  </si>
  <si>
    <t>603259 CH</t>
  </si>
  <si>
    <t>Iqvia</t>
  </si>
  <si>
    <t>IQV</t>
  </si>
  <si>
    <t>Amerisource</t>
  </si>
  <si>
    <t>ABC</t>
  </si>
  <si>
    <t>LabCorp</t>
  </si>
  <si>
    <t>LH</t>
  </si>
  <si>
    <t>Catalent</t>
  </si>
  <si>
    <t>CTLT</t>
  </si>
  <si>
    <t>Molina</t>
  </si>
  <si>
    <t>MOH</t>
  </si>
  <si>
    <t>Icon</t>
  </si>
  <si>
    <t>ICLR</t>
  </si>
  <si>
    <t>Quest</t>
  </si>
  <si>
    <t>DGX</t>
  </si>
  <si>
    <t>Fresenius</t>
  </si>
  <si>
    <t>FRE GR</t>
  </si>
  <si>
    <t>Cardinal</t>
  </si>
  <si>
    <t>CAH</t>
  </si>
  <si>
    <t>Fresenius Medical</t>
  </si>
  <si>
    <t>FME GR</t>
  </si>
  <si>
    <t>Charles River</t>
  </si>
  <si>
    <t>CRL</t>
  </si>
  <si>
    <t>Aier Eye Hospital</t>
  </si>
  <si>
    <t>300015 CH</t>
  </si>
  <si>
    <t>Science 37</t>
  </si>
  <si>
    <t>SNCE</t>
  </si>
  <si>
    <t>Main</t>
  </si>
  <si>
    <t>Syapse</t>
  </si>
  <si>
    <t>SO</t>
  </si>
  <si>
    <t>NC</t>
  </si>
  <si>
    <t>EV</t>
  </si>
  <si>
    <t>Update</t>
  </si>
  <si>
    <t>Last</t>
  </si>
  <si>
    <t>Q222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</si>
</sst>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s"/>
    </sheetNames>
    <sheetDataSet>
      <sheetData sheetId="0">
        <row r="3">
          <cell r="N3">
            <v>116.348405</v>
          </cell>
        </row>
        <row r="5">
          <cell r="N5">
            <v>148.32900000000001</v>
          </cell>
        </row>
        <row r="6">
          <cell r="N6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SNC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7AEE9-EF00-4FDA-B370-F11DB8E9EFA2}">
  <dimension ref="B2:J24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2.75" x14ac:dyDescent="0.2"/>
  <cols>
    <col min="2" max="2" width="16.28515625" bestFit="1" customWidth="1"/>
    <col min="3" max="3" width="10.42578125" customWidth="1"/>
    <col min="4" max="10" width="9.140625" style="2"/>
  </cols>
  <sheetData>
    <row r="2" spans="2:10" x14ac:dyDescent="0.2">
      <c r="B2" t="s">
        <v>0</v>
      </c>
      <c r="C2" t="s">
        <v>2</v>
      </c>
      <c r="D2" s="2" t="s">
        <v>4</v>
      </c>
      <c r="E2" s="2" t="s">
        <v>48</v>
      </c>
      <c r="F2" s="2" t="s">
        <v>5</v>
      </c>
      <c r="G2" s="2" t="s">
        <v>49</v>
      </c>
      <c r="H2" s="2" t="s">
        <v>50</v>
      </c>
      <c r="I2" s="2" t="s">
        <v>51</v>
      </c>
      <c r="J2" s="2" t="s">
        <v>52</v>
      </c>
    </row>
    <row r="3" spans="2:10" x14ac:dyDescent="0.2">
      <c r="B3" t="s">
        <v>1</v>
      </c>
      <c r="C3" t="s">
        <v>3</v>
      </c>
      <c r="D3" s="5">
        <v>544.70000000000005</v>
      </c>
    </row>
    <row r="4" spans="2:10" x14ac:dyDescent="0.2">
      <c r="B4" t="s">
        <v>6</v>
      </c>
      <c r="C4" t="s">
        <v>6</v>
      </c>
    </row>
    <row r="5" spans="2:10" x14ac:dyDescent="0.2">
      <c r="B5" t="s">
        <v>9</v>
      </c>
      <c r="C5" t="s">
        <v>10</v>
      </c>
    </row>
    <row r="6" spans="2:10" x14ac:dyDescent="0.2">
      <c r="B6" t="s">
        <v>7</v>
      </c>
      <c r="C6" t="s">
        <v>8</v>
      </c>
    </row>
    <row r="7" spans="2:10" x14ac:dyDescent="0.2">
      <c r="B7" t="s">
        <v>11</v>
      </c>
      <c r="C7" t="s">
        <v>12</v>
      </c>
    </row>
    <row r="8" spans="2:10" x14ac:dyDescent="0.2">
      <c r="B8" t="s">
        <v>13</v>
      </c>
      <c r="C8" t="s">
        <v>14</v>
      </c>
    </row>
    <row r="9" spans="2:10" x14ac:dyDescent="0.2">
      <c r="B9" t="s">
        <v>15</v>
      </c>
      <c r="C9" t="s">
        <v>15</v>
      </c>
    </row>
    <row r="10" spans="2:10" x14ac:dyDescent="0.2">
      <c r="B10" t="s">
        <v>16</v>
      </c>
      <c r="C10" t="s">
        <v>17</v>
      </c>
    </row>
    <row r="11" spans="2:10" x14ac:dyDescent="0.2">
      <c r="B11" t="s">
        <v>18</v>
      </c>
      <c r="C11" t="s">
        <v>19</v>
      </c>
    </row>
    <row r="12" spans="2:10" x14ac:dyDescent="0.2">
      <c r="B12" t="s">
        <v>20</v>
      </c>
      <c r="C12" t="s">
        <v>21</v>
      </c>
    </row>
    <row r="13" spans="2:10" x14ac:dyDescent="0.2">
      <c r="B13" t="s">
        <v>22</v>
      </c>
      <c r="C13" t="s">
        <v>23</v>
      </c>
    </row>
    <row r="14" spans="2:10" x14ac:dyDescent="0.2">
      <c r="B14" t="s">
        <v>24</v>
      </c>
      <c r="C14" t="s">
        <v>25</v>
      </c>
    </row>
    <row r="15" spans="2:10" x14ac:dyDescent="0.2">
      <c r="B15" t="s">
        <v>26</v>
      </c>
      <c r="C15" t="s">
        <v>27</v>
      </c>
    </row>
    <row r="16" spans="2:10" x14ac:dyDescent="0.2">
      <c r="B16" t="s">
        <v>28</v>
      </c>
      <c r="C16" t="s">
        <v>29</v>
      </c>
    </row>
    <row r="17" spans="2:10" x14ac:dyDescent="0.2">
      <c r="B17" t="s">
        <v>30</v>
      </c>
      <c r="C17" t="s">
        <v>31</v>
      </c>
    </row>
    <row r="18" spans="2:10" x14ac:dyDescent="0.2">
      <c r="B18" t="s">
        <v>32</v>
      </c>
      <c r="C18" t="s">
        <v>33</v>
      </c>
    </row>
    <row r="19" spans="2:10" x14ac:dyDescent="0.2">
      <c r="B19" t="s">
        <v>34</v>
      </c>
      <c r="C19" t="s">
        <v>35</v>
      </c>
    </row>
    <row r="20" spans="2:10" x14ac:dyDescent="0.2">
      <c r="B20" t="s">
        <v>36</v>
      </c>
      <c r="C20" t="s">
        <v>37</v>
      </c>
    </row>
    <row r="21" spans="2:10" x14ac:dyDescent="0.2">
      <c r="B21" t="s">
        <v>38</v>
      </c>
      <c r="C21" t="s">
        <v>39</v>
      </c>
    </row>
    <row r="22" spans="2:10" x14ac:dyDescent="0.2">
      <c r="B22" t="s">
        <v>40</v>
      </c>
      <c r="C22" t="s">
        <v>41</v>
      </c>
    </row>
    <row r="23" spans="2:10" x14ac:dyDescent="0.2">
      <c r="B23" t="s">
        <v>42</v>
      </c>
      <c r="C23" t="s">
        <v>43</v>
      </c>
    </row>
    <row r="24" spans="2:10" x14ac:dyDescent="0.2">
      <c r="B24" s="1" t="s">
        <v>44</v>
      </c>
      <c r="C24" t="s">
        <v>45</v>
      </c>
      <c r="D24" s="2">
        <v>1.79</v>
      </c>
      <c r="E24" s="3">
        <f>+[1]Main!$N$3</f>
        <v>116.348405</v>
      </c>
      <c r="F24" s="3">
        <f>+D24*E24</f>
        <v>208.26364495000001</v>
      </c>
      <c r="G24" s="3">
        <f>+[1]Main!$N$5-[1]Main!$N$6</f>
        <v>148.32900000000001</v>
      </c>
      <c r="H24" s="3">
        <f>+F24-G24</f>
        <v>59.934644950000006</v>
      </c>
      <c r="I24" s="2" t="s">
        <v>53</v>
      </c>
      <c r="J24" s="4">
        <v>44791</v>
      </c>
    </row>
  </sheetData>
  <hyperlinks>
    <hyperlink ref="B24" r:id="rId1" xr:uid="{D0C0A315-E060-4161-8384-69E33215427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9255-CFE9-4043-A2BC-99E9D42B4CC5}">
  <dimension ref="A1:B2"/>
  <sheetViews>
    <sheetView workbookViewId="0"/>
  </sheetViews>
  <sheetFormatPr defaultRowHeight="12.75" x14ac:dyDescent="0.2"/>
  <cols>
    <col min="1" max="1" width="5" bestFit="1" customWidth="1"/>
  </cols>
  <sheetData>
    <row r="1" spans="1:2" x14ac:dyDescent="0.2">
      <c r="A1" s="1" t="s">
        <v>46</v>
      </c>
    </row>
    <row r="2" spans="1:2" x14ac:dyDescent="0.2">
      <c r="B2" t="s">
        <v>47</v>
      </c>
    </row>
  </sheetData>
  <hyperlinks>
    <hyperlink ref="A1" location="Main!A1" display="Main" xr:uid="{A0D2358C-D33C-4497-9BB4-74B0882B50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Private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2022-07-18T18:14:28Z</dcterms:created>
  <dcterms:modified xsi:type="dcterms:W3CDTF">2022-08-18T19:26:12Z</dcterms:modified>
</cp:coreProperties>
</file>