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28620" windowHeight="12915" activeTab="1"/>
  </bookViews>
  <sheets>
    <sheet name="Cumulative infections" sheetId="2" r:id="rId1"/>
    <sheet name="Active infections" sheetId="3" r:id="rId2"/>
    <sheet name="Raw" sheetId="1" r:id="rId3"/>
  </sheets>
  <calcPr calcId="144525"/>
</workbook>
</file>

<file path=xl/calcChain.xml><?xml version="1.0" encoding="utf-8"?>
<calcChain xmlns="http://schemas.openxmlformats.org/spreadsheetml/2006/main">
  <c r="C51" i="2" l="1"/>
  <c r="D51" i="2"/>
  <c r="E51" i="2"/>
  <c r="A51" i="2"/>
  <c r="B51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6" i="2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E6" i="3"/>
  <c r="D6" i="3"/>
  <c r="C6" i="3"/>
  <c r="B6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E6" i="2"/>
  <c r="D6" i="2"/>
  <c r="C6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</calcChain>
</file>

<file path=xl/sharedStrings.xml><?xml version="1.0" encoding="utf-8"?>
<sst xmlns="http://schemas.openxmlformats.org/spreadsheetml/2006/main" count="24" uniqueCount="11">
  <si>
    <t>cum_exposed</t>
  </si>
  <si>
    <t>n_exposed</t>
  </si>
  <si>
    <t>Baseline</t>
  </si>
  <si>
    <t>Date</t>
  </si>
  <si>
    <t>25% reduction</t>
  </si>
  <si>
    <t>50% reduction</t>
  </si>
  <si>
    <t>75% reduction</t>
  </si>
  <si>
    <t>Projections of cumulative infections for COVID-19 in the Seattle area</t>
  </si>
  <si>
    <t>start_day</t>
  </si>
  <si>
    <t>Projections of active infections for COVID-19 in the Seattle area</t>
  </si>
  <si>
    <t>Note: simulations are stochastic so numbers will not match exactly between different columns, but are within uncertainty bounds.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</si>
</sst>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0" borderId="0" xfId="0" applyFont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infections'!$B$5</c:f>
              <c:strCache>
                <c:ptCount val="1"/>
                <c:pt idx="0">
                  <c:v>Baseline</c:v>
                </c:pt>
              </c:strCache>
            </c:strRef>
          </c:tx>
          <c:marker>
            <c:symbol val="none"/>
          </c:marker>
          <c:cat>
            <c:numRef>
              <c:f>'Cumulative infections'!$A$6:$A$51</c:f>
              <c:numCache>
                <c:formatCode>m/d/yyyy</c:formatCode>
                <c:ptCount val="46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</c:numCache>
            </c:numRef>
          </c:cat>
          <c:val>
            <c:numRef>
              <c:f>'Cumulative infections'!$B$6:$B$51</c:f>
              <c:numCache>
                <c:formatCode>0</c:formatCode>
                <c:ptCount val="46"/>
                <c:pt idx="0">
                  <c:v>100</c:v>
                </c:pt>
                <c:pt idx="1">
                  <c:v>125</c:v>
                </c:pt>
                <c:pt idx="2">
                  <c:v>162</c:v>
                </c:pt>
                <c:pt idx="3">
                  <c:v>212</c:v>
                </c:pt>
                <c:pt idx="4">
                  <c:v>237</c:v>
                </c:pt>
                <c:pt idx="5">
                  <c:v>275</c:v>
                </c:pt>
                <c:pt idx="6">
                  <c:v>325</c:v>
                </c:pt>
                <c:pt idx="7">
                  <c:v>362</c:v>
                </c:pt>
                <c:pt idx="8">
                  <c:v>412</c:v>
                </c:pt>
                <c:pt idx="9">
                  <c:v>475</c:v>
                </c:pt>
                <c:pt idx="10">
                  <c:v>550</c:v>
                </c:pt>
                <c:pt idx="11">
                  <c:v>637</c:v>
                </c:pt>
                <c:pt idx="12">
                  <c:v>750</c:v>
                </c:pt>
                <c:pt idx="13">
                  <c:v>862</c:v>
                </c:pt>
                <c:pt idx="14">
                  <c:v>962</c:v>
                </c:pt>
                <c:pt idx="15">
                  <c:v>1087</c:v>
                </c:pt>
                <c:pt idx="16">
                  <c:v>1237</c:v>
                </c:pt>
                <c:pt idx="17">
                  <c:v>1362</c:v>
                </c:pt>
                <c:pt idx="18">
                  <c:v>1637</c:v>
                </c:pt>
                <c:pt idx="19">
                  <c:v>1825</c:v>
                </c:pt>
                <c:pt idx="20">
                  <c:v>2062</c:v>
                </c:pt>
                <c:pt idx="21">
                  <c:v>2300</c:v>
                </c:pt>
                <c:pt idx="22">
                  <c:v>2637</c:v>
                </c:pt>
                <c:pt idx="23">
                  <c:v>2875</c:v>
                </c:pt>
                <c:pt idx="24">
                  <c:v>3200</c:v>
                </c:pt>
                <c:pt idx="25">
                  <c:v>3437</c:v>
                </c:pt>
                <c:pt idx="26">
                  <c:v>3875</c:v>
                </c:pt>
                <c:pt idx="27">
                  <c:v>4250</c:v>
                </c:pt>
                <c:pt idx="28">
                  <c:v>4600</c:v>
                </c:pt>
                <c:pt idx="29">
                  <c:v>5162</c:v>
                </c:pt>
                <c:pt idx="30">
                  <c:v>5712</c:v>
                </c:pt>
                <c:pt idx="31">
                  <c:v>6425</c:v>
                </c:pt>
                <c:pt idx="32">
                  <c:v>7000</c:v>
                </c:pt>
                <c:pt idx="33">
                  <c:v>7737</c:v>
                </c:pt>
                <c:pt idx="34">
                  <c:v>8475</c:v>
                </c:pt>
                <c:pt idx="35">
                  <c:v>9300</c:v>
                </c:pt>
                <c:pt idx="36">
                  <c:v>10212</c:v>
                </c:pt>
                <c:pt idx="37">
                  <c:v>11300</c:v>
                </c:pt>
                <c:pt idx="38">
                  <c:v>12525</c:v>
                </c:pt>
                <c:pt idx="39">
                  <c:v>13925</c:v>
                </c:pt>
                <c:pt idx="40">
                  <c:v>15512</c:v>
                </c:pt>
                <c:pt idx="41">
                  <c:v>16975</c:v>
                </c:pt>
                <c:pt idx="42">
                  <c:v>18425</c:v>
                </c:pt>
                <c:pt idx="43">
                  <c:v>20387</c:v>
                </c:pt>
                <c:pt idx="44">
                  <c:v>22212</c:v>
                </c:pt>
                <c:pt idx="45">
                  <c:v>24712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'Cumulative infections'!$C$5</c:f>
              <c:strCache>
                <c:ptCount val="1"/>
                <c:pt idx="0">
                  <c:v>25% reduction</c:v>
                </c:pt>
              </c:strCache>
            </c:strRef>
          </c:tx>
          <c:marker>
            <c:symbol val="none"/>
          </c:marker>
          <c:cat>
            <c:numRef>
              <c:f>'Cumulative infections'!$A$6:$A$51</c:f>
              <c:numCache>
                <c:formatCode>m/d/yyyy</c:formatCode>
                <c:ptCount val="46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</c:numCache>
            </c:numRef>
          </c:cat>
          <c:val>
            <c:numRef>
              <c:f>'Cumulative infections'!$C$6:$C$51</c:f>
              <c:numCache>
                <c:formatCode>0</c:formatCode>
                <c:ptCount val="46"/>
                <c:pt idx="0">
                  <c:v>100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212</c:v>
                </c:pt>
                <c:pt idx="6">
                  <c:v>237</c:v>
                </c:pt>
                <c:pt idx="7">
                  <c:v>312</c:v>
                </c:pt>
                <c:pt idx="8">
                  <c:v>337</c:v>
                </c:pt>
                <c:pt idx="9">
                  <c:v>450</c:v>
                </c:pt>
                <c:pt idx="10">
                  <c:v>475</c:v>
                </c:pt>
                <c:pt idx="11">
                  <c:v>562</c:v>
                </c:pt>
                <c:pt idx="12">
                  <c:v>662</c:v>
                </c:pt>
                <c:pt idx="13">
                  <c:v>775</c:v>
                </c:pt>
                <c:pt idx="14">
                  <c:v>875</c:v>
                </c:pt>
                <c:pt idx="15">
                  <c:v>987</c:v>
                </c:pt>
                <c:pt idx="16">
                  <c:v>1125</c:v>
                </c:pt>
                <c:pt idx="17">
                  <c:v>1262</c:v>
                </c:pt>
                <c:pt idx="18">
                  <c:v>1400</c:v>
                </c:pt>
                <c:pt idx="19">
                  <c:v>1537</c:v>
                </c:pt>
                <c:pt idx="20">
                  <c:v>1712</c:v>
                </c:pt>
                <c:pt idx="21">
                  <c:v>1875</c:v>
                </c:pt>
                <c:pt idx="22">
                  <c:v>2012</c:v>
                </c:pt>
                <c:pt idx="23">
                  <c:v>2137</c:v>
                </c:pt>
                <c:pt idx="24">
                  <c:v>2300</c:v>
                </c:pt>
                <c:pt idx="25">
                  <c:v>2512</c:v>
                </c:pt>
                <c:pt idx="26">
                  <c:v>2725</c:v>
                </c:pt>
                <c:pt idx="27">
                  <c:v>2925</c:v>
                </c:pt>
                <c:pt idx="28">
                  <c:v>3162</c:v>
                </c:pt>
                <c:pt idx="29">
                  <c:v>3412</c:v>
                </c:pt>
                <c:pt idx="30">
                  <c:v>3687</c:v>
                </c:pt>
                <c:pt idx="31">
                  <c:v>3925</c:v>
                </c:pt>
                <c:pt idx="32">
                  <c:v>4237</c:v>
                </c:pt>
                <c:pt idx="33">
                  <c:v>4500</c:v>
                </c:pt>
                <c:pt idx="34">
                  <c:v>4800</c:v>
                </c:pt>
                <c:pt idx="35">
                  <c:v>5187</c:v>
                </c:pt>
                <c:pt idx="36">
                  <c:v>5650</c:v>
                </c:pt>
                <c:pt idx="37">
                  <c:v>5950</c:v>
                </c:pt>
                <c:pt idx="38">
                  <c:v>6337</c:v>
                </c:pt>
                <c:pt idx="39">
                  <c:v>6750</c:v>
                </c:pt>
                <c:pt idx="40">
                  <c:v>7150</c:v>
                </c:pt>
                <c:pt idx="41">
                  <c:v>7700</c:v>
                </c:pt>
                <c:pt idx="42">
                  <c:v>8025</c:v>
                </c:pt>
                <c:pt idx="43">
                  <c:v>8400</c:v>
                </c:pt>
                <c:pt idx="44">
                  <c:v>9087</c:v>
                </c:pt>
                <c:pt idx="45">
                  <c:v>9737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infections'!$D$5</c:f>
              <c:strCache>
                <c:ptCount val="1"/>
                <c:pt idx="0">
                  <c:v>50% reduction</c:v>
                </c:pt>
              </c:strCache>
            </c:strRef>
          </c:tx>
          <c:marker>
            <c:symbol val="none"/>
          </c:marker>
          <c:cat>
            <c:numRef>
              <c:f>'Cumulative infections'!$A$6:$A$51</c:f>
              <c:numCache>
                <c:formatCode>m/d/yyyy</c:formatCode>
                <c:ptCount val="46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</c:numCache>
            </c:numRef>
          </c:cat>
          <c:val>
            <c:numRef>
              <c:f>'Cumulative infections'!$D$6:$D$51</c:f>
              <c:numCache>
                <c:formatCode>0</c:formatCode>
                <c:ptCount val="46"/>
                <c:pt idx="0">
                  <c:v>100</c:v>
                </c:pt>
                <c:pt idx="1">
                  <c:v>125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262</c:v>
                </c:pt>
                <c:pt idx="6">
                  <c:v>325</c:v>
                </c:pt>
                <c:pt idx="7">
                  <c:v>375</c:v>
                </c:pt>
                <c:pt idx="8">
                  <c:v>412</c:v>
                </c:pt>
                <c:pt idx="9">
                  <c:v>462</c:v>
                </c:pt>
                <c:pt idx="10">
                  <c:v>512</c:v>
                </c:pt>
                <c:pt idx="11">
                  <c:v>587</c:v>
                </c:pt>
                <c:pt idx="12">
                  <c:v>725</c:v>
                </c:pt>
                <c:pt idx="13">
                  <c:v>825</c:v>
                </c:pt>
                <c:pt idx="14">
                  <c:v>900</c:v>
                </c:pt>
                <c:pt idx="15">
                  <c:v>1050</c:v>
                </c:pt>
                <c:pt idx="16">
                  <c:v>1187</c:v>
                </c:pt>
                <c:pt idx="17">
                  <c:v>1337</c:v>
                </c:pt>
                <c:pt idx="18">
                  <c:v>1425</c:v>
                </c:pt>
                <c:pt idx="19">
                  <c:v>1550</c:v>
                </c:pt>
                <c:pt idx="20">
                  <c:v>1625</c:v>
                </c:pt>
                <c:pt idx="21">
                  <c:v>1700</c:v>
                </c:pt>
                <c:pt idx="22">
                  <c:v>1812</c:v>
                </c:pt>
                <c:pt idx="23">
                  <c:v>1887</c:v>
                </c:pt>
                <c:pt idx="24">
                  <c:v>2012</c:v>
                </c:pt>
                <c:pt idx="25">
                  <c:v>2075</c:v>
                </c:pt>
                <c:pt idx="26">
                  <c:v>2212</c:v>
                </c:pt>
                <c:pt idx="27">
                  <c:v>2350</c:v>
                </c:pt>
                <c:pt idx="28">
                  <c:v>2475</c:v>
                </c:pt>
                <c:pt idx="29">
                  <c:v>2625</c:v>
                </c:pt>
                <c:pt idx="30">
                  <c:v>2737</c:v>
                </c:pt>
                <c:pt idx="31">
                  <c:v>2900</c:v>
                </c:pt>
                <c:pt idx="32">
                  <c:v>3000</c:v>
                </c:pt>
                <c:pt idx="33">
                  <c:v>3125</c:v>
                </c:pt>
                <c:pt idx="34">
                  <c:v>3212</c:v>
                </c:pt>
                <c:pt idx="35">
                  <c:v>3375</c:v>
                </c:pt>
                <c:pt idx="36">
                  <c:v>3587</c:v>
                </c:pt>
                <c:pt idx="37">
                  <c:v>3762</c:v>
                </c:pt>
                <c:pt idx="38">
                  <c:v>3912</c:v>
                </c:pt>
                <c:pt idx="39">
                  <c:v>4037</c:v>
                </c:pt>
                <c:pt idx="40">
                  <c:v>4200</c:v>
                </c:pt>
                <c:pt idx="41">
                  <c:v>4312</c:v>
                </c:pt>
                <c:pt idx="42">
                  <c:v>4425</c:v>
                </c:pt>
                <c:pt idx="43">
                  <c:v>4550</c:v>
                </c:pt>
                <c:pt idx="44">
                  <c:v>4650</c:v>
                </c:pt>
                <c:pt idx="45">
                  <c:v>4787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'Cumulative infections'!$E$5</c:f>
              <c:strCache>
                <c:ptCount val="1"/>
                <c:pt idx="0">
                  <c:v>75% reduction</c:v>
                </c:pt>
              </c:strCache>
            </c:strRef>
          </c:tx>
          <c:marker>
            <c:symbol val="none"/>
          </c:marker>
          <c:cat>
            <c:numRef>
              <c:f>'Cumulative infections'!$A$6:$A$51</c:f>
              <c:numCache>
                <c:formatCode>m/d/yyyy</c:formatCode>
                <c:ptCount val="46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</c:numCache>
            </c:numRef>
          </c:cat>
          <c:val>
            <c:numRef>
              <c:f>'Cumulative infections'!$E$6:$E$51</c:f>
              <c:numCache>
                <c:formatCode>0</c:formatCode>
                <c:ptCount val="46"/>
                <c:pt idx="0">
                  <c:v>100</c:v>
                </c:pt>
                <c:pt idx="1">
                  <c:v>125</c:v>
                </c:pt>
                <c:pt idx="2">
                  <c:v>125</c:v>
                </c:pt>
                <c:pt idx="3">
                  <c:v>137</c:v>
                </c:pt>
                <c:pt idx="4">
                  <c:v>175</c:v>
                </c:pt>
                <c:pt idx="5">
                  <c:v>200</c:v>
                </c:pt>
                <c:pt idx="6">
                  <c:v>250</c:v>
                </c:pt>
                <c:pt idx="7">
                  <c:v>275</c:v>
                </c:pt>
                <c:pt idx="8">
                  <c:v>312</c:v>
                </c:pt>
                <c:pt idx="9">
                  <c:v>375</c:v>
                </c:pt>
                <c:pt idx="10">
                  <c:v>450</c:v>
                </c:pt>
                <c:pt idx="11">
                  <c:v>500</c:v>
                </c:pt>
                <c:pt idx="12">
                  <c:v>587</c:v>
                </c:pt>
                <c:pt idx="13">
                  <c:v>700</c:v>
                </c:pt>
                <c:pt idx="14">
                  <c:v>750</c:v>
                </c:pt>
                <c:pt idx="15">
                  <c:v>850</c:v>
                </c:pt>
                <c:pt idx="16">
                  <c:v>912</c:v>
                </c:pt>
                <c:pt idx="17">
                  <c:v>1037</c:v>
                </c:pt>
                <c:pt idx="18">
                  <c:v>1075</c:v>
                </c:pt>
                <c:pt idx="19">
                  <c:v>1100</c:v>
                </c:pt>
                <c:pt idx="20">
                  <c:v>1125</c:v>
                </c:pt>
                <c:pt idx="21">
                  <c:v>1187</c:v>
                </c:pt>
                <c:pt idx="22">
                  <c:v>1237</c:v>
                </c:pt>
                <c:pt idx="23">
                  <c:v>1262</c:v>
                </c:pt>
                <c:pt idx="24">
                  <c:v>1300</c:v>
                </c:pt>
                <c:pt idx="25">
                  <c:v>1337</c:v>
                </c:pt>
                <c:pt idx="26">
                  <c:v>1350</c:v>
                </c:pt>
                <c:pt idx="27">
                  <c:v>1362</c:v>
                </c:pt>
                <c:pt idx="28">
                  <c:v>1387</c:v>
                </c:pt>
                <c:pt idx="29">
                  <c:v>1450</c:v>
                </c:pt>
                <c:pt idx="30">
                  <c:v>1475</c:v>
                </c:pt>
                <c:pt idx="31">
                  <c:v>1487</c:v>
                </c:pt>
                <c:pt idx="32">
                  <c:v>1525</c:v>
                </c:pt>
                <c:pt idx="33">
                  <c:v>1562</c:v>
                </c:pt>
                <c:pt idx="34">
                  <c:v>1575</c:v>
                </c:pt>
                <c:pt idx="35">
                  <c:v>1587</c:v>
                </c:pt>
                <c:pt idx="36">
                  <c:v>1587</c:v>
                </c:pt>
                <c:pt idx="37">
                  <c:v>1600</c:v>
                </c:pt>
                <c:pt idx="38">
                  <c:v>1625</c:v>
                </c:pt>
                <c:pt idx="39">
                  <c:v>1637</c:v>
                </c:pt>
                <c:pt idx="40">
                  <c:v>1650</c:v>
                </c:pt>
                <c:pt idx="41">
                  <c:v>1650</c:v>
                </c:pt>
                <c:pt idx="42">
                  <c:v>1650</c:v>
                </c:pt>
                <c:pt idx="43">
                  <c:v>1662</c:v>
                </c:pt>
                <c:pt idx="44">
                  <c:v>1675</c:v>
                </c:pt>
                <c:pt idx="45">
                  <c:v>1675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32544"/>
        <c:axId val="119134080"/>
      </c:lineChart>
      <c:dateAx>
        <c:axId val="119132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9134080"/>
        <c:crosses val="autoZero"/>
        <c:auto val="1"/>
        <c:lblOffset val="100"/>
        <c:baseTimeUnit val="days"/>
      </c:dateAx>
      <c:valAx>
        <c:axId val="1191340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1913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infections'!$B$5</c:f>
              <c:strCache>
                <c:ptCount val="1"/>
                <c:pt idx="0">
                  <c:v>Baseline</c:v>
                </c:pt>
              </c:strCache>
            </c:strRef>
          </c:tx>
          <c:marker>
            <c:symbol val="none"/>
          </c:marker>
          <c:cat>
            <c:numRef>
              <c:f>'Active infections'!$A$6:$A$50</c:f>
              <c:numCache>
                <c:formatCode>m/d/yyyy</c:formatCode>
                <c:ptCount val="45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</c:numCache>
            </c:numRef>
          </c:cat>
          <c:val>
            <c:numRef>
              <c:f>'Active infections'!$B$6:$B$50</c:f>
              <c:numCache>
                <c:formatCode>0</c:formatCode>
                <c:ptCount val="45"/>
                <c:pt idx="0">
                  <c:v>0</c:v>
                </c:pt>
                <c:pt idx="1">
                  <c:v>125</c:v>
                </c:pt>
                <c:pt idx="2">
                  <c:v>162</c:v>
                </c:pt>
                <c:pt idx="3">
                  <c:v>212</c:v>
                </c:pt>
                <c:pt idx="4">
                  <c:v>237</c:v>
                </c:pt>
                <c:pt idx="5">
                  <c:v>275</c:v>
                </c:pt>
                <c:pt idx="6">
                  <c:v>300</c:v>
                </c:pt>
                <c:pt idx="7">
                  <c:v>350</c:v>
                </c:pt>
                <c:pt idx="8">
                  <c:v>387</c:v>
                </c:pt>
                <c:pt idx="9">
                  <c:v>450</c:v>
                </c:pt>
                <c:pt idx="10">
                  <c:v>512</c:v>
                </c:pt>
                <c:pt idx="11">
                  <c:v>600</c:v>
                </c:pt>
                <c:pt idx="12">
                  <c:v>700</c:v>
                </c:pt>
                <c:pt idx="13">
                  <c:v>762</c:v>
                </c:pt>
                <c:pt idx="14">
                  <c:v>837</c:v>
                </c:pt>
                <c:pt idx="15">
                  <c:v>950</c:v>
                </c:pt>
                <c:pt idx="16">
                  <c:v>1012</c:v>
                </c:pt>
                <c:pt idx="17">
                  <c:v>1137</c:v>
                </c:pt>
                <c:pt idx="18">
                  <c:v>1325</c:v>
                </c:pt>
                <c:pt idx="19">
                  <c:v>1512</c:v>
                </c:pt>
                <c:pt idx="20">
                  <c:v>1625</c:v>
                </c:pt>
                <c:pt idx="21">
                  <c:v>1862</c:v>
                </c:pt>
                <c:pt idx="22">
                  <c:v>2062</c:v>
                </c:pt>
                <c:pt idx="23">
                  <c:v>2187</c:v>
                </c:pt>
                <c:pt idx="24">
                  <c:v>2412</c:v>
                </c:pt>
                <c:pt idx="25">
                  <c:v>2575</c:v>
                </c:pt>
                <c:pt idx="26">
                  <c:v>2875</c:v>
                </c:pt>
                <c:pt idx="27">
                  <c:v>3162</c:v>
                </c:pt>
                <c:pt idx="28">
                  <c:v>3437</c:v>
                </c:pt>
                <c:pt idx="29">
                  <c:v>3750</c:v>
                </c:pt>
                <c:pt idx="30">
                  <c:v>4212</c:v>
                </c:pt>
                <c:pt idx="31">
                  <c:v>4700</c:v>
                </c:pt>
                <c:pt idx="32">
                  <c:v>5112</c:v>
                </c:pt>
                <c:pt idx="33">
                  <c:v>5512</c:v>
                </c:pt>
                <c:pt idx="34">
                  <c:v>6062</c:v>
                </c:pt>
                <c:pt idx="35">
                  <c:v>6512</c:v>
                </c:pt>
                <c:pt idx="36">
                  <c:v>7075</c:v>
                </c:pt>
                <c:pt idx="37">
                  <c:v>7887</c:v>
                </c:pt>
                <c:pt idx="38">
                  <c:v>8550</c:v>
                </c:pt>
                <c:pt idx="39">
                  <c:v>9575</c:v>
                </c:pt>
                <c:pt idx="40">
                  <c:v>10875</c:v>
                </c:pt>
                <c:pt idx="41">
                  <c:v>11912</c:v>
                </c:pt>
                <c:pt idx="42">
                  <c:v>12800</c:v>
                </c:pt>
                <c:pt idx="43">
                  <c:v>13725</c:v>
                </c:pt>
                <c:pt idx="44">
                  <c:v>15375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'Active infections'!$C$5</c:f>
              <c:strCache>
                <c:ptCount val="1"/>
                <c:pt idx="0">
                  <c:v>25% reduction</c:v>
                </c:pt>
              </c:strCache>
            </c:strRef>
          </c:tx>
          <c:marker>
            <c:symbol val="none"/>
          </c:marker>
          <c:cat>
            <c:numRef>
              <c:f>'Active infections'!$A$6:$A$50</c:f>
              <c:numCache>
                <c:formatCode>m/d/yyyy</c:formatCode>
                <c:ptCount val="45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</c:numCache>
            </c:numRef>
          </c:cat>
          <c:val>
            <c:numRef>
              <c:f>'Active infections'!$C$6:$C$50</c:f>
              <c:numCache>
                <c:formatCode>0</c:formatCode>
                <c:ptCount val="45"/>
                <c:pt idx="0">
                  <c:v>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237</c:v>
                </c:pt>
                <c:pt idx="7">
                  <c:v>300</c:v>
                </c:pt>
                <c:pt idx="8">
                  <c:v>325</c:v>
                </c:pt>
                <c:pt idx="9">
                  <c:v>437</c:v>
                </c:pt>
                <c:pt idx="10">
                  <c:v>475</c:v>
                </c:pt>
                <c:pt idx="11">
                  <c:v>537</c:v>
                </c:pt>
                <c:pt idx="12">
                  <c:v>625</c:v>
                </c:pt>
                <c:pt idx="13">
                  <c:v>700</c:v>
                </c:pt>
                <c:pt idx="14">
                  <c:v>825</c:v>
                </c:pt>
                <c:pt idx="15">
                  <c:v>937</c:v>
                </c:pt>
                <c:pt idx="16">
                  <c:v>1000</c:v>
                </c:pt>
                <c:pt idx="17">
                  <c:v>1100</c:v>
                </c:pt>
                <c:pt idx="18">
                  <c:v>1175</c:v>
                </c:pt>
                <c:pt idx="19">
                  <c:v>1287</c:v>
                </c:pt>
                <c:pt idx="20">
                  <c:v>1437</c:v>
                </c:pt>
                <c:pt idx="21">
                  <c:v>1525</c:v>
                </c:pt>
                <c:pt idx="22">
                  <c:v>1662</c:v>
                </c:pt>
                <c:pt idx="23">
                  <c:v>1700</c:v>
                </c:pt>
                <c:pt idx="24">
                  <c:v>1762</c:v>
                </c:pt>
                <c:pt idx="25">
                  <c:v>1812</c:v>
                </c:pt>
                <c:pt idx="26">
                  <c:v>1887</c:v>
                </c:pt>
                <c:pt idx="27">
                  <c:v>1925</c:v>
                </c:pt>
                <c:pt idx="28">
                  <c:v>2075</c:v>
                </c:pt>
                <c:pt idx="29">
                  <c:v>2200</c:v>
                </c:pt>
                <c:pt idx="30">
                  <c:v>2375</c:v>
                </c:pt>
                <c:pt idx="31">
                  <c:v>2437</c:v>
                </c:pt>
                <c:pt idx="32">
                  <c:v>2675</c:v>
                </c:pt>
                <c:pt idx="33">
                  <c:v>2812</c:v>
                </c:pt>
                <c:pt idx="34">
                  <c:v>2937</c:v>
                </c:pt>
                <c:pt idx="35">
                  <c:v>3275</c:v>
                </c:pt>
                <c:pt idx="36">
                  <c:v>3537</c:v>
                </c:pt>
                <c:pt idx="37">
                  <c:v>3662</c:v>
                </c:pt>
                <c:pt idx="38">
                  <c:v>3850</c:v>
                </c:pt>
                <c:pt idx="39">
                  <c:v>4050</c:v>
                </c:pt>
                <c:pt idx="40">
                  <c:v>4225</c:v>
                </c:pt>
                <c:pt idx="41">
                  <c:v>4500</c:v>
                </c:pt>
                <c:pt idx="42">
                  <c:v>4700</c:v>
                </c:pt>
                <c:pt idx="43">
                  <c:v>4812</c:v>
                </c:pt>
                <c:pt idx="44">
                  <c:v>5050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'Active infections'!$D$5</c:f>
              <c:strCache>
                <c:ptCount val="1"/>
                <c:pt idx="0">
                  <c:v>50% reduction</c:v>
                </c:pt>
              </c:strCache>
            </c:strRef>
          </c:tx>
          <c:marker>
            <c:symbol val="none"/>
          </c:marker>
          <c:cat>
            <c:numRef>
              <c:f>'Active infections'!$A$6:$A$50</c:f>
              <c:numCache>
                <c:formatCode>m/d/yyyy</c:formatCode>
                <c:ptCount val="45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</c:numCache>
            </c:numRef>
          </c:cat>
          <c:val>
            <c:numRef>
              <c:f>'Active infections'!$D$6:$D$50</c:f>
              <c:numCache>
                <c:formatCode>0</c:formatCode>
                <c:ptCount val="45"/>
                <c:pt idx="0">
                  <c:v>0</c:v>
                </c:pt>
                <c:pt idx="1">
                  <c:v>125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312</c:v>
                </c:pt>
                <c:pt idx="7">
                  <c:v>362</c:v>
                </c:pt>
                <c:pt idx="8">
                  <c:v>400</c:v>
                </c:pt>
                <c:pt idx="9">
                  <c:v>437</c:v>
                </c:pt>
                <c:pt idx="10">
                  <c:v>512</c:v>
                </c:pt>
                <c:pt idx="11">
                  <c:v>575</c:v>
                </c:pt>
                <c:pt idx="12">
                  <c:v>662</c:v>
                </c:pt>
                <c:pt idx="13">
                  <c:v>775</c:v>
                </c:pt>
                <c:pt idx="14">
                  <c:v>862</c:v>
                </c:pt>
                <c:pt idx="15">
                  <c:v>900</c:v>
                </c:pt>
                <c:pt idx="16">
                  <c:v>1012</c:v>
                </c:pt>
                <c:pt idx="17">
                  <c:v>1075</c:v>
                </c:pt>
                <c:pt idx="18">
                  <c:v>1200</c:v>
                </c:pt>
                <c:pt idx="19">
                  <c:v>1212</c:v>
                </c:pt>
                <c:pt idx="20">
                  <c:v>1325</c:v>
                </c:pt>
                <c:pt idx="21">
                  <c:v>1362</c:v>
                </c:pt>
                <c:pt idx="22">
                  <c:v>1350</c:v>
                </c:pt>
                <c:pt idx="23">
                  <c:v>1425</c:v>
                </c:pt>
                <c:pt idx="24">
                  <c:v>1487</c:v>
                </c:pt>
                <c:pt idx="25">
                  <c:v>1412</c:v>
                </c:pt>
                <c:pt idx="26">
                  <c:v>1362</c:v>
                </c:pt>
                <c:pt idx="27">
                  <c:v>1462</c:v>
                </c:pt>
                <c:pt idx="28">
                  <c:v>1500</c:v>
                </c:pt>
                <c:pt idx="29">
                  <c:v>1500</c:v>
                </c:pt>
                <c:pt idx="30">
                  <c:v>1487</c:v>
                </c:pt>
                <c:pt idx="31">
                  <c:v>1550</c:v>
                </c:pt>
                <c:pt idx="32">
                  <c:v>1600</c:v>
                </c:pt>
                <c:pt idx="33">
                  <c:v>1562</c:v>
                </c:pt>
                <c:pt idx="34">
                  <c:v>1612</c:v>
                </c:pt>
                <c:pt idx="35">
                  <c:v>1687</c:v>
                </c:pt>
                <c:pt idx="36">
                  <c:v>1762</c:v>
                </c:pt>
                <c:pt idx="37">
                  <c:v>1812</c:v>
                </c:pt>
                <c:pt idx="38">
                  <c:v>1837</c:v>
                </c:pt>
                <c:pt idx="39">
                  <c:v>1862</c:v>
                </c:pt>
                <c:pt idx="40">
                  <c:v>1850</c:v>
                </c:pt>
                <c:pt idx="41">
                  <c:v>1875</c:v>
                </c:pt>
                <c:pt idx="42">
                  <c:v>1900</c:v>
                </c:pt>
                <c:pt idx="43">
                  <c:v>1925</c:v>
                </c:pt>
                <c:pt idx="44">
                  <c:v>1987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'Active infections'!$E$5</c:f>
              <c:strCache>
                <c:ptCount val="1"/>
                <c:pt idx="0">
                  <c:v>75% reduction</c:v>
                </c:pt>
              </c:strCache>
            </c:strRef>
          </c:tx>
          <c:marker>
            <c:symbol val="none"/>
          </c:marker>
          <c:cat>
            <c:numRef>
              <c:f>'Active infections'!$A$6:$A$50</c:f>
              <c:numCache>
                <c:formatCode>m/d/yyyy</c:formatCode>
                <c:ptCount val="45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</c:numCache>
            </c:numRef>
          </c:cat>
          <c:val>
            <c:numRef>
              <c:f>'Active infections'!$E$6:$E$50</c:f>
              <c:numCache>
                <c:formatCode>0</c:formatCode>
                <c:ptCount val="45"/>
                <c:pt idx="0">
                  <c:v>0</c:v>
                </c:pt>
                <c:pt idx="1">
                  <c:v>125</c:v>
                </c:pt>
                <c:pt idx="2">
                  <c:v>125</c:v>
                </c:pt>
                <c:pt idx="3">
                  <c:v>137</c:v>
                </c:pt>
                <c:pt idx="4">
                  <c:v>175</c:v>
                </c:pt>
                <c:pt idx="5">
                  <c:v>200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362</c:v>
                </c:pt>
                <c:pt idx="10">
                  <c:v>412</c:v>
                </c:pt>
                <c:pt idx="11">
                  <c:v>487</c:v>
                </c:pt>
                <c:pt idx="12">
                  <c:v>562</c:v>
                </c:pt>
                <c:pt idx="13">
                  <c:v>625</c:v>
                </c:pt>
                <c:pt idx="14">
                  <c:v>712</c:v>
                </c:pt>
                <c:pt idx="15">
                  <c:v>750</c:v>
                </c:pt>
                <c:pt idx="16">
                  <c:v>837</c:v>
                </c:pt>
                <c:pt idx="17">
                  <c:v>887</c:v>
                </c:pt>
                <c:pt idx="18">
                  <c:v>925</c:v>
                </c:pt>
                <c:pt idx="19">
                  <c:v>950</c:v>
                </c:pt>
                <c:pt idx="20">
                  <c:v>900</c:v>
                </c:pt>
                <c:pt idx="21">
                  <c:v>925</c:v>
                </c:pt>
                <c:pt idx="22">
                  <c:v>950</c:v>
                </c:pt>
                <c:pt idx="23">
                  <c:v>912</c:v>
                </c:pt>
                <c:pt idx="24">
                  <c:v>862</c:v>
                </c:pt>
                <c:pt idx="25">
                  <c:v>837</c:v>
                </c:pt>
                <c:pt idx="26">
                  <c:v>812</c:v>
                </c:pt>
                <c:pt idx="27">
                  <c:v>687</c:v>
                </c:pt>
                <c:pt idx="28">
                  <c:v>662</c:v>
                </c:pt>
                <c:pt idx="29">
                  <c:v>637</c:v>
                </c:pt>
                <c:pt idx="30">
                  <c:v>612</c:v>
                </c:pt>
                <c:pt idx="31">
                  <c:v>562</c:v>
                </c:pt>
                <c:pt idx="32">
                  <c:v>537</c:v>
                </c:pt>
                <c:pt idx="33">
                  <c:v>512</c:v>
                </c:pt>
                <c:pt idx="34">
                  <c:v>475</c:v>
                </c:pt>
                <c:pt idx="35">
                  <c:v>425</c:v>
                </c:pt>
                <c:pt idx="36">
                  <c:v>362</c:v>
                </c:pt>
                <c:pt idx="37">
                  <c:v>337</c:v>
                </c:pt>
                <c:pt idx="38">
                  <c:v>350</c:v>
                </c:pt>
                <c:pt idx="39">
                  <c:v>312</c:v>
                </c:pt>
                <c:pt idx="40">
                  <c:v>312</c:v>
                </c:pt>
                <c:pt idx="41">
                  <c:v>300</c:v>
                </c:pt>
                <c:pt idx="42">
                  <c:v>287</c:v>
                </c:pt>
                <c:pt idx="43">
                  <c:v>275</c:v>
                </c:pt>
                <c:pt idx="44">
                  <c:v>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76576"/>
        <c:axId val="119207040"/>
      </c:lineChart>
      <c:dateAx>
        <c:axId val="119176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9207040"/>
        <c:crosses val="autoZero"/>
        <c:auto val="1"/>
        <c:lblOffset val="100"/>
        <c:baseTimeUnit val="days"/>
      </c:dateAx>
      <c:valAx>
        <c:axId val="1192070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1917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464344</xdr:colOff>
      <xdr:row>4</xdr:row>
      <xdr:rowOff>157162</xdr:rowOff>
    </xdr:from>
    <xdr:to>
      <xdr:col>12</xdr:col>
      <xdr:colOff>502444</xdr:colOff>
      <xdr:row>19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411956</xdr:colOff>
      <xdr:row>5</xdr:row>
      <xdr:rowOff>66674</xdr:rowOff>
    </xdr:from>
    <xdr:to>
      <xdr:col>12</xdr:col>
      <xdr:colOff>450056</xdr:colOff>
      <xdr:row>20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activeCell="A3" sqref="A3"/>
    </sheetView>
  </sheetViews>
  <sheetFormatPr defaultRowHeight="14.65" x14ac:dyDescent="0.45"/>
  <cols>
    <col min="1" max="1" width="14" customWidth="1"/>
    <col min="2" max="2" width="13.1328125" customWidth="1"/>
    <col min="3" max="3" width="16.46484375" customWidth="1"/>
    <col min="4" max="4" width="14.796875" customWidth="1"/>
    <col min="5" max="5" width="14.9296875" customWidth="1"/>
  </cols>
  <sheetData>
    <row r="1" spans="1:5" x14ac:dyDescent="0.45">
      <c r="A1" s="2" t="s">
        <v>7</v>
      </c>
    </row>
    <row r="2" spans="1:5" s="8" customFormat="1" x14ac:dyDescent="0.45">
      <c r="A2" s="2"/>
    </row>
    <row r="3" spans="1:5" x14ac:dyDescent="0.45">
      <c r="A3" s="3" t="s">
        <v>10</v>
      </c>
    </row>
    <row r="4" spans="1:5" s="8" customFormat="1" x14ac:dyDescent="0.45">
      <c r="A4" s="3"/>
    </row>
    <row r="5" spans="1:5" x14ac:dyDescent="0.45">
      <c r="A5" s="2" t="s">
        <v>3</v>
      </c>
      <c r="B5" s="2" t="s">
        <v>2</v>
      </c>
      <c r="C5" s="2" t="s">
        <v>4</v>
      </c>
      <c r="D5" s="2" t="s">
        <v>5</v>
      </c>
      <c r="E5" s="2" t="s">
        <v>6</v>
      </c>
    </row>
    <row r="6" spans="1:5" x14ac:dyDescent="0.45">
      <c r="A6" s="1">
        <f>Raw!Q2</f>
        <v>43884</v>
      </c>
      <c r="B6" s="4">
        <f>Raw!B3</f>
        <v>100</v>
      </c>
      <c r="C6" s="4">
        <f>Raw!F3</f>
        <v>100</v>
      </c>
      <c r="D6" s="4">
        <f>Raw!J3</f>
        <v>100</v>
      </c>
      <c r="E6" s="4">
        <f>Raw!N3</f>
        <v>100</v>
      </c>
    </row>
    <row r="7" spans="1:5" x14ac:dyDescent="0.45">
      <c r="A7" s="1">
        <f>A6+1</f>
        <v>43885</v>
      </c>
      <c r="B7" s="4">
        <f>Raw!B4</f>
        <v>125</v>
      </c>
      <c r="C7" s="4">
        <f>Raw!F4</f>
        <v>100</v>
      </c>
      <c r="D7" s="4">
        <f>Raw!J4</f>
        <v>125</v>
      </c>
      <c r="E7" s="4">
        <f>Raw!N4</f>
        <v>125</v>
      </c>
    </row>
    <row r="8" spans="1:5" x14ac:dyDescent="0.45">
      <c r="A8" s="1">
        <f t="shared" ref="A8:A51" si="0">A7+1</f>
        <v>43886</v>
      </c>
      <c r="B8" s="4">
        <f>Raw!B5</f>
        <v>162</v>
      </c>
      <c r="C8" s="4">
        <f>Raw!F5</f>
        <v>125</v>
      </c>
      <c r="D8" s="4">
        <f>Raw!J5</f>
        <v>175</v>
      </c>
      <c r="E8" s="4">
        <f>Raw!N5</f>
        <v>125</v>
      </c>
    </row>
    <row r="9" spans="1:5" x14ac:dyDescent="0.45">
      <c r="A9" s="1">
        <f t="shared" si="0"/>
        <v>43887</v>
      </c>
      <c r="B9" s="4">
        <f>Raw!B6</f>
        <v>212</v>
      </c>
      <c r="C9" s="4">
        <f>Raw!F6</f>
        <v>150</v>
      </c>
      <c r="D9" s="4">
        <f>Raw!J6</f>
        <v>200</v>
      </c>
      <c r="E9" s="4">
        <f>Raw!N6</f>
        <v>137</v>
      </c>
    </row>
    <row r="10" spans="1:5" x14ac:dyDescent="0.45">
      <c r="A10" s="1">
        <f t="shared" si="0"/>
        <v>43888</v>
      </c>
      <c r="B10" s="4">
        <f>Raw!B7</f>
        <v>237</v>
      </c>
      <c r="C10" s="4">
        <f>Raw!F7</f>
        <v>175</v>
      </c>
      <c r="D10" s="4">
        <f>Raw!J7</f>
        <v>225</v>
      </c>
      <c r="E10" s="4">
        <f>Raw!N7</f>
        <v>175</v>
      </c>
    </row>
    <row r="11" spans="1:5" x14ac:dyDescent="0.45">
      <c r="A11" s="1">
        <f t="shared" si="0"/>
        <v>43889</v>
      </c>
      <c r="B11" s="4">
        <f>Raw!B8</f>
        <v>275</v>
      </c>
      <c r="C11" s="4">
        <f>Raw!F8</f>
        <v>212</v>
      </c>
      <c r="D11" s="4">
        <f>Raw!J8</f>
        <v>262</v>
      </c>
      <c r="E11" s="4">
        <f>Raw!N8</f>
        <v>200</v>
      </c>
    </row>
    <row r="12" spans="1:5" x14ac:dyDescent="0.45">
      <c r="A12" s="1">
        <f t="shared" si="0"/>
        <v>43890</v>
      </c>
      <c r="B12" s="4">
        <f>Raw!B9</f>
        <v>325</v>
      </c>
      <c r="C12" s="4">
        <f>Raw!F9</f>
        <v>237</v>
      </c>
      <c r="D12" s="4">
        <f>Raw!J9</f>
        <v>325</v>
      </c>
      <c r="E12" s="4">
        <f>Raw!N9</f>
        <v>250</v>
      </c>
    </row>
    <row r="13" spans="1:5" x14ac:dyDescent="0.45">
      <c r="A13" s="1">
        <f t="shared" si="0"/>
        <v>43891</v>
      </c>
      <c r="B13" s="4">
        <f>Raw!B10</f>
        <v>362</v>
      </c>
      <c r="C13" s="4">
        <f>Raw!F10</f>
        <v>312</v>
      </c>
      <c r="D13" s="4">
        <f>Raw!J10</f>
        <v>375</v>
      </c>
      <c r="E13" s="4">
        <f>Raw!N10</f>
        <v>275</v>
      </c>
    </row>
    <row r="14" spans="1:5" x14ac:dyDescent="0.45">
      <c r="A14" s="1">
        <f t="shared" si="0"/>
        <v>43892</v>
      </c>
      <c r="B14" s="4">
        <f>Raw!B11</f>
        <v>412</v>
      </c>
      <c r="C14" s="4">
        <f>Raw!F11</f>
        <v>337</v>
      </c>
      <c r="D14" s="4">
        <f>Raw!J11</f>
        <v>412</v>
      </c>
      <c r="E14" s="4">
        <f>Raw!N11</f>
        <v>312</v>
      </c>
    </row>
    <row r="15" spans="1:5" x14ac:dyDescent="0.45">
      <c r="A15" s="1">
        <f t="shared" si="0"/>
        <v>43893</v>
      </c>
      <c r="B15" s="4">
        <f>Raw!B12</f>
        <v>475</v>
      </c>
      <c r="C15" s="4">
        <f>Raw!F12</f>
        <v>450</v>
      </c>
      <c r="D15" s="4">
        <f>Raw!J12</f>
        <v>462</v>
      </c>
      <c r="E15" s="4">
        <f>Raw!N12</f>
        <v>375</v>
      </c>
    </row>
    <row r="16" spans="1:5" x14ac:dyDescent="0.45">
      <c r="A16" s="1">
        <f t="shared" si="0"/>
        <v>43894</v>
      </c>
      <c r="B16" s="4">
        <f>Raw!B13</f>
        <v>550</v>
      </c>
      <c r="C16" s="4">
        <f>Raw!F13</f>
        <v>475</v>
      </c>
      <c r="D16" s="4">
        <f>Raw!J13</f>
        <v>512</v>
      </c>
      <c r="E16" s="4">
        <f>Raw!N13</f>
        <v>450</v>
      </c>
    </row>
    <row r="17" spans="1:5" x14ac:dyDescent="0.45">
      <c r="A17" s="1">
        <f t="shared" si="0"/>
        <v>43895</v>
      </c>
      <c r="B17" s="4">
        <f>Raw!B14</f>
        <v>637</v>
      </c>
      <c r="C17" s="4">
        <f>Raw!F14</f>
        <v>562</v>
      </c>
      <c r="D17" s="4">
        <f>Raw!J14</f>
        <v>587</v>
      </c>
      <c r="E17" s="4">
        <f>Raw!N14</f>
        <v>500</v>
      </c>
    </row>
    <row r="18" spans="1:5" x14ac:dyDescent="0.45">
      <c r="A18" s="1">
        <f t="shared" si="0"/>
        <v>43896</v>
      </c>
      <c r="B18" s="4">
        <f>Raw!B15</f>
        <v>750</v>
      </c>
      <c r="C18" s="4">
        <f>Raw!F15</f>
        <v>662</v>
      </c>
      <c r="D18" s="4">
        <f>Raw!J15</f>
        <v>725</v>
      </c>
      <c r="E18" s="4">
        <f>Raw!N15</f>
        <v>587</v>
      </c>
    </row>
    <row r="19" spans="1:5" x14ac:dyDescent="0.45">
      <c r="A19" s="1">
        <f t="shared" si="0"/>
        <v>43897</v>
      </c>
      <c r="B19" s="4">
        <f>Raw!B16</f>
        <v>862</v>
      </c>
      <c r="C19" s="4">
        <f>Raw!F16</f>
        <v>775</v>
      </c>
      <c r="D19" s="4">
        <f>Raw!J16</f>
        <v>825</v>
      </c>
      <c r="E19" s="4">
        <f>Raw!N16</f>
        <v>700</v>
      </c>
    </row>
    <row r="20" spans="1:5" x14ac:dyDescent="0.45">
      <c r="A20" s="1">
        <f t="shared" si="0"/>
        <v>43898</v>
      </c>
      <c r="B20" s="4">
        <f>Raw!B17</f>
        <v>962</v>
      </c>
      <c r="C20" s="4">
        <f>Raw!F17</f>
        <v>875</v>
      </c>
      <c r="D20" s="4">
        <f>Raw!J17</f>
        <v>900</v>
      </c>
      <c r="E20" s="4">
        <f>Raw!N17</f>
        <v>750</v>
      </c>
    </row>
    <row r="21" spans="1:5" x14ac:dyDescent="0.45">
      <c r="A21" s="1">
        <f t="shared" si="0"/>
        <v>43899</v>
      </c>
      <c r="B21" s="4">
        <f>Raw!B18</f>
        <v>1087</v>
      </c>
      <c r="C21" s="4">
        <f>Raw!F18</f>
        <v>987</v>
      </c>
      <c r="D21" s="4">
        <f>Raw!J18</f>
        <v>1050</v>
      </c>
      <c r="E21" s="4">
        <f>Raw!N18</f>
        <v>850</v>
      </c>
    </row>
    <row r="22" spans="1:5" x14ac:dyDescent="0.45">
      <c r="A22" s="1">
        <f t="shared" si="0"/>
        <v>43900</v>
      </c>
      <c r="B22" s="4">
        <f>Raw!B19</f>
        <v>1237</v>
      </c>
      <c r="C22" s="4">
        <f>Raw!F19</f>
        <v>1125</v>
      </c>
      <c r="D22" s="4">
        <f>Raw!J19</f>
        <v>1187</v>
      </c>
      <c r="E22" s="4">
        <f>Raw!N19</f>
        <v>912</v>
      </c>
    </row>
    <row r="23" spans="1:5" x14ac:dyDescent="0.45">
      <c r="A23" s="1">
        <f t="shared" si="0"/>
        <v>43901</v>
      </c>
      <c r="B23" s="4">
        <f>Raw!B20</f>
        <v>1362</v>
      </c>
      <c r="C23" s="4">
        <f>Raw!F20</f>
        <v>1262</v>
      </c>
      <c r="D23" s="4">
        <f>Raw!J20</f>
        <v>1337</v>
      </c>
      <c r="E23" s="4">
        <f>Raw!N20</f>
        <v>1037</v>
      </c>
    </row>
    <row r="24" spans="1:5" x14ac:dyDescent="0.45">
      <c r="A24" s="1">
        <f t="shared" si="0"/>
        <v>43902</v>
      </c>
      <c r="B24" s="4">
        <f>Raw!B21</f>
        <v>1637</v>
      </c>
      <c r="C24" s="4">
        <f>Raw!F21</f>
        <v>1400</v>
      </c>
      <c r="D24" s="4">
        <f>Raw!J21</f>
        <v>1425</v>
      </c>
      <c r="E24" s="4">
        <f>Raw!N21</f>
        <v>1075</v>
      </c>
    </row>
    <row r="25" spans="1:5" x14ac:dyDescent="0.45">
      <c r="A25" s="1">
        <f t="shared" si="0"/>
        <v>43903</v>
      </c>
      <c r="B25" s="4">
        <f>Raw!B22</f>
        <v>1825</v>
      </c>
      <c r="C25" s="4">
        <f>Raw!F22</f>
        <v>1537</v>
      </c>
      <c r="D25" s="4">
        <f>Raw!J22</f>
        <v>1550</v>
      </c>
      <c r="E25" s="4">
        <f>Raw!N22</f>
        <v>1100</v>
      </c>
    </row>
    <row r="26" spans="1:5" x14ac:dyDescent="0.45">
      <c r="A26" s="1">
        <f t="shared" si="0"/>
        <v>43904</v>
      </c>
      <c r="B26" s="4">
        <f>Raw!B23</f>
        <v>2062</v>
      </c>
      <c r="C26" s="4">
        <f>Raw!F23</f>
        <v>1712</v>
      </c>
      <c r="D26" s="4">
        <f>Raw!J23</f>
        <v>1625</v>
      </c>
      <c r="E26" s="4">
        <f>Raw!N23</f>
        <v>1125</v>
      </c>
    </row>
    <row r="27" spans="1:5" x14ac:dyDescent="0.45">
      <c r="A27" s="1">
        <f t="shared" si="0"/>
        <v>43905</v>
      </c>
      <c r="B27" s="4">
        <f>Raw!B24</f>
        <v>2300</v>
      </c>
      <c r="C27" s="4">
        <f>Raw!F24</f>
        <v>1875</v>
      </c>
      <c r="D27" s="4">
        <f>Raw!J24</f>
        <v>1700</v>
      </c>
      <c r="E27" s="4">
        <f>Raw!N24</f>
        <v>1187</v>
      </c>
    </row>
    <row r="28" spans="1:5" x14ac:dyDescent="0.45">
      <c r="A28" s="1">
        <f t="shared" si="0"/>
        <v>43906</v>
      </c>
      <c r="B28" s="4">
        <f>Raw!B25</f>
        <v>2637</v>
      </c>
      <c r="C28" s="4">
        <f>Raw!F25</f>
        <v>2012</v>
      </c>
      <c r="D28" s="4">
        <f>Raw!J25</f>
        <v>1812</v>
      </c>
      <c r="E28" s="4">
        <f>Raw!N25</f>
        <v>1237</v>
      </c>
    </row>
    <row r="29" spans="1:5" x14ac:dyDescent="0.45">
      <c r="A29" s="1">
        <f t="shared" si="0"/>
        <v>43907</v>
      </c>
      <c r="B29" s="4">
        <f>Raw!B26</f>
        <v>2875</v>
      </c>
      <c r="C29" s="4">
        <f>Raw!F26</f>
        <v>2137</v>
      </c>
      <c r="D29" s="4">
        <f>Raw!J26</f>
        <v>1887</v>
      </c>
      <c r="E29" s="4">
        <f>Raw!N26</f>
        <v>1262</v>
      </c>
    </row>
    <row r="30" spans="1:5" x14ac:dyDescent="0.45">
      <c r="A30" s="1">
        <f t="shared" si="0"/>
        <v>43908</v>
      </c>
      <c r="B30" s="4">
        <f>Raw!B27</f>
        <v>3200</v>
      </c>
      <c r="C30" s="4">
        <f>Raw!F27</f>
        <v>2300</v>
      </c>
      <c r="D30" s="4">
        <f>Raw!J27</f>
        <v>2012</v>
      </c>
      <c r="E30" s="4">
        <f>Raw!N27</f>
        <v>1300</v>
      </c>
    </row>
    <row r="31" spans="1:5" x14ac:dyDescent="0.45">
      <c r="A31" s="1">
        <f t="shared" si="0"/>
        <v>43909</v>
      </c>
      <c r="B31" s="4">
        <f>Raw!B28</f>
        <v>3437</v>
      </c>
      <c r="C31" s="4">
        <f>Raw!F28</f>
        <v>2512</v>
      </c>
      <c r="D31" s="4">
        <f>Raw!J28</f>
        <v>2075</v>
      </c>
      <c r="E31" s="4">
        <f>Raw!N28</f>
        <v>1337</v>
      </c>
    </row>
    <row r="32" spans="1:5" x14ac:dyDescent="0.45">
      <c r="A32" s="1">
        <f t="shared" si="0"/>
        <v>43910</v>
      </c>
      <c r="B32" s="4">
        <f>Raw!B29</f>
        <v>3875</v>
      </c>
      <c r="C32" s="4">
        <f>Raw!F29</f>
        <v>2725</v>
      </c>
      <c r="D32" s="4">
        <f>Raw!J29</f>
        <v>2212</v>
      </c>
      <c r="E32" s="4">
        <f>Raw!N29</f>
        <v>1350</v>
      </c>
    </row>
    <row r="33" spans="1:5" x14ac:dyDescent="0.45">
      <c r="A33" s="1">
        <f t="shared" si="0"/>
        <v>43911</v>
      </c>
      <c r="B33" s="4">
        <f>Raw!B30</f>
        <v>4250</v>
      </c>
      <c r="C33" s="4">
        <f>Raw!F30</f>
        <v>2925</v>
      </c>
      <c r="D33" s="4">
        <f>Raw!J30</f>
        <v>2350</v>
      </c>
      <c r="E33" s="4">
        <f>Raw!N30</f>
        <v>1362</v>
      </c>
    </row>
    <row r="34" spans="1:5" x14ac:dyDescent="0.45">
      <c r="A34" s="1">
        <f t="shared" si="0"/>
        <v>43912</v>
      </c>
      <c r="B34" s="4">
        <f>Raw!B31</f>
        <v>4600</v>
      </c>
      <c r="C34" s="4">
        <f>Raw!F31</f>
        <v>3162</v>
      </c>
      <c r="D34" s="4">
        <f>Raw!J31</f>
        <v>2475</v>
      </c>
      <c r="E34" s="4">
        <f>Raw!N31</f>
        <v>1387</v>
      </c>
    </row>
    <row r="35" spans="1:5" x14ac:dyDescent="0.45">
      <c r="A35" s="1">
        <f t="shared" si="0"/>
        <v>43913</v>
      </c>
      <c r="B35" s="4">
        <f>Raw!B32</f>
        <v>5162</v>
      </c>
      <c r="C35" s="4">
        <f>Raw!F32</f>
        <v>3412</v>
      </c>
      <c r="D35" s="4">
        <f>Raw!J32</f>
        <v>2625</v>
      </c>
      <c r="E35" s="4">
        <f>Raw!N32</f>
        <v>1450</v>
      </c>
    </row>
    <row r="36" spans="1:5" x14ac:dyDescent="0.45">
      <c r="A36" s="1">
        <f t="shared" si="0"/>
        <v>43914</v>
      </c>
      <c r="B36" s="4">
        <f>Raw!B33</f>
        <v>5712</v>
      </c>
      <c r="C36" s="4">
        <f>Raw!F33</f>
        <v>3687</v>
      </c>
      <c r="D36" s="4">
        <f>Raw!J33</f>
        <v>2737</v>
      </c>
      <c r="E36" s="4">
        <f>Raw!N33</f>
        <v>1475</v>
      </c>
    </row>
    <row r="37" spans="1:5" x14ac:dyDescent="0.45">
      <c r="A37" s="1">
        <f t="shared" si="0"/>
        <v>43915</v>
      </c>
      <c r="B37" s="4">
        <f>Raw!B34</f>
        <v>6425</v>
      </c>
      <c r="C37" s="4">
        <f>Raw!F34</f>
        <v>3925</v>
      </c>
      <c r="D37" s="4">
        <f>Raw!J34</f>
        <v>2900</v>
      </c>
      <c r="E37" s="4">
        <f>Raw!N34</f>
        <v>1487</v>
      </c>
    </row>
    <row r="38" spans="1:5" x14ac:dyDescent="0.45">
      <c r="A38" s="1">
        <f t="shared" si="0"/>
        <v>43916</v>
      </c>
      <c r="B38" s="4">
        <f>Raw!B35</f>
        <v>7000</v>
      </c>
      <c r="C38" s="4">
        <f>Raw!F35</f>
        <v>4237</v>
      </c>
      <c r="D38" s="4">
        <f>Raw!J35</f>
        <v>3000</v>
      </c>
      <c r="E38" s="4">
        <f>Raw!N35</f>
        <v>1525</v>
      </c>
    </row>
    <row r="39" spans="1:5" x14ac:dyDescent="0.45">
      <c r="A39" s="1">
        <f t="shared" si="0"/>
        <v>43917</v>
      </c>
      <c r="B39" s="4">
        <f>Raw!B36</f>
        <v>7737</v>
      </c>
      <c r="C39" s="4">
        <f>Raw!F36</f>
        <v>4500</v>
      </c>
      <c r="D39" s="4">
        <f>Raw!J36</f>
        <v>3125</v>
      </c>
      <c r="E39" s="4">
        <f>Raw!N36</f>
        <v>1562</v>
      </c>
    </row>
    <row r="40" spans="1:5" x14ac:dyDescent="0.45">
      <c r="A40" s="1">
        <f t="shared" si="0"/>
        <v>43918</v>
      </c>
      <c r="B40" s="4">
        <f>Raw!B37</f>
        <v>8475</v>
      </c>
      <c r="C40" s="4">
        <f>Raw!F37</f>
        <v>4800</v>
      </c>
      <c r="D40" s="4">
        <f>Raw!J37</f>
        <v>3212</v>
      </c>
      <c r="E40" s="4">
        <f>Raw!N37</f>
        <v>1575</v>
      </c>
    </row>
    <row r="41" spans="1:5" x14ac:dyDescent="0.45">
      <c r="A41" s="1">
        <f>A40+1</f>
        <v>43919</v>
      </c>
      <c r="B41" s="4">
        <f>Raw!B38</f>
        <v>9300</v>
      </c>
      <c r="C41" s="4">
        <f>Raw!F38</f>
        <v>5187</v>
      </c>
      <c r="D41" s="4">
        <f>Raw!J38</f>
        <v>3375</v>
      </c>
      <c r="E41" s="4">
        <f>Raw!N38</f>
        <v>1587</v>
      </c>
    </row>
    <row r="42" spans="1:5" x14ac:dyDescent="0.45">
      <c r="A42" s="1">
        <f t="shared" si="0"/>
        <v>43920</v>
      </c>
      <c r="B42" s="4">
        <f>Raw!B39</f>
        <v>10212</v>
      </c>
      <c r="C42" s="4">
        <f>Raw!F39</f>
        <v>5650</v>
      </c>
      <c r="D42" s="4">
        <f>Raw!J39</f>
        <v>3587</v>
      </c>
      <c r="E42" s="4">
        <f>Raw!N39</f>
        <v>1587</v>
      </c>
    </row>
    <row r="43" spans="1:5" x14ac:dyDescent="0.45">
      <c r="A43" s="1">
        <f t="shared" si="0"/>
        <v>43921</v>
      </c>
      <c r="B43" s="4">
        <f>Raw!B40</f>
        <v>11300</v>
      </c>
      <c r="C43" s="4">
        <f>Raw!F40</f>
        <v>5950</v>
      </c>
      <c r="D43" s="4">
        <f>Raw!J40</f>
        <v>3762</v>
      </c>
      <c r="E43" s="4">
        <f>Raw!N40</f>
        <v>1600</v>
      </c>
    </row>
    <row r="44" spans="1:5" x14ac:dyDescent="0.45">
      <c r="A44" s="1">
        <f t="shared" si="0"/>
        <v>43922</v>
      </c>
      <c r="B44" s="4">
        <f>Raw!B41</f>
        <v>12525</v>
      </c>
      <c r="C44" s="4">
        <f>Raw!F41</f>
        <v>6337</v>
      </c>
      <c r="D44" s="4">
        <f>Raw!J41</f>
        <v>3912</v>
      </c>
      <c r="E44" s="4">
        <f>Raw!N41</f>
        <v>1625</v>
      </c>
    </row>
    <row r="45" spans="1:5" x14ac:dyDescent="0.45">
      <c r="A45" s="1">
        <f t="shared" si="0"/>
        <v>43923</v>
      </c>
      <c r="B45" s="4">
        <f>Raw!B42</f>
        <v>13925</v>
      </c>
      <c r="C45" s="4">
        <f>Raw!F42</f>
        <v>6750</v>
      </c>
      <c r="D45" s="4">
        <f>Raw!J42</f>
        <v>4037</v>
      </c>
      <c r="E45" s="4">
        <f>Raw!N42</f>
        <v>1637</v>
      </c>
    </row>
    <row r="46" spans="1:5" x14ac:dyDescent="0.45">
      <c r="A46" s="1">
        <f t="shared" si="0"/>
        <v>43924</v>
      </c>
      <c r="B46" s="4">
        <f>Raw!B43</f>
        <v>15512</v>
      </c>
      <c r="C46" s="4">
        <f>Raw!F43</f>
        <v>7150</v>
      </c>
      <c r="D46" s="4">
        <f>Raw!J43</f>
        <v>4200</v>
      </c>
      <c r="E46" s="4">
        <f>Raw!N43</f>
        <v>1650</v>
      </c>
    </row>
    <row r="47" spans="1:5" x14ac:dyDescent="0.45">
      <c r="A47" s="1">
        <f t="shared" si="0"/>
        <v>43925</v>
      </c>
      <c r="B47" s="4">
        <f>Raw!B44</f>
        <v>16975</v>
      </c>
      <c r="C47" s="4">
        <f>Raw!F44</f>
        <v>7700</v>
      </c>
      <c r="D47" s="4">
        <f>Raw!J44</f>
        <v>4312</v>
      </c>
      <c r="E47" s="4">
        <f>Raw!N44</f>
        <v>1650</v>
      </c>
    </row>
    <row r="48" spans="1:5" x14ac:dyDescent="0.45">
      <c r="A48" s="1">
        <f t="shared" si="0"/>
        <v>43926</v>
      </c>
      <c r="B48" s="4">
        <f>Raw!B45</f>
        <v>18425</v>
      </c>
      <c r="C48" s="4">
        <f>Raw!F45</f>
        <v>8025</v>
      </c>
      <c r="D48" s="4">
        <f>Raw!J45</f>
        <v>4425</v>
      </c>
      <c r="E48" s="4">
        <f>Raw!N45</f>
        <v>1650</v>
      </c>
    </row>
    <row r="49" spans="1:5" x14ac:dyDescent="0.45">
      <c r="A49" s="1">
        <f t="shared" si="0"/>
        <v>43927</v>
      </c>
      <c r="B49" s="4">
        <f>Raw!B46</f>
        <v>20387</v>
      </c>
      <c r="C49" s="4">
        <f>Raw!F46</f>
        <v>8400</v>
      </c>
      <c r="D49" s="4">
        <f>Raw!J46</f>
        <v>4550</v>
      </c>
      <c r="E49" s="4">
        <f>Raw!N46</f>
        <v>1662</v>
      </c>
    </row>
    <row r="50" spans="1:5" x14ac:dyDescent="0.45">
      <c r="A50" s="1">
        <f t="shared" si="0"/>
        <v>43928</v>
      </c>
      <c r="B50" s="4">
        <f>Raw!B47</f>
        <v>22212</v>
      </c>
      <c r="C50" s="4">
        <f>Raw!F47</f>
        <v>9087</v>
      </c>
      <c r="D50" s="4">
        <f>Raw!J47</f>
        <v>4650</v>
      </c>
      <c r="E50" s="4">
        <f>Raw!N47</f>
        <v>1675</v>
      </c>
    </row>
    <row r="51" spans="1:5" x14ac:dyDescent="0.45">
      <c r="A51" s="1">
        <f t="shared" si="0"/>
        <v>43929</v>
      </c>
      <c r="B51" s="4">
        <f>Raw!B48</f>
        <v>24712</v>
      </c>
      <c r="C51" s="4">
        <f>Raw!F48</f>
        <v>9737</v>
      </c>
      <c r="D51" s="4">
        <f>Raw!J48</f>
        <v>4787</v>
      </c>
      <c r="E51" s="4">
        <f>Raw!N48</f>
        <v>1675</v>
      </c>
    </row>
    <row r="52" spans="1:5" x14ac:dyDescent="0.45">
      <c r="A52" s="1"/>
      <c r="B52" s="4"/>
    </row>
    <row r="53" spans="1:5" x14ac:dyDescent="0.45">
      <c r="A53" s="1"/>
      <c r="B53" s="8"/>
    </row>
    <row r="54" spans="1:5" x14ac:dyDescent="0.45">
      <c r="A54" s="1"/>
      <c r="B54" s="8"/>
    </row>
    <row r="55" spans="1:5" x14ac:dyDescent="0.45">
      <c r="A55" s="1"/>
      <c r="B55" s="8"/>
    </row>
    <row r="56" spans="1:5" x14ac:dyDescent="0.45">
      <c r="A56" s="1"/>
      <c r="B56" s="8"/>
    </row>
    <row r="57" spans="1:5" x14ac:dyDescent="0.45">
      <c r="A57" s="1"/>
      <c r="B57" s="8"/>
    </row>
    <row r="58" spans="1:5" x14ac:dyDescent="0.45">
      <c r="A58" s="1"/>
      <c r="B58" s="8"/>
    </row>
    <row r="59" spans="1:5" x14ac:dyDescent="0.45">
      <c r="A59" s="1"/>
      <c r="B59" s="8"/>
    </row>
    <row r="60" spans="1:5" x14ac:dyDescent="0.45">
      <c r="A60" s="1"/>
      <c r="B60" s="8"/>
    </row>
    <row r="61" spans="1:5" x14ac:dyDescent="0.45">
      <c r="A61" s="1"/>
      <c r="B61" s="8"/>
    </row>
    <row r="62" spans="1:5" x14ac:dyDescent="0.45">
      <c r="A62" s="1"/>
      <c r="B62" s="8"/>
    </row>
    <row r="63" spans="1:5" x14ac:dyDescent="0.45">
      <c r="A63" s="1"/>
      <c r="B63" s="8"/>
    </row>
    <row r="64" spans="1:5" x14ac:dyDescent="0.45">
      <c r="A64" s="1"/>
      <c r="B64" s="8"/>
    </row>
    <row r="65" spans="1:2" x14ac:dyDescent="0.45">
      <c r="A65" s="1"/>
      <c r="B65" s="8"/>
    </row>
    <row r="66" spans="1:2" x14ac:dyDescent="0.45">
      <c r="A66" s="1"/>
      <c r="B66" s="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A4" sqref="A4"/>
    </sheetView>
  </sheetViews>
  <sheetFormatPr defaultRowHeight="14.65" x14ac:dyDescent="0.45"/>
  <cols>
    <col min="1" max="1" width="13.46484375" customWidth="1"/>
    <col min="2" max="2" width="11.33203125" customWidth="1"/>
    <col min="3" max="3" width="14.86328125" customWidth="1"/>
    <col min="4" max="4" width="15.06640625" customWidth="1"/>
    <col min="5" max="5" width="14.796875" customWidth="1"/>
  </cols>
  <sheetData>
    <row r="1" spans="1:5" x14ac:dyDescent="0.45">
      <c r="A1" s="2" t="s">
        <v>9</v>
      </c>
      <c r="B1" s="8"/>
      <c r="C1" s="8"/>
      <c r="D1" s="8"/>
      <c r="E1" s="8"/>
    </row>
    <row r="2" spans="1:5" s="8" customFormat="1" x14ac:dyDescent="0.45">
      <c r="A2" s="2"/>
    </row>
    <row r="3" spans="1:5" s="8" customFormat="1" x14ac:dyDescent="0.45">
      <c r="A3" s="3" t="s">
        <v>10</v>
      </c>
    </row>
    <row r="4" spans="1:5" x14ac:dyDescent="0.45">
      <c r="A4" s="8"/>
      <c r="B4" s="8"/>
      <c r="C4" s="8"/>
      <c r="D4" s="8"/>
      <c r="E4" s="8"/>
    </row>
    <row r="5" spans="1:5" x14ac:dyDescent="0.45">
      <c r="A5" s="2" t="s">
        <v>3</v>
      </c>
      <c r="B5" s="2" t="s">
        <v>2</v>
      </c>
      <c r="C5" s="2" t="s">
        <v>4</v>
      </c>
      <c r="D5" s="2" t="s">
        <v>5</v>
      </c>
      <c r="E5" s="2" t="s">
        <v>6</v>
      </c>
    </row>
    <row r="6" spans="1:5" x14ac:dyDescent="0.45">
      <c r="A6" s="1">
        <f>Raw!Q2</f>
        <v>43884</v>
      </c>
      <c r="B6" s="4">
        <f>Raw!C3</f>
        <v>0</v>
      </c>
      <c r="C6" s="4">
        <f>Raw!G3</f>
        <v>0</v>
      </c>
      <c r="D6" s="4">
        <f>Raw!K3</f>
        <v>0</v>
      </c>
      <c r="E6" s="4">
        <f>Raw!O3</f>
        <v>0</v>
      </c>
    </row>
    <row r="7" spans="1:5" x14ac:dyDescent="0.45">
      <c r="A7" s="1">
        <f>A6+1</f>
        <v>43885</v>
      </c>
      <c r="B7" s="4">
        <f>Raw!C4</f>
        <v>125</v>
      </c>
      <c r="C7" s="4">
        <f>Raw!G4</f>
        <v>100</v>
      </c>
      <c r="D7" s="4">
        <f>Raw!K4</f>
        <v>125</v>
      </c>
      <c r="E7" s="4">
        <f>Raw!O4</f>
        <v>125</v>
      </c>
    </row>
    <row r="8" spans="1:5" x14ac:dyDescent="0.45">
      <c r="A8" s="1">
        <f t="shared" ref="A8:A50" si="0">A7+1</f>
        <v>43886</v>
      </c>
      <c r="B8" s="4">
        <f>Raw!C5</f>
        <v>162</v>
      </c>
      <c r="C8" s="4">
        <f>Raw!G5</f>
        <v>125</v>
      </c>
      <c r="D8" s="4">
        <f>Raw!K5</f>
        <v>175</v>
      </c>
      <c r="E8" s="4">
        <f>Raw!O5</f>
        <v>125</v>
      </c>
    </row>
    <row r="9" spans="1:5" x14ac:dyDescent="0.45">
      <c r="A9" s="1">
        <f t="shared" si="0"/>
        <v>43887</v>
      </c>
      <c r="B9" s="4">
        <f>Raw!C6</f>
        <v>212</v>
      </c>
      <c r="C9" s="4">
        <f>Raw!G6</f>
        <v>150</v>
      </c>
      <c r="D9" s="4">
        <f>Raw!K6</f>
        <v>200</v>
      </c>
      <c r="E9" s="4">
        <f>Raw!O6</f>
        <v>137</v>
      </c>
    </row>
    <row r="10" spans="1:5" x14ac:dyDescent="0.45">
      <c r="A10" s="1">
        <f t="shared" si="0"/>
        <v>43888</v>
      </c>
      <c r="B10" s="4">
        <f>Raw!C7</f>
        <v>237</v>
      </c>
      <c r="C10" s="4">
        <f>Raw!G7</f>
        <v>175</v>
      </c>
      <c r="D10" s="4">
        <f>Raw!K7</f>
        <v>225</v>
      </c>
      <c r="E10" s="4">
        <f>Raw!O7</f>
        <v>175</v>
      </c>
    </row>
    <row r="11" spans="1:5" x14ac:dyDescent="0.45">
      <c r="A11" s="1">
        <f t="shared" si="0"/>
        <v>43889</v>
      </c>
      <c r="B11" s="4">
        <f>Raw!C8</f>
        <v>275</v>
      </c>
      <c r="C11" s="4">
        <f>Raw!G8</f>
        <v>200</v>
      </c>
      <c r="D11" s="4">
        <f>Raw!K8</f>
        <v>250</v>
      </c>
      <c r="E11" s="4">
        <f>Raw!O8</f>
        <v>200</v>
      </c>
    </row>
    <row r="12" spans="1:5" x14ac:dyDescent="0.45">
      <c r="A12" s="1">
        <f t="shared" si="0"/>
        <v>43890</v>
      </c>
      <c r="B12" s="4">
        <f>Raw!C9</f>
        <v>300</v>
      </c>
      <c r="C12" s="4">
        <f>Raw!G9</f>
        <v>237</v>
      </c>
      <c r="D12" s="4">
        <f>Raw!K9</f>
        <v>312</v>
      </c>
      <c r="E12" s="4">
        <f>Raw!O9</f>
        <v>250</v>
      </c>
    </row>
    <row r="13" spans="1:5" x14ac:dyDescent="0.45">
      <c r="A13" s="1">
        <f t="shared" si="0"/>
        <v>43891</v>
      </c>
      <c r="B13" s="4">
        <f>Raw!C10</f>
        <v>350</v>
      </c>
      <c r="C13" s="4">
        <f>Raw!G10</f>
        <v>300</v>
      </c>
      <c r="D13" s="4">
        <f>Raw!K10</f>
        <v>362</v>
      </c>
      <c r="E13" s="4">
        <f>Raw!O10</f>
        <v>275</v>
      </c>
    </row>
    <row r="14" spans="1:5" x14ac:dyDescent="0.45">
      <c r="A14" s="1">
        <f t="shared" si="0"/>
        <v>43892</v>
      </c>
      <c r="B14" s="4">
        <f>Raw!C11</f>
        <v>387</v>
      </c>
      <c r="C14" s="4">
        <f>Raw!G11</f>
        <v>325</v>
      </c>
      <c r="D14" s="4">
        <f>Raw!K11</f>
        <v>400</v>
      </c>
      <c r="E14" s="4">
        <f>Raw!O11</f>
        <v>300</v>
      </c>
    </row>
    <row r="15" spans="1:5" x14ac:dyDescent="0.45">
      <c r="A15" s="1">
        <f t="shared" si="0"/>
        <v>43893</v>
      </c>
      <c r="B15" s="4">
        <f>Raw!C12</f>
        <v>450</v>
      </c>
      <c r="C15" s="4">
        <f>Raw!G12</f>
        <v>437</v>
      </c>
      <c r="D15" s="4">
        <f>Raw!K12</f>
        <v>437</v>
      </c>
      <c r="E15" s="4">
        <f>Raw!O12</f>
        <v>362</v>
      </c>
    </row>
    <row r="16" spans="1:5" x14ac:dyDescent="0.45">
      <c r="A16" s="1">
        <f t="shared" si="0"/>
        <v>43894</v>
      </c>
      <c r="B16" s="4">
        <f>Raw!C13</f>
        <v>512</v>
      </c>
      <c r="C16" s="4">
        <f>Raw!G13</f>
        <v>475</v>
      </c>
      <c r="D16" s="4">
        <f>Raw!K13</f>
        <v>512</v>
      </c>
      <c r="E16" s="4">
        <f>Raw!O13</f>
        <v>412</v>
      </c>
    </row>
    <row r="17" spans="1:5" x14ac:dyDescent="0.45">
      <c r="A17" s="1">
        <f t="shared" si="0"/>
        <v>43895</v>
      </c>
      <c r="B17" s="4">
        <f>Raw!C14</f>
        <v>600</v>
      </c>
      <c r="C17" s="4">
        <f>Raw!G14</f>
        <v>537</v>
      </c>
      <c r="D17" s="4">
        <f>Raw!K14</f>
        <v>575</v>
      </c>
      <c r="E17" s="4">
        <f>Raw!O14</f>
        <v>487</v>
      </c>
    </row>
    <row r="18" spans="1:5" x14ac:dyDescent="0.45">
      <c r="A18" s="1">
        <f t="shared" si="0"/>
        <v>43896</v>
      </c>
      <c r="B18" s="4">
        <f>Raw!C15</f>
        <v>700</v>
      </c>
      <c r="C18" s="4">
        <f>Raw!G15</f>
        <v>625</v>
      </c>
      <c r="D18" s="4">
        <f>Raw!K15</f>
        <v>662</v>
      </c>
      <c r="E18" s="4">
        <f>Raw!O15</f>
        <v>562</v>
      </c>
    </row>
    <row r="19" spans="1:5" x14ac:dyDescent="0.45">
      <c r="A19" s="1">
        <f t="shared" si="0"/>
        <v>43897</v>
      </c>
      <c r="B19" s="4">
        <f>Raw!C16</f>
        <v>762</v>
      </c>
      <c r="C19" s="4">
        <f>Raw!G16</f>
        <v>700</v>
      </c>
      <c r="D19" s="4">
        <f>Raw!K16</f>
        <v>775</v>
      </c>
      <c r="E19" s="4">
        <f>Raw!O16</f>
        <v>625</v>
      </c>
    </row>
    <row r="20" spans="1:5" x14ac:dyDescent="0.45">
      <c r="A20" s="1">
        <f t="shared" si="0"/>
        <v>43898</v>
      </c>
      <c r="B20" s="4">
        <f>Raw!C17</f>
        <v>837</v>
      </c>
      <c r="C20" s="4">
        <f>Raw!G17</f>
        <v>825</v>
      </c>
      <c r="D20" s="4">
        <f>Raw!K17</f>
        <v>862</v>
      </c>
      <c r="E20" s="4">
        <f>Raw!O17</f>
        <v>712</v>
      </c>
    </row>
    <row r="21" spans="1:5" x14ac:dyDescent="0.45">
      <c r="A21" s="1">
        <f t="shared" si="0"/>
        <v>43899</v>
      </c>
      <c r="B21" s="4">
        <f>Raw!C18</f>
        <v>950</v>
      </c>
      <c r="C21" s="4">
        <f>Raw!G18</f>
        <v>937</v>
      </c>
      <c r="D21" s="4">
        <f>Raw!K18</f>
        <v>900</v>
      </c>
      <c r="E21" s="4">
        <f>Raw!O18</f>
        <v>750</v>
      </c>
    </row>
    <row r="22" spans="1:5" x14ac:dyDescent="0.45">
      <c r="A22" s="1">
        <f t="shared" si="0"/>
        <v>43900</v>
      </c>
      <c r="B22" s="4">
        <f>Raw!C19</f>
        <v>1012</v>
      </c>
      <c r="C22" s="4">
        <f>Raw!G19</f>
        <v>1000</v>
      </c>
      <c r="D22" s="4">
        <f>Raw!K19</f>
        <v>1012</v>
      </c>
      <c r="E22" s="4">
        <f>Raw!O19</f>
        <v>837</v>
      </c>
    </row>
    <row r="23" spans="1:5" x14ac:dyDescent="0.45">
      <c r="A23" s="1">
        <f t="shared" si="0"/>
        <v>43901</v>
      </c>
      <c r="B23" s="4">
        <f>Raw!C20</f>
        <v>1137</v>
      </c>
      <c r="C23" s="4">
        <f>Raw!G20</f>
        <v>1100</v>
      </c>
      <c r="D23" s="4">
        <f>Raw!K20</f>
        <v>1075</v>
      </c>
      <c r="E23" s="4">
        <f>Raw!O20</f>
        <v>887</v>
      </c>
    </row>
    <row r="24" spans="1:5" x14ac:dyDescent="0.45">
      <c r="A24" s="1">
        <f t="shared" si="0"/>
        <v>43902</v>
      </c>
      <c r="B24" s="4">
        <f>Raw!C21</f>
        <v>1325</v>
      </c>
      <c r="C24" s="4">
        <f>Raw!G21</f>
        <v>1175</v>
      </c>
      <c r="D24" s="4">
        <f>Raw!K21</f>
        <v>1200</v>
      </c>
      <c r="E24" s="4">
        <f>Raw!O21</f>
        <v>925</v>
      </c>
    </row>
    <row r="25" spans="1:5" x14ac:dyDescent="0.45">
      <c r="A25" s="1">
        <f t="shared" si="0"/>
        <v>43903</v>
      </c>
      <c r="B25" s="4">
        <f>Raw!C22</f>
        <v>1512</v>
      </c>
      <c r="C25" s="4">
        <f>Raw!G22</f>
        <v>1287</v>
      </c>
      <c r="D25" s="4">
        <f>Raw!K22</f>
        <v>1212</v>
      </c>
      <c r="E25" s="4">
        <f>Raw!O22</f>
        <v>950</v>
      </c>
    </row>
    <row r="26" spans="1:5" x14ac:dyDescent="0.45">
      <c r="A26" s="1">
        <f t="shared" si="0"/>
        <v>43904</v>
      </c>
      <c r="B26" s="4">
        <f>Raw!C23</f>
        <v>1625</v>
      </c>
      <c r="C26" s="4">
        <f>Raw!G23</f>
        <v>1437</v>
      </c>
      <c r="D26" s="4">
        <f>Raw!K23</f>
        <v>1325</v>
      </c>
      <c r="E26" s="4">
        <f>Raw!O23</f>
        <v>900</v>
      </c>
    </row>
    <row r="27" spans="1:5" x14ac:dyDescent="0.45">
      <c r="A27" s="1">
        <f t="shared" si="0"/>
        <v>43905</v>
      </c>
      <c r="B27" s="4">
        <f>Raw!C24</f>
        <v>1862</v>
      </c>
      <c r="C27" s="4">
        <f>Raw!G24</f>
        <v>1525</v>
      </c>
      <c r="D27" s="4">
        <f>Raw!K24</f>
        <v>1362</v>
      </c>
      <c r="E27" s="4">
        <f>Raw!O24</f>
        <v>925</v>
      </c>
    </row>
    <row r="28" spans="1:5" x14ac:dyDescent="0.45">
      <c r="A28" s="1">
        <f t="shared" si="0"/>
        <v>43906</v>
      </c>
      <c r="B28" s="4">
        <f>Raw!C25</f>
        <v>2062</v>
      </c>
      <c r="C28" s="4">
        <f>Raw!G25</f>
        <v>1662</v>
      </c>
      <c r="D28" s="4">
        <f>Raw!K25</f>
        <v>1350</v>
      </c>
      <c r="E28" s="4">
        <f>Raw!O25</f>
        <v>950</v>
      </c>
    </row>
    <row r="29" spans="1:5" x14ac:dyDescent="0.45">
      <c r="A29" s="1">
        <f t="shared" si="0"/>
        <v>43907</v>
      </c>
      <c r="B29" s="4">
        <f>Raw!C26</f>
        <v>2187</v>
      </c>
      <c r="C29" s="4">
        <f>Raw!G26</f>
        <v>1700</v>
      </c>
      <c r="D29" s="4">
        <f>Raw!K26</f>
        <v>1425</v>
      </c>
      <c r="E29" s="4">
        <f>Raw!O26</f>
        <v>912</v>
      </c>
    </row>
    <row r="30" spans="1:5" x14ac:dyDescent="0.45">
      <c r="A30" s="1">
        <f t="shared" si="0"/>
        <v>43908</v>
      </c>
      <c r="B30" s="4">
        <f>Raw!C27</f>
        <v>2412</v>
      </c>
      <c r="C30" s="4">
        <f>Raw!G27</f>
        <v>1762</v>
      </c>
      <c r="D30" s="4">
        <f>Raw!K27</f>
        <v>1487</v>
      </c>
      <c r="E30" s="4">
        <f>Raw!O27</f>
        <v>862</v>
      </c>
    </row>
    <row r="31" spans="1:5" x14ac:dyDescent="0.45">
      <c r="A31" s="1">
        <f t="shared" si="0"/>
        <v>43909</v>
      </c>
      <c r="B31" s="4">
        <f>Raw!C28</f>
        <v>2575</v>
      </c>
      <c r="C31" s="4">
        <f>Raw!G28</f>
        <v>1812</v>
      </c>
      <c r="D31" s="4">
        <f>Raw!K28</f>
        <v>1412</v>
      </c>
      <c r="E31" s="4">
        <f>Raw!O28</f>
        <v>837</v>
      </c>
    </row>
    <row r="32" spans="1:5" x14ac:dyDescent="0.45">
      <c r="A32" s="1">
        <f t="shared" si="0"/>
        <v>43910</v>
      </c>
      <c r="B32" s="4">
        <f>Raw!C29</f>
        <v>2875</v>
      </c>
      <c r="C32" s="4">
        <f>Raw!G29</f>
        <v>1887</v>
      </c>
      <c r="D32" s="4">
        <f>Raw!K29</f>
        <v>1362</v>
      </c>
      <c r="E32" s="4">
        <f>Raw!O29</f>
        <v>812</v>
      </c>
    </row>
    <row r="33" spans="1:5" x14ac:dyDescent="0.45">
      <c r="A33" s="1">
        <f t="shared" si="0"/>
        <v>43911</v>
      </c>
      <c r="B33" s="4">
        <f>Raw!C30</f>
        <v>3162</v>
      </c>
      <c r="C33" s="4">
        <f>Raw!G30</f>
        <v>1925</v>
      </c>
      <c r="D33" s="4">
        <f>Raw!K30</f>
        <v>1462</v>
      </c>
      <c r="E33" s="4">
        <f>Raw!O30</f>
        <v>687</v>
      </c>
    </row>
    <row r="34" spans="1:5" x14ac:dyDescent="0.45">
      <c r="A34" s="1">
        <f t="shared" si="0"/>
        <v>43912</v>
      </c>
      <c r="B34" s="4">
        <f>Raw!C31</f>
        <v>3437</v>
      </c>
      <c r="C34" s="4">
        <f>Raw!G31</f>
        <v>2075</v>
      </c>
      <c r="D34" s="4">
        <f>Raw!K31</f>
        <v>1500</v>
      </c>
      <c r="E34" s="4">
        <f>Raw!O31</f>
        <v>662</v>
      </c>
    </row>
    <row r="35" spans="1:5" x14ac:dyDescent="0.45">
      <c r="A35" s="1">
        <f t="shared" si="0"/>
        <v>43913</v>
      </c>
      <c r="B35" s="4">
        <f>Raw!C32</f>
        <v>3750</v>
      </c>
      <c r="C35" s="4">
        <f>Raw!G32</f>
        <v>2200</v>
      </c>
      <c r="D35" s="4">
        <f>Raw!K32</f>
        <v>1500</v>
      </c>
      <c r="E35" s="4">
        <f>Raw!O32</f>
        <v>637</v>
      </c>
    </row>
    <row r="36" spans="1:5" x14ac:dyDescent="0.45">
      <c r="A36" s="1">
        <f t="shared" si="0"/>
        <v>43914</v>
      </c>
      <c r="B36" s="4">
        <f>Raw!C33</f>
        <v>4212</v>
      </c>
      <c r="C36" s="4">
        <f>Raw!G33</f>
        <v>2375</v>
      </c>
      <c r="D36" s="4">
        <f>Raw!K33</f>
        <v>1487</v>
      </c>
      <c r="E36" s="4">
        <f>Raw!O33</f>
        <v>612</v>
      </c>
    </row>
    <row r="37" spans="1:5" x14ac:dyDescent="0.45">
      <c r="A37" s="1">
        <f t="shared" si="0"/>
        <v>43915</v>
      </c>
      <c r="B37" s="4">
        <f>Raw!C34</f>
        <v>4700</v>
      </c>
      <c r="C37" s="4">
        <f>Raw!G34</f>
        <v>2437</v>
      </c>
      <c r="D37" s="4">
        <f>Raw!K34</f>
        <v>1550</v>
      </c>
      <c r="E37" s="4">
        <f>Raw!O34</f>
        <v>562</v>
      </c>
    </row>
    <row r="38" spans="1:5" x14ac:dyDescent="0.45">
      <c r="A38" s="1">
        <f t="shared" si="0"/>
        <v>43916</v>
      </c>
      <c r="B38" s="4">
        <f>Raw!C35</f>
        <v>5112</v>
      </c>
      <c r="C38" s="4">
        <f>Raw!G35</f>
        <v>2675</v>
      </c>
      <c r="D38" s="4">
        <f>Raw!K35</f>
        <v>1600</v>
      </c>
      <c r="E38" s="4">
        <f>Raw!O35</f>
        <v>537</v>
      </c>
    </row>
    <row r="39" spans="1:5" x14ac:dyDescent="0.45">
      <c r="A39" s="1">
        <f t="shared" si="0"/>
        <v>43917</v>
      </c>
      <c r="B39" s="4">
        <f>Raw!C36</f>
        <v>5512</v>
      </c>
      <c r="C39" s="4">
        <f>Raw!G36</f>
        <v>2812</v>
      </c>
      <c r="D39" s="4">
        <f>Raw!K36</f>
        <v>1562</v>
      </c>
      <c r="E39" s="4">
        <f>Raw!O36</f>
        <v>512</v>
      </c>
    </row>
    <row r="40" spans="1:5" x14ac:dyDescent="0.45">
      <c r="A40" s="1">
        <f t="shared" si="0"/>
        <v>43918</v>
      </c>
      <c r="B40" s="4">
        <f>Raw!C37</f>
        <v>6062</v>
      </c>
      <c r="C40" s="4">
        <f>Raw!G37</f>
        <v>2937</v>
      </c>
      <c r="D40" s="4">
        <f>Raw!K37</f>
        <v>1612</v>
      </c>
      <c r="E40" s="4">
        <f>Raw!O37</f>
        <v>475</v>
      </c>
    </row>
    <row r="41" spans="1:5" x14ac:dyDescent="0.45">
      <c r="A41" s="1">
        <f>A40+1</f>
        <v>43919</v>
      </c>
      <c r="B41" s="4">
        <f>Raw!C38</f>
        <v>6512</v>
      </c>
      <c r="C41" s="4">
        <f>Raw!G38</f>
        <v>3275</v>
      </c>
      <c r="D41" s="4">
        <f>Raw!K38</f>
        <v>1687</v>
      </c>
      <c r="E41" s="4">
        <f>Raw!O38</f>
        <v>425</v>
      </c>
    </row>
    <row r="42" spans="1:5" x14ac:dyDescent="0.45">
      <c r="A42" s="1">
        <f t="shared" si="0"/>
        <v>43920</v>
      </c>
      <c r="B42" s="4">
        <f>Raw!C39</f>
        <v>7075</v>
      </c>
      <c r="C42" s="4">
        <f>Raw!G39</f>
        <v>3537</v>
      </c>
      <c r="D42" s="4">
        <f>Raw!K39</f>
        <v>1762</v>
      </c>
      <c r="E42" s="4">
        <f>Raw!O39</f>
        <v>362</v>
      </c>
    </row>
    <row r="43" spans="1:5" x14ac:dyDescent="0.45">
      <c r="A43" s="1">
        <f t="shared" si="0"/>
        <v>43921</v>
      </c>
      <c r="B43" s="4">
        <f>Raw!C40</f>
        <v>7887</v>
      </c>
      <c r="C43" s="4">
        <f>Raw!G40</f>
        <v>3662</v>
      </c>
      <c r="D43" s="4">
        <f>Raw!K40</f>
        <v>1812</v>
      </c>
      <c r="E43" s="4">
        <f>Raw!O40</f>
        <v>337</v>
      </c>
    </row>
    <row r="44" spans="1:5" x14ac:dyDescent="0.45">
      <c r="A44" s="1">
        <f t="shared" si="0"/>
        <v>43922</v>
      </c>
      <c r="B44" s="4">
        <f>Raw!C41</f>
        <v>8550</v>
      </c>
      <c r="C44" s="4">
        <f>Raw!G41</f>
        <v>3850</v>
      </c>
      <c r="D44" s="4">
        <f>Raw!K41</f>
        <v>1837</v>
      </c>
      <c r="E44" s="4">
        <f>Raw!O41</f>
        <v>350</v>
      </c>
    </row>
    <row r="45" spans="1:5" x14ac:dyDescent="0.45">
      <c r="A45" s="1">
        <f t="shared" si="0"/>
        <v>43923</v>
      </c>
      <c r="B45" s="4">
        <f>Raw!C42</f>
        <v>9575</v>
      </c>
      <c r="C45" s="4">
        <f>Raw!G42</f>
        <v>4050</v>
      </c>
      <c r="D45" s="4">
        <f>Raw!K42</f>
        <v>1862</v>
      </c>
      <c r="E45" s="4">
        <f>Raw!O42</f>
        <v>312</v>
      </c>
    </row>
    <row r="46" spans="1:5" x14ac:dyDescent="0.45">
      <c r="A46" s="1">
        <f t="shared" si="0"/>
        <v>43924</v>
      </c>
      <c r="B46" s="4">
        <f>Raw!C43</f>
        <v>10875</v>
      </c>
      <c r="C46" s="4">
        <f>Raw!G43</f>
        <v>4225</v>
      </c>
      <c r="D46" s="4">
        <f>Raw!K43</f>
        <v>1850</v>
      </c>
      <c r="E46" s="4">
        <f>Raw!O43</f>
        <v>312</v>
      </c>
    </row>
    <row r="47" spans="1:5" x14ac:dyDescent="0.45">
      <c r="A47" s="1">
        <f t="shared" si="0"/>
        <v>43925</v>
      </c>
      <c r="B47" s="4">
        <f>Raw!C44</f>
        <v>11912</v>
      </c>
      <c r="C47" s="4">
        <f>Raw!G44</f>
        <v>4500</v>
      </c>
      <c r="D47" s="4">
        <f>Raw!K44</f>
        <v>1875</v>
      </c>
      <c r="E47" s="4">
        <f>Raw!O44</f>
        <v>300</v>
      </c>
    </row>
    <row r="48" spans="1:5" x14ac:dyDescent="0.45">
      <c r="A48" s="1">
        <f t="shared" si="0"/>
        <v>43926</v>
      </c>
      <c r="B48" s="4">
        <f>Raw!C45</f>
        <v>12800</v>
      </c>
      <c r="C48" s="4">
        <f>Raw!G45</f>
        <v>4700</v>
      </c>
      <c r="D48" s="4">
        <f>Raw!K45</f>
        <v>1900</v>
      </c>
      <c r="E48" s="4">
        <f>Raw!O45</f>
        <v>287</v>
      </c>
    </row>
    <row r="49" spans="1:5" x14ac:dyDescent="0.45">
      <c r="A49" s="1">
        <f t="shared" si="0"/>
        <v>43927</v>
      </c>
      <c r="B49" s="4">
        <f>Raw!C46</f>
        <v>13725</v>
      </c>
      <c r="C49" s="4">
        <f>Raw!G46</f>
        <v>4812</v>
      </c>
      <c r="D49" s="4">
        <f>Raw!K46</f>
        <v>1925</v>
      </c>
      <c r="E49" s="4">
        <f>Raw!O46</f>
        <v>275</v>
      </c>
    </row>
    <row r="50" spans="1:5" x14ac:dyDescent="0.45">
      <c r="A50" s="1">
        <f t="shared" si="0"/>
        <v>43928</v>
      </c>
      <c r="B50" s="4">
        <f>Raw!C47</f>
        <v>15375</v>
      </c>
      <c r="C50" s="4">
        <f>Raw!G47</f>
        <v>5050</v>
      </c>
      <c r="D50" s="4">
        <f>Raw!K47</f>
        <v>1987</v>
      </c>
      <c r="E50" s="4">
        <f>Raw!O47</f>
        <v>287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D6" sqref="D6"/>
    </sheetView>
  </sheetViews>
  <sheetFormatPr defaultRowHeight="14.65" x14ac:dyDescent="0.45"/>
  <cols>
    <col min="17" max="17" width="9.19921875" bestFit="1" customWidth="1"/>
  </cols>
  <sheetData>
    <row r="1" spans="1:17" x14ac:dyDescent="0.45">
      <c r="A1" t="s">
        <v>2</v>
      </c>
      <c r="E1">
        <v>25</v>
      </c>
      <c r="I1">
        <v>50</v>
      </c>
      <c r="M1">
        <v>75</v>
      </c>
      <c r="Q1" t="s">
        <v>8</v>
      </c>
    </row>
    <row r="2" spans="1:17" x14ac:dyDescent="0.45">
      <c r="A2" s="5"/>
      <c r="B2" s="5" t="s">
        <v>0</v>
      </c>
      <c r="C2" s="5" t="s">
        <v>1</v>
      </c>
      <c r="E2" s="6"/>
      <c r="F2" s="6" t="s">
        <v>0</v>
      </c>
      <c r="G2" s="6" t="s">
        <v>1</v>
      </c>
      <c r="I2" s="7"/>
      <c r="J2" s="7" t="s">
        <v>0</v>
      </c>
      <c r="K2" s="7" t="s">
        <v>1</v>
      </c>
      <c r="M2" s="8"/>
      <c r="N2" s="8" t="s">
        <v>0</v>
      </c>
      <c r="O2" s="8" t="s">
        <v>1</v>
      </c>
      <c r="Q2" s="1">
        <v>43884</v>
      </c>
    </row>
    <row r="3" spans="1:17" x14ac:dyDescent="0.45">
      <c r="A3" s="4">
        <v>0</v>
      </c>
      <c r="B3" s="4">
        <v>100</v>
      </c>
      <c r="C3" s="4">
        <v>0</v>
      </c>
      <c r="D3" s="4"/>
      <c r="E3" s="4">
        <v>0</v>
      </c>
      <c r="F3" s="4">
        <v>100</v>
      </c>
      <c r="G3" s="4">
        <v>0</v>
      </c>
      <c r="H3" s="4"/>
      <c r="I3" s="4">
        <v>0</v>
      </c>
      <c r="J3" s="4">
        <v>100</v>
      </c>
      <c r="K3" s="4">
        <v>0</v>
      </c>
      <c r="L3" s="4"/>
      <c r="M3" s="4">
        <v>0</v>
      </c>
      <c r="N3" s="4">
        <v>100</v>
      </c>
      <c r="O3" s="4">
        <v>0</v>
      </c>
    </row>
    <row r="4" spans="1:17" x14ac:dyDescent="0.45">
      <c r="A4" s="4">
        <v>1</v>
      </c>
      <c r="B4" s="4">
        <v>125</v>
      </c>
      <c r="C4" s="4">
        <v>125</v>
      </c>
      <c r="D4" s="4"/>
      <c r="E4" s="4">
        <v>1</v>
      </c>
      <c r="F4" s="4">
        <v>100</v>
      </c>
      <c r="G4" s="4">
        <v>100</v>
      </c>
      <c r="H4" s="4"/>
      <c r="I4" s="4">
        <v>1</v>
      </c>
      <c r="J4" s="4">
        <v>125</v>
      </c>
      <c r="K4" s="4">
        <v>125</v>
      </c>
      <c r="L4" s="4"/>
      <c r="M4" s="4">
        <v>1</v>
      </c>
      <c r="N4" s="4">
        <v>125</v>
      </c>
      <c r="O4" s="4">
        <v>125</v>
      </c>
    </row>
    <row r="5" spans="1:17" x14ac:dyDescent="0.45">
      <c r="A5" s="4">
        <v>2</v>
      </c>
      <c r="B5" s="4">
        <v>162</v>
      </c>
      <c r="C5" s="4">
        <v>162</v>
      </c>
      <c r="D5" s="4"/>
      <c r="E5" s="4">
        <v>2</v>
      </c>
      <c r="F5" s="4">
        <v>125</v>
      </c>
      <c r="G5" s="4">
        <v>125</v>
      </c>
      <c r="H5" s="4"/>
      <c r="I5" s="4">
        <v>2</v>
      </c>
      <c r="J5" s="4">
        <v>175</v>
      </c>
      <c r="K5" s="4">
        <v>175</v>
      </c>
      <c r="L5" s="4"/>
      <c r="M5" s="4">
        <v>2</v>
      </c>
      <c r="N5" s="4">
        <v>125</v>
      </c>
      <c r="O5" s="4">
        <v>125</v>
      </c>
    </row>
    <row r="6" spans="1:17" x14ac:dyDescent="0.45">
      <c r="A6" s="4">
        <v>3</v>
      </c>
      <c r="B6" s="4">
        <v>212</v>
      </c>
      <c r="C6" s="4">
        <v>212</v>
      </c>
      <c r="D6" s="4"/>
      <c r="E6" s="4">
        <v>3</v>
      </c>
      <c r="F6" s="4">
        <v>150</v>
      </c>
      <c r="G6" s="4">
        <v>150</v>
      </c>
      <c r="H6" s="4"/>
      <c r="I6" s="4">
        <v>3</v>
      </c>
      <c r="J6" s="4">
        <v>200</v>
      </c>
      <c r="K6" s="4">
        <v>200</v>
      </c>
      <c r="L6" s="4"/>
      <c r="M6" s="4">
        <v>3</v>
      </c>
      <c r="N6" s="4">
        <v>137</v>
      </c>
      <c r="O6" s="4">
        <v>137</v>
      </c>
    </row>
    <row r="7" spans="1:17" x14ac:dyDescent="0.45">
      <c r="A7" s="4">
        <v>4</v>
      </c>
      <c r="B7" s="4">
        <v>237</v>
      </c>
      <c r="C7" s="4">
        <v>237</v>
      </c>
      <c r="D7" s="4"/>
      <c r="E7" s="4">
        <v>4</v>
      </c>
      <c r="F7" s="4">
        <v>175</v>
      </c>
      <c r="G7" s="4">
        <v>175</v>
      </c>
      <c r="H7" s="4"/>
      <c r="I7" s="4">
        <v>4</v>
      </c>
      <c r="J7" s="4">
        <v>225</v>
      </c>
      <c r="K7" s="4">
        <v>225</v>
      </c>
      <c r="L7" s="4"/>
      <c r="M7" s="4">
        <v>4</v>
      </c>
      <c r="N7" s="4">
        <v>175</v>
      </c>
      <c r="O7" s="4">
        <v>175</v>
      </c>
    </row>
    <row r="8" spans="1:17" x14ac:dyDescent="0.45">
      <c r="A8" s="4">
        <v>5</v>
      </c>
      <c r="B8" s="4">
        <v>275</v>
      </c>
      <c r="C8" s="4">
        <v>275</v>
      </c>
      <c r="D8" s="4"/>
      <c r="E8" s="4">
        <v>5</v>
      </c>
      <c r="F8" s="4">
        <v>212</v>
      </c>
      <c r="G8" s="4">
        <v>200</v>
      </c>
      <c r="H8" s="4"/>
      <c r="I8" s="4">
        <v>5</v>
      </c>
      <c r="J8" s="4">
        <v>262</v>
      </c>
      <c r="K8" s="4">
        <v>250</v>
      </c>
      <c r="L8" s="4"/>
      <c r="M8" s="4">
        <v>5</v>
      </c>
      <c r="N8" s="4">
        <v>200</v>
      </c>
      <c r="O8" s="4">
        <v>200</v>
      </c>
    </row>
    <row r="9" spans="1:17" x14ac:dyDescent="0.45">
      <c r="A9" s="4">
        <v>6</v>
      </c>
      <c r="B9" s="4">
        <v>325</v>
      </c>
      <c r="C9" s="4">
        <v>300</v>
      </c>
      <c r="D9" s="4"/>
      <c r="E9" s="4">
        <v>6</v>
      </c>
      <c r="F9" s="4">
        <v>237</v>
      </c>
      <c r="G9" s="4">
        <v>237</v>
      </c>
      <c r="H9" s="4"/>
      <c r="I9" s="4">
        <v>6</v>
      </c>
      <c r="J9" s="4">
        <v>325</v>
      </c>
      <c r="K9" s="4">
        <v>312</v>
      </c>
      <c r="L9" s="4"/>
      <c r="M9" s="4">
        <v>6</v>
      </c>
      <c r="N9" s="4">
        <v>250</v>
      </c>
      <c r="O9" s="4">
        <v>250</v>
      </c>
    </row>
    <row r="10" spans="1:17" x14ac:dyDescent="0.45">
      <c r="A10" s="4">
        <v>7</v>
      </c>
      <c r="B10" s="4">
        <v>362</v>
      </c>
      <c r="C10" s="4">
        <v>350</v>
      </c>
      <c r="D10" s="4"/>
      <c r="E10" s="4">
        <v>7</v>
      </c>
      <c r="F10" s="4">
        <v>312</v>
      </c>
      <c r="G10" s="4">
        <v>300</v>
      </c>
      <c r="H10" s="4"/>
      <c r="I10" s="4">
        <v>7</v>
      </c>
      <c r="J10" s="4">
        <v>375</v>
      </c>
      <c r="K10" s="4">
        <v>362</v>
      </c>
      <c r="L10" s="4"/>
      <c r="M10" s="4">
        <v>7</v>
      </c>
      <c r="N10" s="4">
        <v>275</v>
      </c>
      <c r="O10" s="4">
        <v>275</v>
      </c>
    </row>
    <row r="11" spans="1:17" x14ac:dyDescent="0.45">
      <c r="A11" s="4">
        <v>8</v>
      </c>
      <c r="B11" s="4">
        <v>412</v>
      </c>
      <c r="C11" s="4">
        <v>387</v>
      </c>
      <c r="D11" s="4"/>
      <c r="E11" s="4">
        <v>8</v>
      </c>
      <c r="F11" s="4">
        <v>337</v>
      </c>
      <c r="G11" s="4">
        <v>325</v>
      </c>
      <c r="H11" s="4"/>
      <c r="I11" s="4">
        <v>8</v>
      </c>
      <c r="J11" s="4">
        <v>412</v>
      </c>
      <c r="K11" s="4">
        <v>400</v>
      </c>
      <c r="L11" s="4"/>
      <c r="M11" s="4">
        <v>8</v>
      </c>
      <c r="N11" s="4">
        <v>312</v>
      </c>
      <c r="O11" s="4">
        <v>300</v>
      </c>
    </row>
    <row r="12" spans="1:17" x14ac:dyDescent="0.45">
      <c r="A12" s="4">
        <v>9</v>
      </c>
      <c r="B12" s="4">
        <v>475</v>
      </c>
      <c r="C12" s="4">
        <v>450</v>
      </c>
      <c r="D12" s="4"/>
      <c r="E12" s="4">
        <v>9</v>
      </c>
      <c r="F12" s="4">
        <v>450</v>
      </c>
      <c r="G12" s="4">
        <v>437</v>
      </c>
      <c r="H12" s="4"/>
      <c r="I12" s="4">
        <v>9</v>
      </c>
      <c r="J12" s="4">
        <v>462</v>
      </c>
      <c r="K12" s="4">
        <v>437</v>
      </c>
      <c r="L12" s="4"/>
      <c r="M12" s="4">
        <v>9</v>
      </c>
      <c r="N12" s="4">
        <v>375</v>
      </c>
      <c r="O12" s="4">
        <v>362</v>
      </c>
    </row>
    <row r="13" spans="1:17" x14ac:dyDescent="0.45">
      <c r="A13" s="4">
        <v>10</v>
      </c>
      <c r="B13" s="4">
        <v>550</v>
      </c>
      <c r="C13" s="4">
        <v>512</v>
      </c>
      <c r="D13" s="4"/>
      <c r="E13" s="4">
        <v>10</v>
      </c>
      <c r="F13" s="4">
        <v>475</v>
      </c>
      <c r="G13" s="4">
        <v>475</v>
      </c>
      <c r="H13" s="4"/>
      <c r="I13" s="4">
        <v>10</v>
      </c>
      <c r="J13" s="4">
        <v>512</v>
      </c>
      <c r="K13" s="4">
        <v>512</v>
      </c>
      <c r="L13" s="4"/>
      <c r="M13" s="4">
        <v>10</v>
      </c>
      <c r="N13" s="4">
        <v>450</v>
      </c>
      <c r="O13" s="4">
        <v>412</v>
      </c>
    </row>
    <row r="14" spans="1:17" x14ac:dyDescent="0.45">
      <c r="A14" s="4">
        <v>11</v>
      </c>
      <c r="B14" s="4">
        <v>637</v>
      </c>
      <c r="C14" s="4">
        <v>600</v>
      </c>
      <c r="D14" s="4"/>
      <c r="E14" s="4">
        <v>11</v>
      </c>
      <c r="F14" s="4">
        <v>562</v>
      </c>
      <c r="G14" s="4">
        <v>537</v>
      </c>
      <c r="H14" s="4"/>
      <c r="I14" s="4">
        <v>11</v>
      </c>
      <c r="J14" s="4">
        <v>587</v>
      </c>
      <c r="K14" s="4">
        <v>575</v>
      </c>
      <c r="L14" s="4"/>
      <c r="M14" s="4">
        <v>11</v>
      </c>
      <c r="N14" s="4">
        <v>500</v>
      </c>
      <c r="O14" s="4">
        <v>487</v>
      </c>
    </row>
    <row r="15" spans="1:17" x14ac:dyDescent="0.45">
      <c r="A15" s="4">
        <v>12</v>
      </c>
      <c r="B15" s="4">
        <v>750</v>
      </c>
      <c r="C15" s="4">
        <v>700</v>
      </c>
      <c r="D15" s="4"/>
      <c r="E15" s="4">
        <v>12</v>
      </c>
      <c r="F15" s="4">
        <v>662</v>
      </c>
      <c r="G15" s="4">
        <v>625</v>
      </c>
      <c r="H15" s="4"/>
      <c r="I15" s="4">
        <v>12</v>
      </c>
      <c r="J15" s="4">
        <v>725</v>
      </c>
      <c r="K15" s="4">
        <v>662</v>
      </c>
      <c r="L15" s="4"/>
      <c r="M15" s="4">
        <v>12</v>
      </c>
      <c r="N15" s="4">
        <v>587</v>
      </c>
      <c r="O15" s="4">
        <v>562</v>
      </c>
    </row>
    <row r="16" spans="1:17" x14ac:dyDescent="0.45">
      <c r="A16" s="4">
        <v>13</v>
      </c>
      <c r="B16" s="4">
        <v>862</v>
      </c>
      <c r="C16" s="4">
        <v>762</v>
      </c>
      <c r="D16" s="4"/>
      <c r="E16" s="4">
        <v>13</v>
      </c>
      <c r="F16" s="4">
        <v>775</v>
      </c>
      <c r="G16" s="4">
        <v>700</v>
      </c>
      <c r="H16" s="4"/>
      <c r="I16" s="4">
        <v>13</v>
      </c>
      <c r="J16" s="4">
        <v>825</v>
      </c>
      <c r="K16" s="4">
        <v>775</v>
      </c>
      <c r="L16" s="4"/>
      <c r="M16" s="4">
        <v>13</v>
      </c>
      <c r="N16" s="4">
        <v>700</v>
      </c>
      <c r="O16" s="4">
        <v>625</v>
      </c>
    </row>
    <row r="17" spans="1:15" x14ac:dyDescent="0.45">
      <c r="A17" s="4">
        <v>14</v>
      </c>
      <c r="B17" s="4">
        <v>962</v>
      </c>
      <c r="C17" s="4">
        <v>837</v>
      </c>
      <c r="D17" s="4"/>
      <c r="E17" s="4">
        <v>14</v>
      </c>
      <c r="F17" s="4">
        <v>875</v>
      </c>
      <c r="G17" s="4">
        <v>825</v>
      </c>
      <c r="H17" s="4"/>
      <c r="I17" s="4">
        <v>14</v>
      </c>
      <c r="J17" s="4">
        <v>900</v>
      </c>
      <c r="K17" s="4">
        <v>862</v>
      </c>
      <c r="L17" s="4"/>
      <c r="M17" s="4">
        <v>14</v>
      </c>
      <c r="N17" s="4">
        <v>750</v>
      </c>
      <c r="O17" s="4">
        <v>712</v>
      </c>
    </row>
    <row r="18" spans="1:15" x14ac:dyDescent="0.45">
      <c r="A18" s="4">
        <v>15</v>
      </c>
      <c r="B18" s="4">
        <v>1087</v>
      </c>
      <c r="C18" s="4">
        <v>950</v>
      </c>
      <c r="D18" s="4"/>
      <c r="E18" s="4">
        <v>15</v>
      </c>
      <c r="F18" s="4">
        <v>987</v>
      </c>
      <c r="G18" s="4">
        <v>937</v>
      </c>
      <c r="H18" s="4"/>
      <c r="I18" s="4">
        <v>15</v>
      </c>
      <c r="J18" s="4">
        <v>1050</v>
      </c>
      <c r="K18" s="4">
        <v>900</v>
      </c>
      <c r="L18" s="4"/>
      <c r="M18" s="4">
        <v>15</v>
      </c>
      <c r="N18" s="4">
        <v>850</v>
      </c>
      <c r="O18" s="4">
        <v>750</v>
      </c>
    </row>
    <row r="19" spans="1:15" x14ac:dyDescent="0.45">
      <c r="A19" s="4">
        <v>16</v>
      </c>
      <c r="B19" s="4">
        <v>1237</v>
      </c>
      <c r="C19" s="4">
        <v>1012</v>
      </c>
      <c r="D19" s="4"/>
      <c r="E19" s="4">
        <v>16</v>
      </c>
      <c r="F19" s="4">
        <v>1125</v>
      </c>
      <c r="G19" s="4">
        <v>1000</v>
      </c>
      <c r="H19" s="4"/>
      <c r="I19" s="4">
        <v>16</v>
      </c>
      <c r="J19" s="4">
        <v>1187</v>
      </c>
      <c r="K19" s="4">
        <v>1012</v>
      </c>
      <c r="L19" s="4"/>
      <c r="M19" s="4">
        <v>16</v>
      </c>
      <c r="N19" s="4">
        <v>912</v>
      </c>
      <c r="O19" s="4">
        <v>837</v>
      </c>
    </row>
    <row r="20" spans="1:15" x14ac:dyDescent="0.45">
      <c r="A20" s="4">
        <v>17</v>
      </c>
      <c r="B20" s="4">
        <v>1362</v>
      </c>
      <c r="C20" s="4">
        <v>1137</v>
      </c>
      <c r="D20" s="4"/>
      <c r="E20" s="4">
        <v>17</v>
      </c>
      <c r="F20" s="4">
        <v>1262</v>
      </c>
      <c r="G20" s="4">
        <v>1100</v>
      </c>
      <c r="H20" s="4"/>
      <c r="I20" s="4">
        <v>17</v>
      </c>
      <c r="J20" s="4">
        <v>1337</v>
      </c>
      <c r="K20" s="4">
        <v>1075</v>
      </c>
      <c r="L20" s="4"/>
      <c r="M20" s="4">
        <v>17</v>
      </c>
      <c r="N20" s="4">
        <v>1037</v>
      </c>
      <c r="O20" s="4">
        <v>887</v>
      </c>
    </row>
    <row r="21" spans="1:15" x14ac:dyDescent="0.45">
      <c r="A21" s="4">
        <v>18</v>
      </c>
      <c r="B21" s="4">
        <v>1637</v>
      </c>
      <c r="C21" s="4">
        <v>1325</v>
      </c>
      <c r="D21" s="4"/>
      <c r="E21" s="4">
        <v>18</v>
      </c>
      <c r="F21" s="4">
        <v>1400</v>
      </c>
      <c r="G21" s="4">
        <v>1175</v>
      </c>
      <c r="H21" s="4"/>
      <c r="I21" s="4">
        <v>18</v>
      </c>
      <c r="J21" s="4">
        <v>1425</v>
      </c>
      <c r="K21" s="4">
        <v>1200</v>
      </c>
      <c r="L21" s="4"/>
      <c r="M21" s="4">
        <v>18</v>
      </c>
      <c r="N21" s="4">
        <v>1075</v>
      </c>
      <c r="O21" s="4">
        <v>925</v>
      </c>
    </row>
    <row r="22" spans="1:15" x14ac:dyDescent="0.45">
      <c r="A22" s="4">
        <v>19</v>
      </c>
      <c r="B22" s="4">
        <v>1825</v>
      </c>
      <c r="C22" s="4">
        <v>1512</v>
      </c>
      <c r="D22" s="4"/>
      <c r="E22" s="4">
        <v>19</v>
      </c>
      <c r="F22" s="4">
        <v>1537</v>
      </c>
      <c r="G22" s="4">
        <v>1287</v>
      </c>
      <c r="H22" s="4"/>
      <c r="I22" s="4">
        <v>19</v>
      </c>
      <c r="J22" s="4">
        <v>1550</v>
      </c>
      <c r="K22" s="4">
        <v>1212</v>
      </c>
      <c r="L22" s="4"/>
      <c r="M22" s="4">
        <v>19</v>
      </c>
      <c r="N22" s="4">
        <v>1100</v>
      </c>
      <c r="O22" s="4">
        <v>950</v>
      </c>
    </row>
    <row r="23" spans="1:15" x14ac:dyDescent="0.45">
      <c r="A23" s="4">
        <v>20</v>
      </c>
      <c r="B23" s="4">
        <v>2062</v>
      </c>
      <c r="C23" s="4">
        <v>1625</v>
      </c>
      <c r="D23" s="4"/>
      <c r="E23" s="4">
        <v>20</v>
      </c>
      <c r="F23" s="4">
        <v>1712</v>
      </c>
      <c r="G23" s="4">
        <v>1437</v>
      </c>
      <c r="H23" s="4"/>
      <c r="I23" s="4">
        <v>20</v>
      </c>
      <c r="J23" s="4">
        <v>1625</v>
      </c>
      <c r="K23" s="4">
        <v>1325</v>
      </c>
      <c r="L23" s="4"/>
      <c r="M23" s="4">
        <v>20</v>
      </c>
      <c r="N23" s="4">
        <v>1125</v>
      </c>
      <c r="O23" s="4">
        <v>900</v>
      </c>
    </row>
    <row r="24" spans="1:15" x14ac:dyDescent="0.45">
      <c r="A24" s="4">
        <v>21</v>
      </c>
      <c r="B24" s="4">
        <v>2300</v>
      </c>
      <c r="C24" s="4">
        <v>1862</v>
      </c>
      <c r="D24" s="4"/>
      <c r="E24" s="4">
        <v>21</v>
      </c>
      <c r="F24" s="4">
        <v>1875</v>
      </c>
      <c r="G24" s="4">
        <v>1525</v>
      </c>
      <c r="H24" s="4"/>
      <c r="I24" s="4">
        <v>21</v>
      </c>
      <c r="J24" s="4">
        <v>1700</v>
      </c>
      <c r="K24" s="4">
        <v>1362</v>
      </c>
      <c r="L24" s="4"/>
      <c r="M24" s="4">
        <v>21</v>
      </c>
      <c r="N24" s="4">
        <v>1187</v>
      </c>
      <c r="O24" s="4">
        <v>925</v>
      </c>
    </row>
    <row r="25" spans="1:15" x14ac:dyDescent="0.45">
      <c r="A25" s="4">
        <v>22</v>
      </c>
      <c r="B25" s="4">
        <v>2637</v>
      </c>
      <c r="C25" s="4">
        <v>2062</v>
      </c>
      <c r="D25" s="4"/>
      <c r="E25" s="4">
        <v>22</v>
      </c>
      <c r="F25" s="4">
        <v>2012</v>
      </c>
      <c r="G25" s="4">
        <v>1662</v>
      </c>
      <c r="H25" s="4"/>
      <c r="I25" s="4">
        <v>22</v>
      </c>
      <c r="J25" s="4">
        <v>1812</v>
      </c>
      <c r="K25" s="4">
        <v>1350</v>
      </c>
      <c r="L25" s="4"/>
      <c r="M25" s="4">
        <v>22</v>
      </c>
      <c r="N25" s="4">
        <v>1237</v>
      </c>
      <c r="O25" s="4">
        <v>950</v>
      </c>
    </row>
    <row r="26" spans="1:15" x14ac:dyDescent="0.45">
      <c r="A26" s="4">
        <v>23</v>
      </c>
      <c r="B26" s="4">
        <v>2875</v>
      </c>
      <c r="C26" s="4">
        <v>2187</v>
      </c>
      <c r="D26" s="4"/>
      <c r="E26" s="4">
        <v>23</v>
      </c>
      <c r="F26" s="4">
        <v>2137</v>
      </c>
      <c r="G26" s="4">
        <v>1700</v>
      </c>
      <c r="H26" s="4"/>
      <c r="I26" s="4">
        <v>23</v>
      </c>
      <c r="J26" s="4">
        <v>1887</v>
      </c>
      <c r="K26" s="4">
        <v>1425</v>
      </c>
      <c r="L26" s="4"/>
      <c r="M26" s="4">
        <v>23</v>
      </c>
      <c r="N26" s="4">
        <v>1262</v>
      </c>
      <c r="O26" s="4">
        <v>912</v>
      </c>
    </row>
    <row r="27" spans="1:15" x14ac:dyDescent="0.45">
      <c r="A27" s="4">
        <v>24</v>
      </c>
      <c r="B27" s="4">
        <v>3200</v>
      </c>
      <c r="C27" s="4">
        <v>2412</v>
      </c>
      <c r="D27" s="4"/>
      <c r="E27" s="4">
        <v>24</v>
      </c>
      <c r="F27" s="4">
        <v>2300</v>
      </c>
      <c r="G27" s="4">
        <v>1762</v>
      </c>
      <c r="H27" s="4"/>
      <c r="I27" s="4">
        <v>24</v>
      </c>
      <c r="J27" s="4">
        <v>2012</v>
      </c>
      <c r="K27" s="4">
        <v>1487</v>
      </c>
      <c r="L27" s="4"/>
      <c r="M27" s="4">
        <v>24</v>
      </c>
      <c r="N27" s="4">
        <v>1300</v>
      </c>
      <c r="O27" s="4">
        <v>862</v>
      </c>
    </row>
    <row r="28" spans="1:15" x14ac:dyDescent="0.45">
      <c r="A28" s="4">
        <v>25</v>
      </c>
      <c r="B28" s="4">
        <v>3437</v>
      </c>
      <c r="C28" s="4">
        <v>2575</v>
      </c>
      <c r="D28" s="4"/>
      <c r="E28" s="4">
        <v>25</v>
      </c>
      <c r="F28" s="4">
        <v>2512</v>
      </c>
      <c r="G28" s="4">
        <v>1812</v>
      </c>
      <c r="H28" s="4"/>
      <c r="I28" s="4">
        <v>25</v>
      </c>
      <c r="J28" s="4">
        <v>2075</v>
      </c>
      <c r="K28" s="4">
        <v>1412</v>
      </c>
      <c r="L28" s="4"/>
      <c r="M28" s="4">
        <v>25</v>
      </c>
      <c r="N28" s="4">
        <v>1337</v>
      </c>
      <c r="O28" s="4">
        <v>837</v>
      </c>
    </row>
    <row r="29" spans="1:15" x14ac:dyDescent="0.45">
      <c r="A29" s="4">
        <v>26</v>
      </c>
      <c r="B29" s="4">
        <v>3875</v>
      </c>
      <c r="C29" s="4">
        <v>2875</v>
      </c>
      <c r="D29" s="4"/>
      <c r="E29" s="4">
        <v>26</v>
      </c>
      <c r="F29" s="4">
        <v>2725</v>
      </c>
      <c r="G29" s="4">
        <v>1887</v>
      </c>
      <c r="H29" s="4"/>
      <c r="I29" s="4">
        <v>26</v>
      </c>
      <c r="J29" s="4">
        <v>2212</v>
      </c>
      <c r="K29" s="4">
        <v>1362</v>
      </c>
      <c r="L29" s="4"/>
      <c r="M29" s="4">
        <v>26</v>
      </c>
      <c r="N29" s="4">
        <v>1350</v>
      </c>
      <c r="O29" s="4">
        <v>812</v>
      </c>
    </row>
    <row r="30" spans="1:15" x14ac:dyDescent="0.45">
      <c r="A30" s="4">
        <v>27</v>
      </c>
      <c r="B30" s="4">
        <v>4250</v>
      </c>
      <c r="C30" s="4">
        <v>3162</v>
      </c>
      <c r="D30" s="4"/>
      <c r="E30" s="4">
        <v>27</v>
      </c>
      <c r="F30" s="4">
        <v>2925</v>
      </c>
      <c r="G30" s="4">
        <v>1925</v>
      </c>
      <c r="H30" s="4"/>
      <c r="I30" s="4">
        <v>27</v>
      </c>
      <c r="J30" s="4">
        <v>2350</v>
      </c>
      <c r="K30" s="4">
        <v>1462</v>
      </c>
      <c r="L30" s="4"/>
      <c r="M30" s="4">
        <v>27</v>
      </c>
      <c r="N30" s="4">
        <v>1362</v>
      </c>
      <c r="O30" s="4">
        <v>687</v>
      </c>
    </row>
    <row r="31" spans="1:15" x14ac:dyDescent="0.45">
      <c r="A31" s="4">
        <v>28</v>
      </c>
      <c r="B31" s="4">
        <v>4600</v>
      </c>
      <c r="C31" s="4">
        <v>3437</v>
      </c>
      <c r="D31" s="4"/>
      <c r="E31" s="4">
        <v>28</v>
      </c>
      <c r="F31" s="4">
        <v>3162</v>
      </c>
      <c r="G31" s="4">
        <v>2075</v>
      </c>
      <c r="H31" s="4"/>
      <c r="I31" s="4">
        <v>28</v>
      </c>
      <c r="J31" s="4">
        <v>2475</v>
      </c>
      <c r="K31" s="4">
        <v>1500</v>
      </c>
      <c r="L31" s="4"/>
      <c r="M31" s="4">
        <v>28</v>
      </c>
      <c r="N31" s="4">
        <v>1387</v>
      </c>
      <c r="O31" s="4">
        <v>662</v>
      </c>
    </row>
    <row r="32" spans="1:15" x14ac:dyDescent="0.45">
      <c r="A32" s="4">
        <v>29</v>
      </c>
      <c r="B32" s="4">
        <v>5162</v>
      </c>
      <c r="C32" s="4">
        <v>3750</v>
      </c>
      <c r="D32" s="4"/>
      <c r="E32" s="4">
        <v>29</v>
      </c>
      <c r="F32" s="4">
        <v>3412</v>
      </c>
      <c r="G32" s="4">
        <v>2200</v>
      </c>
      <c r="H32" s="4"/>
      <c r="I32" s="4">
        <v>29</v>
      </c>
      <c r="J32" s="4">
        <v>2625</v>
      </c>
      <c r="K32" s="4">
        <v>1500</v>
      </c>
      <c r="L32" s="4"/>
      <c r="M32" s="4">
        <v>29</v>
      </c>
      <c r="N32" s="4">
        <v>1450</v>
      </c>
      <c r="O32" s="4">
        <v>637</v>
      </c>
    </row>
    <row r="33" spans="1:15" x14ac:dyDescent="0.45">
      <c r="A33" s="4">
        <v>30</v>
      </c>
      <c r="B33" s="4">
        <v>5712</v>
      </c>
      <c r="C33" s="4">
        <v>4212</v>
      </c>
      <c r="D33" s="4"/>
      <c r="E33" s="4">
        <v>30</v>
      </c>
      <c r="F33" s="4">
        <v>3687</v>
      </c>
      <c r="G33" s="4">
        <v>2375</v>
      </c>
      <c r="H33" s="4"/>
      <c r="I33" s="4">
        <v>30</v>
      </c>
      <c r="J33" s="4">
        <v>2737</v>
      </c>
      <c r="K33" s="4">
        <v>1487</v>
      </c>
      <c r="L33" s="4"/>
      <c r="M33" s="4">
        <v>30</v>
      </c>
      <c r="N33" s="4">
        <v>1475</v>
      </c>
      <c r="O33" s="4">
        <v>612</v>
      </c>
    </row>
    <row r="34" spans="1:15" x14ac:dyDescent="0.45">
      <c r="A34" s="4">
        <v>31</v>
      </c>
      <c r="B34" s="4">
        <v>6425</v>
      </c>
      <c r="C34" s="4">
        <v>4700</v>
      </c>
      <c r="D34" s="4"/>
      <c r="E34" s="4">
        <v>31</v>
      </c>
      <c r="F34" s="4">
        <v>3925</v>
      </c>
      <c r="G34" s="4">
        <v>2437</v>
      </c>
      <c r="H34" s="4"/>
      <c r="I34" s="4">
        <v>31</v>
      </c>
      <c r="J34" s="4">
        <v>2900</v>
      </c>
      <c r="K34" s="4">
        <v>1550</v>
      </c>
      <c r="L34" s="4"/>
      <c r="M34" s="4">
        <v>31</v>
      </c>
      <c r="N34" s="4">
        <v>1487</v>
      </c>
      <c r="O34" s="4">
        <v>562</v>
      </c>
    </row>
    <row r="35" spans="1:15" x14ac:dyDescent="0.45">
      <c r="A35" s="4">
        <v>32</v>
      </c>
      <c r="B35" s="4">
        <v>7000</v>
      </c>
      <c r="C35" s="4">
        <v>5112</v>
      </c>
      <c r="D35" s="4"/>
      <c r="E35" s="4">
        <v>32</v>
      </c>
      <c r="F35" s="4">
        <v>4237</v>
      </c>
      <c r="G35" s="4">
        <v>2675</v>
      </c>
      <c r="H35" s="4"/>
      <c r="I35" s="4">
        <v>32</v>
      </c>
      <c r="J35" s="4">
        <v>3000</v>
      </c>
      <c r="K35" s="4">
        <v>1600</v>
      </c>
      <c r="L35" s="4"/>
      <c r="M35" s="4">
        <v>32</v>
      </c>
      <c r="N35" s="4">
        <v>1525</v>
      </c>
      <c r="O35" s="4">
        <v>537</v>
      </c>
    </row>
    <row r="36" spans="1:15" x14ac:dyDescent="0.45">
      <c r="A36" s="4">
        <v>33</v>
      </c>
      <c r="B36" s="4">
        <v>7737</v>
      </c>
      <c r="C36" s="4">
        <v>5512</v>
      </c>
      <c r="D36" s="4"/>
      <c r="E36" s="4">
        <v>33</v>
      </c>
      <c r="F36" s="4">
        <v>4500</v>
      </c>
      <c r="G36" s="4">
        <v>2812</v>
      </c>
      <c r="H36" s="4"/>
      <c r="I36" s="4">
        <v>33</v>
      </c>
      <c r="J36" s="4">
        <v>3125</v>
      </c>
      <c r="K36" s="4">
        <v>1562</v>
      </c>
      <c r="L36" s="4"/>
      <c r="M36" s="4">
        <v>33</v>
      </c>
      <c r="N36" s="4">
        <v>1562</v>
      </c>
      <c r="O36" s="4">
        <v>512</v>
      </c>
    </row>
    <row r="37" spans="1:15" x14ac:dyDescent="0.45">
      <c r="A37" s="4">
        <v>34</v>
      </c>
      <c r="B37" s="4">
        <v>8475</v>
      </c>
      <c r="C37" s="4">
        <v>6062</v>
      </c>
      <c r="D37" s="4"/>
      <c r="E37" s="4">
        <v>34</v>
      </c>
      <c r="F37" s="4">
        <v>4800</v>
      </c>
      <c r="G37" s="4">
        <v>2937</v>
      </c>
      <c r="H37" s="4"/>
      <c r="I37" s="4">
        <v>34</v>
      </c>
      <c r="J37" s="4">
        <v>3212</v>
      </c>
      <c r="K37" s="4">
        <v>1612</v>
      </c>
      <c r="L37" s="4"/>
      <c r="M37" s="4">
        <v>34</v>
      </c>
      <c r="N37" s="4">
        <v>1575</v>
      </c>
      <c r="O37" s="4">
        <v>475</v>
      </c>
    </row>
    <row r="38" spans="1:15" x14ac:dyDescent="0.45">
      <c r="A38" s="4">
        <v>35</v>
      </c>
      <c r="B38" s="4">
        <v>9300</v>
      </c>
      <c r="C38" s="4">
        <v>6512</v>
      </c>
      <c r="D38" s="4"/>
      <c r="E38" s="4">
        <v>35</v>
      </c>
      <c r="F38" s="4">
        <v>5187</v>
      </c>
      <c r="G38" s="4">
        <v>3275</v>
      </c>
      <c r="H38" s="4"/>
      <c r="I38" s="4">
        <v>35</v>
      </c>
      <c r="J38" s="4">
        <v>3375</v>
      </c>
      <c r="K38" s="4">
        <v>1687</v>
      </c>
      <c r="L38" s="4"/>
      <c r="M38" s="4">
        <v>35</v>
      </c>
      <c r="N38" s="4">
        <v>1587</v>
      </c>
      <c r="O38" s="4">
        <v>425</v>
      </c>
    </row>
    <row r="39" spans="1:15" x14ac:dyDescent="0.45">
      <c r="A39" s="4">
        <v>36</v>
      </c>
      <c r="B39" s="4">
        <v>10212</v>
      </c>
      <c r="C39" s="4">
        <v>7075</v>
      </c>
      <c r="D39" s="4"/>
      <c r="E39" s="4">
        <v>36</v>
      </c>
      <c r="F39" s="4">
        <v>5650</v>
      </c>
      <c r="G39" s="4">
        <v>3537</v>
      </c>
      <c r="H39" s="4"/>
      <c r="I39" s="4">
        <v>36</v>
      </c>
      <c r="J39" s="4">
        <v>3587</v>
      </c>
      <c r="K39" s="4">
        <v>1762</v>
      </c>
      <c r="L39" s="4"/>
      <c r="M39" s="4">
        <v>36</v>
      </c>
      <c r="N39" s="4">
        <v>1587</v>
      </c>
      <c r="O39" s="4">
        <v>362</v>
      </c>
    </row>
    <row r="40" spans="1:15" x14ac:dyDescent="0.45">
      <c r="A40" s="4">
        <v>37</v>
      </c>
      <c r="B40" s="4">
        <v>11300</v>
      </c>
      <c r="C40" s="4">
        <v>7887</v>
      </c>
      <c r="D40" s="4"/>
      <c r="E40" s="4">
        <v>37</v>
      </c>
      <c r="F40" s="4">
        <v>5950</v>
      </c>
      <c r="G40" s="4">
        <v>3662</v>
      </c>
      <c r="H40" s="4"/>
      <c r="I40" s="4">
        <v>37</v>
      </c>
      <c r="J40" s="4">
        <v>3762</v>
      </c>
      <c r="K40" s="4">
        <v>1812</v>
      </c>
      <c r="L40" s="4"/>
      <c r="M40" s="4">
        <v>37</v>
      </c>
      <c r="N40" s="4">
        <v>1600</v>
      </c>
      <c r="O40" s="4">
        <v>337</v>
      </c>
    </row>
    <row r="41" spans="1:15" x14ac:dyDescent="0.45">
      <c r="A41" s="4">
        <v>38</v>
      </c>
      <c r="B41" s="4">
        <v>12525</v>
      </c>
      <c r="C41" s="4">
        <v>8550</v>
      </c>
      <c r="D41" s="4"/>
      <c r="E41" s="4">
        <v>38</v>
      </c>
      <c r="F41" s="4">
        <v>6337</v>
      </c>
      <c r="G41" s="4">
        <v>3850</v>
      </c>
      <c r="H41" s="4"/>
      <c r="I41" s="4">
        <v>38</v>
      </c>
      <c r="J41" s="4">
        <v>3912</v>
      </c>
      <c r="K41" s="4">
        <v>1837</v>
      </c>
      <c r="L41" s="4"/>
      <c r="M41" s="4">
        <v>38</v>
      </c>
      <c r="N41" s="4">
        <v>1625</v>
      </c>
      <c r="O41" s="4">
        <v>350</v>
      </c>
    </row>
    <row r="42" spans="1:15" x14ac:dyDescent="0.45">
      <c r="A42" s="4">
        <v>39</v>
      </c>
      <c r="B42" s="4">
        <v>13925</v>
      </c>
      <c r="C42" s="4">
        <v>9575</v>
      </c>
      <c r="D42" s="4"/>
      <c r="E42" s="4">
        <v>39</v>
      </c>
      <c r="F42" s="4">
        <v>6750</v>
      </c>
      <c r="G42" s="4">
        <v>4050</v>
      </c>
      <c r="H42" s="4"/>
      <c r="I42" s="4">
        <v>39</v>
      </c>
      <c r="J42" s="4">
        <v>4037</v>
      </c>
      <c r="K42" s="4">
        <v>1862</v>
      </c>
      <c r="L42" s="4"/>
      <c r="M42" s="4">
        <v>39</v>
      </c>
      <c r="N42" s="4">
        <v>1637</v>
      </c>
      <c r="O42" s="4">
        <v>312</v>
      </c>
    </row>
    <row r="43" spans="1:15" x14ac:dyDescent="0.45">
      <c r="A43" s="4">
        <v>40</v>
      </c>
      <c r="B43" s="4">
        <v>15512</v>
      </c>
      <c r="C43" s="4">
        <v>10875</v>
      </c>
      <c r="D43" s="4"/>
      <c r="E43" s="4">
        <v>40</v>
      </c>
      <c r="F43" s="4">
        <v>7150</v>
      </c>
      <c r="G43" s="4">
        <v>4225</v>
      </c>
      <c r="H43" s="4"/>
      <c r="I43" s="4">
        <v>40</v>
      </c>
      <c r="J43" s="4">
        <v>4200</v>
      </c>
      <c r="K43" s="4">
        <v>1850</v>
      </c>
      <c r="L43" s="4"/>
      <c r="M43" s="4">
        <v>40</v>
      </c>
      <c r="N43" s="4">
        <v>1650</v>
      </c>
      <c r="O43" s="4">
        <v>312</v>
      </c>
    </row>
    <row r="44" spans="1:15" x14ac:dyDescent="0.45">
      <c r="A44" s="4">
        <v>41</v>
      </c>
      <c r="B44" s="4">
        <v>16975</v>
      </c>
      <c r="C44" s="4">
        <v>11912</v>
      </c>
      <c r="D44" s="4"/>
      <c r="E44" s="4">
        <v>41</v>
      </c>
      <c r="F44" s="4">
        <v>7700</v>
      </c>
      <c r="G44" s="4">
        <v>4500</v>
      </c>
      <c r="H44" s="4"/>
      <c r="I44" s="4">
        <v>41</v>
      </c>
      <c r="J44" s="4">
        <v>4312</v>
      </c>
      <c r="K44" s="4">
        <v>1875</v>
      </c>
      <c r="L44" s="4"/>
      <c r="M44" s="4">
        <v>41</v>
      </c>
      <c r="N44" s="4">
        <v>1650</v>
      </c>
      <c r="O44" s="4">
        <v>300</v>
      </c>
    </row>
    <row r="45" spans="1:15" x14ac:dyDescent="0.45">
      <c r="A45" s="4">
        <v>42</v>
      </c>
      <c r="B45" s="4">
        <v>18425</v>
      </c>
      <c r="C45" s="4">
        <v>12800</v>
      </c>
      <c r="D45" s="4"/>
      <c r="E45" s="4">
        <v>42</v>
      </c>
      <c r="F45" s="4">
        <v>8025</v>
      </c>
      <c r="G45" s="4">
        <v>4700</v>
      </c>
      <c r="H45" s="4"/>
      <c r="I45" s="4">
        <v>42</v>
      </c>
      <c r="J45" s="4">
        <v>4425</v>
      </c>
      <c r="K45" s="4">
        <v>1900</v>
      </c>
      <c r="L45" s="4"/>
      <c r="M45" s="4">
        <v>42</v>
      </c>
      <c r="N45" s="4">
        <v>1650</v>
      </c>
      <c r="O45" s="4">
        <v>287</v>
      </c>
    </row>
    <row r="46" spans="1:15" x14ac:dyDescent="0.45">
      <c r="A46" s="4">
        <v>43</v>
      </c>
      <c r="B46" s="4">
        <v>20387</v>
      </c>
      <c r="C46" s="4">
        <v>13725</v>
      </c>
      <c r="D46" s="4"/>
      <c r="E46" s="4">
        <v>43</v>
      </c>
      <c r="F46" s="4">
        <v>8400</v>
      </c>
      <c r="G46" s="4">
        <v>4812</v>
      </c>
      <c r="H46" s="4"/>
      <c r="I46" s="4">
        <v>43</v>
      </c>
      <c r="J46" s="4">
        <v>4550</v>
      </c>
      <c r="K46" s="4">
        <v>1925</v>
      </c>
      <c r="L46" s="4"/>
      <c r="M46" s="4">
        <v>43</v>
      </c>
      <c r="N46" s="4">
        <v>1662</v>
      </c>
      <c r="O46" s="4">
        <v>275</v>
      </c>
    </row>
    <row r="47" spans="1:15" x14ac:dyDescent="0.45">
      <c r="A47" s="4">
        <v>44</v>
      </c>
      <c r="B47" s="4">
        <v>22212</v>
      </c>
      <c r="C47" s="4">
        <v>15375</v>
      </c>
      <c r="D47" s="4"/>
      <c r="E47" s="4">
        <v>44</v>
      </c>
      <c r="F47" s="4">
        <v>9087</v>
      </c>
      <c r="G47" s="4">
        <v>5050</v>
      </c>
      <c r="H47" s="4"/>
      <c r="I47" s="4">
        <v>44</v>
      </c>
      <c r="J47" s="4">
        <v>4650</v>
      </c>
      <c r="K47" s="4">
        <v>1987</v>
      </c>
      <c r="L47" s="4"/>
      <c r="M47" s="4">
        <v>44</v>
      </c>
      <c r="N47" s="4">
        <v>1675</v>
      </c>
      <c r="O47" s="4">
        <v>287</v>
      </c>
    </row>
    <row r="48" spans="1:15" x14ac:dyDescent="0.45">
      <c r="A48" s="4">
        <v>45</v>
      </c>
      <c r="B48" s="4">
        <v>24712</v>
      </c>
      <c r="C48" s="4">
        <v>16762</v>
      </c>
      <c r="D48" s="4"/>
      <c r="E48" s="4">
        <v>45</v>
      </c>
      <c r="F48" s="4">
        <v>9737</v>
      </c>
      <c r="G48" s="4">
        <v>5512</v>
      </c>
      <c r="H48" s="4"/>
      <c r="I48" s="4">
        <v>45</v>
      </c>
      <c r="J48" s="4">
        <v>4787</v>
      </c>
      <c r="K48" s="4">
        <v>1962</v>
      </c>
      <c r="L48" s="4"/>
      <c r="M48" s="4">
        <v>45</v>
      </c>
      <c r="N48" s="4">
        <v>1675</v>
      </c>
      <c r="O48" s="4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Cumulative infections</vt:lpstr>
      <vt:lpstr>Active infections</vt:lpstr>
      <vt:lpstr>Raw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2020-03-12T17:08:01Z</dcterms:modified>
</cp:coreProperties>
</file>