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Blab\Desktop\새 폴더 (2)\"/>
    </mc:Choice>
  </mc:AlternateContent>
  <bookViews>
    <workbookView xWindow="0" yWindow="0" windowWidth="28800" windowHeight="12390" activeTab="1"/>
  </bookViews>
  <sheets>
    <sheet name="Sheet1" sheetId="17" r:id="rId1"/>
    <sheet name="Sheet2" sheetId="18" r:id="rId2"/>
  </sheets>
  <externalReferences>
    <externalReference r:id="rId3"/>
  </externalReferences>
  <definedNames>
    <definedName name="과제만점" localSheetId="0">Sheet1!#REF!</definedName>
    <definedName name="과제만점" localSheetId="1">Sheet2!#REF!</definedName>
    <definedName name="과제배점" localSheetId="0">Sheet1!#REF!</definedName>
    <definedName name="과제배점" localSheetId="1">Sheet2!#REF!</definedName>
    <definedName name="과제점수">'[1]04_셀_이름정의'!$C$9:$C$14</definedName>
    <definedName name="기말만점" localSheetId="0">Sheet1!#REF!</definedName>
    <definedName name="기말만점" localSheetId="1">Sheet2!#REF!</definedName>
    <definedName name="기말배점" localSheetId="0">Sheet1!#REF!</definedName>
    <definedName name="기말배점" localSheetId="1">Sheet2!#REF!</definedName>
    <definedName name="시험점수">'[1]04_셀_이름정의'!$B$9:$B$14</definedName>
    <definedName name="원달러환율">1050</definedName>
    <definedName name="중간만점" localSheetId="0">Sheet1!#REF!</definedName>
    <definedName name="중간만점" localSheetId="1">Sheet2!#REF!</definedName>
    <definedName name="중간배점" localSheetId="0">Sheet1!#REF!</definedName>
    <definedName name="중간배점" localSheetId="1">Sheet2!#REF!</definedName>
    <definedName name="총점">'[1]04_셀_이름정의'!$F$9:$F$14</definedName>
    <definedName name="출석표" localSheetId="0">Sheet1!#REF!</definedName>
    <definedName name="출석표" localSheetId="1">Sheet2!#REF!</definedName>
    <definedName name="학점표" localSheetId="0">Sheet1!#REF!</definedName>
    <definedName name="학점표" localSheetId="1">Sheet2!#REF!</definedName>
    <definedName name="환율">'[1]04_셀_이름정의'!$D$4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8" l="1"/>
  <c r="F44" i="18"/>
  <c r="F37" i="18"/>
  <c r="F32" i="18"/>
  <c r="F27" i="18"/>
  <c r="F23" i="18"/>
  <c r="F16" i="18"/>
  <c r="F9" i="18"/>
  <c r="B47" i="18"/>
  <c r="B45" i="18"/>
  <c r="B38" i="18"/>
  <c r="B28" i="18"/>
  <c r="B17" i="18"/>
  <c r="C43" i="17" l="1"/>
  <c r="C41" i="17"/>
  <c r="C40" i="17"/>
  <c r="C42" i="17"/>
</calcChain>
</file>

<file path=xl/sharedStrings.xml><?xml version="1.0" encoding="utf-8"?>
<sst xmlns="http://schemas.openxmlformats.org/spreadsheetml/2006/main" count="278" uniqueCount="82">
  <si>
    <t>순번</t>
    <phoneticPr fontId="6" type="noConversion"/>
  </si>
  <si>
    <t>김솔기</t>
    <phoneticPr fontId="1" type="noConversion"/>
  </si>
  <si>
    <t>장근수</t>
    <phoneticPr fontId="1" type="noConversion"/>
  </si>
  <si>
    <t>태연희</t>
    <phoneticPr fontId="1" type="noConversion"/>
  </si>
  <si>
    <t>송주기</t>
    <phoneticPr fontId="1" type="noConversion"/>
  </si>
  <si>
    <t>정승범</t>
    <phoneticPr fontId="1" type="noConversion"/>
  </si>
  <si>
    <t>강다원</t>
    <phoneticPr fontId="1" type="noConversion"/>
  </si>
  <si>
    <t>장나리</t>
    <phoneticPr fontId="1" type="noConversion"/>
  </si>
  <si>
    <t>문건영</t>
    <phoneticPr fontId="1" type="noConversion"/>
  </si>
  <si>
    <t>소지법</t>
    <phoneticPr fontId="1" type="noConversion"/>
  </si>
  <si>
    <t>이민후</t>
    <phoneticPr fontId="1" type="noConversion"/>
  </si>
  <si>
    <t>오선지</t>
    <phoneticPr fontId="1" type="noConversion"/>
  </si>
  <si>
    <t>양요석</t>
    <phoneticPr fontId="1" type="noConversion"/>
  </si>
  <si>
    <t>나원빈</t>
    <phoneticPr fontId="1" type="noConversion"/>
  </si>
  <si>
    <t>홍수화</t>
    <phoneticPr fontId="1" type="noConversion"/>
  </si>
  <si>
    <t>유하늘</t>
    <phoneticPr fontId="1" type="noConversion"/>
  </si>
  <si>
    <t>이기자</t>
    <phoneticPr fontId="1" type="noConversion"/>
  </si>
  <si>
    <t>아이요</t>
    <phoneticPr fontId="1" type="noConversion"/>
  </si>
  <si>
    <t>유현빈</t>
    <phoneticPr fontId="1" type="noConversion"/>
  </si>
  <si>
    <t>강소리</t>
    <phoneticPr fontId="1" type="noConversion"/>
  </si>
  <si>
    <t>이름</t>
    <phoneticPr fontId="6" type="noConversion"/>
  </si>
  <si>
    <t>나태희</t>
    <phoneticPr fontId="6" type="noConversion"/>
  </si>
  <si>
    <t>김해수</t>
    <phoneticPr fontId="1" type="noConversion"/>
  </si>
  <si>
    <t>하정유</t>
    <phoneticPr fontId="1" type="noConversion"/>
  </si>
  <si>
    <t>박가을</t>
    <phoneticPr fontId="6" type="noConversion"/>
  </si>
  <si>
    <t>구하리</t>
    <phoneticPr fontId="1" type="noConversion"/>
  </si>
  <si>
    <t>이정치</t>
    <phoneticPr fontId="1" type="noConversion"/>
  </si>
  <si>
    <t>봉사 활동 현황</t>
    <phoneticPr fontId="1" type="noConversion"/>
  </si>
  <si>
    <t>순번</t>
    <phoneticPr fontId="6" type="noConversion"/>
  </si>
  <si>
    <t>김솔기</t>
    <phoneticPr fontId="1" type="noConversion"/>
  </si>
  <si>
    <t>장근수</t>
    <phoneticPr fontId="1" type="noConversion"/>
  </si>
  <si>
    <t>송주기</t>
    <phoneticPr fontId="1" type="noConversion"/>
  </si>
  <si>
    <t>정승범</t>
    <phoneticPr fontId="1" type="noConversion"/>
  </si>
  <si>
    <t>나태희</t>
    <phoneticPr fontId="6" type="noConversion"/>
  </si>
  <si>
    <t>강다원</t>
    <phoneticPr fontId="1" type="noConversion"/>
  </si>
  <si>
    <t>장나리</t>
    <phoneticPr fontId="1" type="noConversion"/>
  </si>
  <si>
    <t>이종식</t>
    <phoneticPr fontId="1" type="noConversion"/>
  </si>
  <si>
    <t>최고수</t>
    <phoneticPr fontId="6" type="noConversion"/>
  </si>
  <si>
    <t>문건영</t>
    <phoneticPr fontId="1" type="noConversion"/>
  </si>
  <si>
    <t>유아남</t>
    <phoneticPr fontId="1" type="noConversion"/>
  </si>
  <si>
    <t>서민국</t>
    <phoneticPr fontId="1" type="noConversion"/>
  </si>
  <si>
    <t>양요석</t>
    <phoneticPr fontId="1" type="noConversion"/>
  </si>
  <si>
    <t>한가한</t>
    <phoneticPr fontId="1" type="noConversion"/>
  </si>
  <si>
    <t>김해수</t>
    <phoneticPr fontId="1" type="noConversion"/>
  </si>
  <si>
    <t>하정유</t>
    <phoneticPr fontId="1" type="noConversion"/>
  </si>
  <si>
    <t>나원빈</t>
    <phoneticPr fontId="1" type="noConversion"/>
  </si>
  <si>
    <t>홍수화</t>
    <phoneticPr fontId="1" type="noConversion"/>
  </si>
  <si>
    <t>구하리</t>
    <phoneticPr fontId="1" type="noConversion"/>
  </si>
  <si>
    <t>이기자</t>
    <phoneticPr fontId="1" type="noConversion"/>
  </si>
  <si>
    <t>유현빈</t>
    <phoneticPr fontId="1" type="noConversion"/>
  </si>
  <si>
    <t>이정치</t>
    <phoneticPr fontId="1" type="noConversion"/>
  </si>
  <si>
    <t>대학별 인원수</t>
    <phoneticPr fontId="1" type="noConversion"/>
  </si>
  <si>
    <t>대학</t>
    <phoneticPr fontId="1" type="noConversion"/>
  </si>
  <si>
    <t>인문</t>
    <phoneticPr fontId="1" type="noConversion"/>
  </si>
  <si>
    <t>경상</t>
  </si>
  <si>
    <t>공과</t>
  </si>
  <si>
    <t>자연</t>
  </si>
  <si>
    <t>경상</t>
    <phoneticPr fontId="1" type="noConversion"/>
  </si>
  <si>
    <t>공과</t>
    <phoneticPr fontId="1" type="noConversion"/>
  </si>
  <si>
    <t>자연</t>
    <phoneticPr fontId="1" type="noConversion"/>
  </si>
  <si>
    <t>인원</t>
    <phoneticPr fontId="1" type="noConversion"/>
  </si>
  <si>
    <t>성별</t>
    <phoneticPr fontId="6" type="noConversion"/>
  </si>
  <si>
    <t>여</t>
    <phoneticPr fontId="1" type="noConversion"/>
  </si>
  <si>
    <t>남</t>
    <phoneticPr fontId="1" type="noConversion"/>
  </si>
  <si>
    <t>학년</t>
    <phoneticPr fontId="6" type="noConversion"/>
  </si>
  <si>
    <t>봉사일</t>
    <phoneticPr fontId="6" type="noConversion"/>
  </si>
  <si>
    <t>종류</t>
    <phoneticPr fontId="6" type="noConversion"/>
  </si>
  <si>
    <t>교육</t>
    <phoneticPr fontId="1" type="noConversion"/>
  </si>
  <si>
    <t>해외</t>
    <phoneticPr fontId="1" type="noConversion"/>
  </si>
  <si>
    <t>농어촌</t>
    <phoneticPr fontId="1" type="noConversion"/>
  </si>
  <si>
    <t>시설</t>
    <phoneticPr fontId="1" type="noConversion"/>
  </si>
  <si>
    <t>소지법</t>
    <phoneticPr fontId="1" type="noConversion"/>
  </si>
  <si>
    <t>데이터 정렬하기</t>
    <phoneticPr fontId="1" type="noConversion"/>
  </si>
  <si>
    <t>부분합 구하기</t>
    <phoneticPr fontId="1" type="noConversion"/>
  </si>
  <si>
    <t>교육 개수</t>
  </si>
  <si>
    <t>농어촌 개수</t>
  </si>
  <si>
    <t>시설 개수</t>
  </si>
  <si>
    <t>해외 개수</t>
  </si>
  <si>
    <t>전체 개수</t>
  </si>
  <si>
    <t>남 평균</t>
  </si>
  <si>
    <t>여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</si>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</sst>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4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8" fillId="2" borderId="0" xfId="1" applyFont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</cellXfs>
  <cellStyles count="5">
    <cellStyle name="강조색6" xfId="1" builtinId="49"/>
    <cellStyle name="표준" xfId="0" builtinId="0"/>
    <cellStyle name="표준 12 10" xfId="4"/>
    <cellStyle name="표준 2" xfId="2"/>
    <cellStyle name="표준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1</xdr:row>
      <xdr:rowOff>184150</xdr:rowOff>
    </xdr:from>
    <xdr:to>
      <xdr:col>14</xdr:col>
      <xdr:colOff>438150</xdr:colOff>
      <xdr:row>10</xdr:row>
      <xdr:rowOff>171450</xdr:rowOff>
    </xdr:to>
    <xdr:sp macro="" textlink="">
      <xdr:nvSpPr>
        <xdr:cNvPr id="2" name="말풍선: 사각형 1">
          <a:extLst>
            <a:ext uri="{FF2B5EF4-FFF2-40B4-BE49-F238E27FC236}">
              <a16:creationId xmlns:a16="http://schemas.microsoft.com/office/drawing/2014/main" xmlns="" id="{2C06B069-5956-457E-9A59-D170F10D24CD}"/>
            </a:ext>
          </a:extLst>
        </xdr:cNvPr>
        <xdr:cNvSpPr/>
      </xdr:nvSpPr>
      <xdr:spPr>
        <a:xfrm>
          <a:off x="5959475" y="441325"/>
          <a:ext cx="5080000" cy="1663700"/>
        </a:xfrm>
        <a:prstGeom prst="wedgeRectCallout">
          <a:avLst>
            <a:gd name="adj1" fmla="val -45853"/>
            <a:gd name="adj2" fmla="val -6664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 fontAlgn="base" latinLnBrk="1"/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봉사활동 현황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’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표에서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‘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봉사 종류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’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‘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’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수를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계산한 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‘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성별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’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‘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봉사일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’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계산하는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‘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부분합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’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작성하시오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 latinLnBrk="1"/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정렬의 첫째 기준은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‘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종류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’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오름차순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둘째 기준은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‘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성별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’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오름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차순으로 정렬하시오</a:t>
          </a:r>
          <a:endParaRPr lang="ko-KR" altLang="ko-KR" sz="1100">
            <a:effectLst/>
          </a:endParaRPr>
        </a:p>
        <a:p>
          <a:pPr rtl="0" fontAlgn="base" latinLnBrk="1"/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--&gt; '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봉사일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평균 소수 자릿수는 소수 이하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하시오</a:t>
          </a:r>
          <a:endParaRPr lang="ko-KR" altLang="ko-KR">
            <a:effectLst/>
          </a:endParaRPr>
        </a:p>
        <a:p>
          <a:pPr rtl="0" fontAlgn="base" latinLnBrk="1"/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인원수와 봉사일의 평균은 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표시되는 순서에 상관없이 처리하시오</a:t>
          </a:r>
          <a:endParaRPr lang="ko-KR" altLang="ko-KR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!&#52636;&#44053;&#45824;&#54617;!/2017-1%20&#50689;&#51652;&#49324;&#51060;&#48260;&#45824;&#54617;%20PC&#54876;&#50857;/PC&#54876;&#50857;/source/ch03_&#49688;&#49885;&#44284;%20&#54364;&#49884;%20&#54805;&#49885;/3&#51109;_&#49688;&#49885;&#44284;&#54364;&#49884;&#54805;&#49885;_&#50756;&#494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_수식_형식_입력"/>
      <sheetName val="02_자동합계"/>
      <sheetName val="03_상대_절대_혼합"/>
      <sheetName val="04_셀_이름정의"/>
      <sheetName val="04_이름충돌"/>
      <sheetName val="05_셀의_일반_표시형식"/>
      <sheetName val="표3-3"/>
      <sheetName val="표3-4"/>
      <sheetName val="표3-5"/>
      <sheetName val="표3-6"/>
      <sheetName val="표3-7"/>
      <sheetName val="표3-8_9"/>
    </sheetNames>
    <sheetDataSet>
      <sheetData sheetId="0"/>
      <sheetData sheetId="1"/>
      <sheetData sheetId="2"/>
      <sheetData sheetId="3">
        <row r="4">
          <cell r="D4">
            <v>1100</v>
          </cell>
        </row>
        <row r="9">
          <cell r="B9">
            <v>98</v>
          </cell>
          <cell r="C9">
            <v>20</v>
          </cell>
          <cell r="F9">
            <v>98.3</v>
          </cell>
        </row>
        <row r="10">
          <cell r="B10">
            <v>85</v>
          </cell>
          <cell r="C10">
            <v>19</v>
          </cell>
          <cell r="F10">
            <v>86.5</v>
          </cell>
        </row>
        <row r="11">
          <cell r="B11">
            <v>79</v>
          </cell>
          <cell r="C11">
            <v>20</v>
          </cell>
          <cell r="F11">
            <v>82.15</v>
          </cell>
        </row>
        <row r="12">
          <cell r="B12">
            <v>92</v>
          </cell>
          <cell r="C12">
            <v>17</v>
          </cell>
          <cell r="F12">
            <v>90.95</v>
          </cell>
        </row>
        <row r="13">
          <cell r="B13">
            <v>97</v>
          </cell>
          <cell r="C13">
            <v>20</v>
          </cell>
          <cell r="F13">
            <v>97.45</v>
          </cell>
        </row>
        <row r="14">
          <cell r="B14">
            <v>89</v>
          </cell>
          <cell r="C14">
            <v>15</v>
          </cell>
          <cell r="F14">
            <v>86.9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22" zoomScaleNormal="100" workbookViewId="0">
      <selection activeCell="B41" sqref="B41"/>
    </sheetView>
  </sheetViews>
  <sheetFormatPr defaultRowHeight="16.5"/>
  <cols>
    <col min="1" max="1" width="4.875" customWidth="1"/>
    <col min="2" max="7" width="11.875" customWidth="1"/>
  </cols>
  <sheetData>
    <row r="1" spans="1:7" ht="20.25">
      <c r="A1" s="11" t="s">
        <v>72</v>
      </c>
      <c r="B1" s="11"/>
      <c r="C1" s="11"/>
      <c r="D1" s="11"/>
    </row>
    <row r="2" spans="1:7">
      <c r="A2" s="12" t="s">
        <v>27</v>
      </c>
      <c r="B2" s="13"/>
      <c r="C2" s="13"/>
      <c r="D2" s="13"/>
      <c r="E2" s="13"/>
      <c r="F2" s="13"/>
      <c r="G2" s="13"/>
    </row>
    <row r="4" spans="1:7">
      <c r="A4" s="3" t="s">
        <v>28</v>
      </c>
      <c r="B4" s="3" t="s">
        <v>20</v>
      </c>
      <c r="C4" s="3" t="s">
        <v>52</v>
      </c>
      <c r="D4" s="3" t="s">
        <v>61</v>
      </c>
      <c r="E4" s="3" t="s">
        <v>64</v>
      </c>
      <c r="F4" s="3" t="s">
        <v>65</v>
      </c>
      <c r="G4" s="3" t="s">
        <v>66</v>
      </c>
    </row>
    <row r="5" spans="1:7">
      <c r="A5" s="1">
        <v>6</v>
      </c>
      <c r="B5" s="2" t="s">
        <v>33</v>
      </c>
      <c r="C5" s="2" t="s">
        <v>53</v>
      </c>
      <c r="D5" s="2" t="s">
        <v>62</v>
      </c>
      <c r="E5" s="2">
        <v>2</v>
      </c>
      <c r="F5" s="2">
        <v>4</v>
      </c>
      <c r="G5" s="1" t="s">
        <v>67</v>
      </c>
    </row>
    <row r="6" spans="1:7">
      <c r="A6" s="1">
        <v>12</v>
      </c>
      <c r="B6" s="1" t="s">
        <v>39</v>
      </c>
      <c r="C6" s="2" t="s">
        <v>53</v>
      </c>
      <c r="D6" s="1" t="s">
        <v>63</v>
      </c>
      <c r="E6" s="2">
        <v>1</v>
      </c>
      <c r="F6" s="2">
        <v>4</v>
      </c>
      <c r="G6" s="2" t="s">
        <v>67</v>
      </c>
    </row>
    <row r="7" spans="1:7">
      <c r="A7" s="1">
        <v>8</v>
      </c>
      <c r="B7" s="1" t="s">
        <v>35</v>
      </c>
      <c r="C7" s="2" t="s">
        <v>53</v>
      </c>
      <c r="D7" s="2" t="s">
        <v>62</v>
      </c>
      <c r="E7" s="2">
        <v>2</v>
      </c>
      <c r="F7" s="2">
        <v>5</v>
      </c>
      <c r="G7" s="1" t="s">
        <v>67</v>
      </c>
    </row>
    <row r="8" spans="1:7">
      <c r="A8" s="1">
        <v>5</v>
      </c>
      <c r="B8" s="1" t="s">
        <v>32</v>
      </c>
      <c r="C8" s="2" t="s">
        <v>53</v>
      </c>
      <c r="D8" s="1" t="s">
        <v>63</v>
      </c>
      <c r="E8" s="2">
        <v>1</v>
      </c>
      <c r="F8" s="2">
        <v>4</v>
      </c>
      <c r="G8" s="1" t="s">
        <v>67</v>
      </c>
    </row>
    <row r="9" spans="1:7">
      <c r="A9" s="1">
        <v>10</v>
      </c>
      <c r="B9" s="2" t="s">
        <v>37</v>
      </c>
      <c r="C9" s="2" t="s">
        <v>53</v>
      </c>
      <c r="D9" s="2" t="s">
        <v>63</v>
      </c>
      <c r="E9" s="2">
        <v>3</v>
      </c>
      <c r="F9" s="2">
        <v>5</v>
      </c>
      <c r="G9" s="1" t="s">
        <v>67</v>
      </c>
    </row>
    <row r="10" spans="1:7">
      <c r="A10" s="1">
        <v>23</v>
      </c>
      <c r="B10" s="1" t="s">
        <v>46</v>
      </c>
      <c r="C10" s="2" t="s">
        <v>53</v>
      </c>
      <c r="D10" s="2" t="s">
        <v>62</v>
      </c>
      <c r="E10" s="2">
        <v>1</v>
      </c>
      <c r="F10" s="2">
        <v>3</v>
      </c>
      <c r="G10" s="1" t="s">
        <v>67</v>
      </c>
    </row>
    <row r="11" spans="1:7">
      <c r="A11" s="1">
        <v>15</v>
      </c>
      <c r="B11" s="1" t="s">
        <v>40</v>
      </c>
      <c r="C11" s="2" t="s">
        <v>53</v>
      </c>
      <c r="D11" s="1" t="s">
        <v>63</v>
      </c>
      <c r="E11" s="2">
        <v>3</v>
      </c>
      <c r="F11" s="2">
        <v>2</v>
      </c>
      <c r="G11" s="1" t="s">
        <v>69</v>
      </c>
    </row>
    <row r="12" spans="1:7">
      <c r="A12" s="1">
        <v>7</v>
      </c>
      <c r="B12" s="1" t="s">
        <v>34</v>
      </c>
      <c r="C12" s="2" t="s">
        <v>53</v>
      </c>
      <c r="D12" s="1" t="s">
        <v>63</v>
      </c>
      <c r="E12" s="2">
        <v>1</v>
      </c>
      <c r="F12" s="2">
        <v>3</v>
      </c>
      <c r="G12" s="1" t="s">
        <v>70</v>
      </c>
    </row>
    <row r="13" spans="1:7">
      <c r="A13" s="1">
        <v>4</v>
      </c>
      <c r="B13" s="1" t="s">
        <v>31</v>
      </c>
      <c r="C13" s="2" t="s">
        <v>53</v>
      </c>
      <c r="D13" s="1" t="s">
        <v>63</v>
      </c>
      <c r="E13" s="2">
        <v>4</v>
      </c>
      <c r="F13" s="2">
        <v>12</v>
      </c>
      <c r="G13" s="1" t="s">
        <v>68</v>
      </c>
    </row>
    <row r="14" spans="1:7">
      <c r="A14" s="1">
        <v>30</v>
      </c>
      <c r="B14" s="1" t="s">
        <v>50</v>
      </c>
      <c r="C14" s="2" t="s">
        <v>53</v>
      </c>
      <c r="D14" s="1" t="s">
        <v>63</v>
      </c>
      <c r="E14" s="2">
        <v>4</v>
      </c>
      <c r="F14" s="2">
        <v>14</v>
      </c>
      <c r="G14" s="1" t="s">
        <v>68</v>
      </c>
    </row>
    <row r="15" spans="1:7">
      <c r="A15" s="1">
        <v>9</v>
      </c>
      <c r="B15" s="1" t="s">
        <v>36</v>
      </c>
      <c r="C15" s="2" t="s">
        <v>53</v>
      </c>
      <c r="D15" s="1" t="s">
        <v>63</v>
      </c>
      <c r="E15" s="2">
        <v>4</v>
      </c>
      <c r="F15" s="2">
        <v>12</v>
      </c>
      <c r="G15" s="1" t="s">
        <v>68</v>
      </c>
    </row>
    <row r="16" spans="1:7">
      <c r="A16" s="1">
        <v>1</v>
      </c>
      <c r="B16" s="1" t="s">
        <v>29</v>
      </c>
      <c r="C16" s="2" t="s">
        <v>57</v>
      </c>
      <c r="D16" s="2" t="s">
        <v>62</v>
      </c>
      <c r="E16" s="2">
        <v>3</v>
      </c>
      <c r="F16" s="2">
        <v>5</v>
      </c>
      <c r="G16" s="1" t="s">
        <v>67</v>
      </c>
    </row>
    <row r="17" spans="1:7">
      <c r="A17" s="1">
        <v>27</v>
      </c>
      <c r="B17" s="1" t="s">
        <v>17</v>
      </c>
      <c r="C17" s="2" t="s">
        <v>57</v>
      </c>
      <c r="D17" s="2" t="s">
        <v>62</v>
      </c>
      <c r="E17" s="2">
        <v>2</v>
      </c>
      <c r="F17" s="2">
        <v>4</v>
      </c>
      <c r="G17" s="1" t="s">
        <v>67</v>
      </c>
    </row>
    <row r="18" spans="1:7">
      <c r="A18" s="1">
        <v>21</v>
      </c>
      <c r="B18" s="2" t="s">
        <v>24</v>
      </c>
      <c r="C18" s="2" t="s">
        <v>57</v>
      </c>
      <c r="D18" s="2" t="s">
        <v>62</v>
      </c>
      <c r="E18" s="2">
        <v>3</v>
      </c>
      <c r="F18" s="2">
        <v>2</v>
      </c>
      <c r="G18" s="1" t="s">
        <v>69</v>
      </c>
    </row>
    <row r="19" spans="1:7">
      <c r="A19" s="1">
        <v>13</v>
      </c>
      <c r="B19" s="2" t="s">
        <v>71</v>
      </c>
      <c r="C19" s="2" t="s">
        <v>57</v>
      </c>
      <c r="D19" s="2" t="s">
        <v>63</v>
      </c>
      <c r="E19" s="2">
        <v>1</v>
      </c>
      <c r="F19" s="2">
        <v>3</v>
      </c>
      <c r="G19" s="1" t="s">
        <v>69</v>
      </c>
    </row>
    <row r="20" spans="1:7">
      <c r="A20" s="1">
        <v>26</v>
      </c>
      <c r="B20" s="1" t="s">
        <v>48</v>
      </c>
      <c r="C20" s="2" t="s">
        <v>57</v>
      </c>
      <c r="D20" s="1" t="s">
        <v>63</v>
      </c>
      <c r="E20" s="2">
        <v>2</v>
      </c>
      <c r="F20" s="2">
        <v>2</v>
      </c>
      <c r="G20" s="1" t="s">
        <v>69</v>
      </c>
    </row>
    <row r="21" spans="1:7">
      <c r="A21" s="1">
        <v>25</v>
      </c>
      <c r="B21" s="1" t="s">
        <v>47</v>
      </c>
      <c r="C21" s="2" t="s">
        <v>57</v>
      </c>
      <c r="D21" s="2" t="s">
        <v>62</v>
      </c>
      <c r="E21" s="2">
        <v>2</v>
      </c>
      <c r="F21" s="2">
        <v>2</v>
      </c>
      <c r="G21" s="2" t="s">
        <v>70</v>
      </c>
    </row>
    <row r="22" spans="1:7">
      <c r="A22" s="1">
        <v>24</v>
      </c>
      <c r="B22" s="1" t="s">
        <v>15</v>
      </c>
      <c r="C22" s="2" t="s">
        <v>57</v>
      </c>
      <c r="D22" s="1" t="s">
        <v>63</v>
      </c>
      <c r="E22" s="2">
        <v>2</v>
      </c>
      <c r="F22" s="2">
        <v>3</v>
      </c>
      <c r="G22" s="1" t="s">
        <v>70</v>
      </c>
    </row>
    <row r="23" spans="1:7">
      <c r="A23" s="1">
        <v>18</v>
      </c>
      <c r="B23" s="1" t="s">
        <v>42</v>
      </c>
      <c r="C23" s="2" t="s">
        <v>57</v>
      </c>
      <c r="D23" s="2" t="s">
        <v>62</v>
      </c>
      <c r="E23" s="2">
        <v>3</v>
      </c>
      <c r="F23" s="2">
        <v>2</v>
      </c>
      <c r="G23" s="2" t="s">
        <v>70</v>
      </c>
    </row>
    <row r="24" spans="1:7">
      <c r="A24" s="1">
        <v>2</v>
      </c>
      <c r="B24" s="1" t="s">
        <v>30</v>
      </c>
      <c r="C24" s="2" t="s">
        <v>57</v>
      </c>
      <c r="D24" s="1" t="s">
        <v>63</v>
      </c>
      <c r="E24" s="2">
        <v>1</v>
      </c>
      <c r="F24" s="2">
        <v>14</v>
      </c>
      <c r="G24" s="1" t="s">
        <v>68</v>
      </c>
    </row>
    <row r="25" spans="1:7">
      <c r="A25" s="1">
        <v>17</v>
      </c>
      <c r="B25" s="1" t="s">
        <v>41</v>
      </c>
      <c r="C25" s="2" t="s">
        <v>59</v>
      </c>
      <c r="D25" s="1" t="s">
        <v>63</v>
      </c>
      <c r="E25" s="2">
        <v>1</v>
      </c>
      <c r="F25" s="2">
        <v>3</v>
      </c>
      <c r="G25" s="1" t="s">
        <v>67</v>
      </c>
    </row>
    <row r="26" spans="1:7">
      <c r="A26" s="1">
        <v>28</v>
      </c>
      <c r="B26" s="2" t="s">
        <v>49</v>
      </c>
      <c r="C26" s="2" t="s">
        <v>59</v>
      </c>
      <c r="D26" s="2" t="s">
        <v>63</v>
      </c>
      <c r="E26" s="2">
        <v>2</v>
      </c>
      <c r="F26" s="2">
        <v>3</v>
      </c>
      <c r="G26" s="1" t="s">
        <v>69</v>
      </c>
    </row>
    <row r="27" spans="1:7">
      <c r="A27" s="1">
        <v>19</v>
      </c>
      <c r="B27" s="2" t="s">
        <v>43</v>
      </c>
      <c r="C27" s="2" t="s">
        <v>59</v>
      </c>
      <c r="D27" s="2" t="s">
        <v>62</v>
      </c>
      <c r="E27" s="2">
        <v>3</v>
      </c>
      <c r="F27" s="2">
        <v>5</v>
      </c>
      <c r="G27" s="1" t="s">
        <v>70</v>
      </c>
    </row>
    <row r="28" spans="1:7">
      <c r="A28" s="1">
        <v>14</v>
      </c>
      <c r="B28" s="1" t="s">
        <v>10</v>
      </c>
      <c r="C28" s="2" t="s">
        <v>59</v>
      </c>
      <c r="D28" s="1" t="s">
        <v>63</v>
      </c>
      <c r="E28" s="2">
        <v>2</v>
      </c>
      <c r="F28" s="2">
        <v>5</v>
      </c>
      <c r="G28" s="1" t="s">
        <v>70</v>
      </c>
    </row>
    <row r="29" spans="1:7">
      <c r="A29" s="1">
        <v>16</v>
      </c>
      <c r="B29" s="1" t="s">
        <v>11</v>
      </c>
      <c r="C29" s="2" t="s">
        <v>58</v>
      </c>
      <c r="D29" s="1" t="s">
        <v>62</v>
      </c>
      <c r="E29" s="2">
        <v>1</v>
      </c>
      <c r="F29" s="2">
        <v>5</v>
      </c>
      <c r="G29" s="1" t="s">
        <v>67</v>
      </c>
    </row>
    <row r="30" spans="1:7">
      <c r="A30" s="1">
        <v>29</v>
      </c>
      <c r="B30" s="1" t="s">
        <v>19</v>
      </c>
      <c r="C30" s="2" t="s">
        <v>58</v>
      </c>
      <c r="D30" s="2" t="s">
        <v>62</v>
      </c>
      <c r="E30" s="2">
        <v>3</v>
      </c>
      <c r="F30" s="2">
        <v>3</v>
      </c>
      <c r="G30" s="1" t="s">
        <v>69</v>
      </c>
    </row>
    <row r="31" spans="1:7">
      <c r="A31" s="1">
        <v>22</v>
      </c>
      <c r="B31" s="2" t="s">
        <v>45</v>
      </c>
      <c r="C31" s="2" t="s">
        <v>58</v>
      </c>
      <c r="D31" s="2" t="s">
        <v>63</v>
      </c>
      <c r="E31" s="2">
        <v>3</v>
      </c>
      <c r="F31" s="2">
        <v>3</v>
      </c>
      <c r="G31" s="1" t="s">
        <v>69</v>
      </c>
    </row>
    <row r="32" spans="1:7">
      <c r="A32" s="1">
        <v>3</v>
      </c>
      <c r="B32" s="1" t="s">
        <v>3</v>
      </c>
      <c r="C32" s="2" t="s">
        <v>58</v>
      </c>
      <c r="D32" s="2" t="s">
        <v>62</v>
      </c>
      <c r="E32" s="2">
        <v>1</v>
      </c>
      <c r="F32" s="2">
        <v>3</v>
      </c>
      <c r="G32" s="1" t="s">
        <v>69</v>
      </c>
    </row>
    <row r="33" spans="1:7">
      <c r="A33" s="1">
        <v>11</v>
      </c>
      <c r="B33" s="1" t="s">
        <v>38</v>
      </c>
      <c r="C33" s="2" t="s">
        <v>58</v>
      </c>
      <c r="D33" s="2" t="s">
        <v>62</v>
      </c>
      <c r="E33" s="2">
        <v>2</v>
      </c>
      <c r="F33" s="2">
        <v>5</v>
      </c>
      <c r="G33" s="1" t="s">
        <v>70</v>
      </c>
    </row>
    <row r="34" spans="1:7">
      <c r="A34" s="1">
        <v>20</v>
      </c>
      <c r="B34" s="1" t="s">
        <v>44</v>
      </c>
      <c r="C34" s="2" t="s">
        <v>58</v>
      </c>
      <c r="D34" s="1" t="s">
        <v>63</v>
      </c>
      <c r="E34" s="2">
        <v>2</v>
      </c>
      <c r="F34" s="2">
        <v>14</v>
      </c>
      <c r="G34" s="1" t="s">
        <v>68</v>
      </c>
    </row>
    <row r="35" spans="1:7">
      <c r="G35" s="7"/>
    </row>
    <row r="37" spans="1:7">
      <c r="B37" s="10" t="s">
        <v>51</v>
      </c>
      <c r="C37" s="10"/>
      <c r="F37" s="6"/>
      <c r="G37" s="6"/>
    </row>
    <row r="38" spans="1:7">
      <c r="B38" s="9"/>
      <c r="C38" s="9"/>
      <c r="F38" s="6"/>
      <c r="G38" s="6"/>
    </row>
    <row r="39" spans="1:7">
      <c r="B39" s="4" t="s">
        <v>52</v>
      </c>
      <c r="C39" s="4" t="s">
        <v>60</v>
      </c>
    </row>
    <row r="40" spans="1:7">
      <c r="B40" s="5" t="s">
        <v>54</v>
      </c>
      <c r="C40" s="5">
        <f xml:space="preserve"> COUNTIF($C$4:$C$33, B40)</f>
        <v>9</v>
      </c>
    </row>
    <row r="41" spans="1:7">
      <c r="B41" s="5" t="s">
        <v>55</v>
      </c>
      <c r="C41" s="5">
        <f xml:space="preserve"> COUNTIF($C$4:$C$33, B41)</f>
        <v>5</v>
      </c>
    </row>
    <row r="42" spans="1:7">
      <c r="B42" s="5" t="s">
        <v>53</v>
      </c>
      <c r="C42" s="5">
        <f xml:space="preserve"> COUNTIF($C$4:$C$33, B42)</f>
        <v>11</v>
      </c>
    </row>
    <row r="43" spans="1:7">
      <c r="B43" s="5" t="s">
        <v>56</v>
      </c>
      <c r="C43" s="5">
        <f xml:space="preserve"> COUNTIF($C$4:$C$33, B43)</f>
        <v>4</v>
      </c>
    </row>
  </sheetData>
  <sortState ref="B40:C43">
    <sortCondition ref="B41"/>
  </sortState>
  <mergeCells count="3">
    <mergeCell ref="B37:C37"/>
    <mergeCell ref="A1:D1"/>
    <mergeCell ref="A2:G2"/>
  </mergeCells>
  <phoneticPr fontId="1" type="noConversion"/>
  <dataValidations disablePrompts="1" count="1">
    <dataValidation type="whole" allowBlank="1" showInputMessage="1" sqref="E13:E15">
      <formula1>1</formula1>
      <formula2>3</formula2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>
      <selection activeCell="J16" sqref="J16"/>
    </sheetView>
  </sheetViews>
  <sheetFormatPr defaultRowHeight="16.5" outlineLevelRow="3"/>
  <cols>
    <col min="1" max="1" width="4.875" customWidth="1"/>
    <col min="2" max="7" width="11.875" customWidth="1"/>
  </cols>
  <sheetData>
    <row r="1" spans="1:7" s="8" customFormat="1" ht="20.25">
      <c r="A1" s="11" t="s">
        <v>73</v>
      </c>
      <c r="B1" s="11"/>
      <c r="C1" s="11"/>
      <c r="D1" s="11"/>
    </row>
    <row r="2" spans="1:7">
      <c r="A2" s="12" t="s">
        <v>27</v>
      </c>
      <c r="B2" s="13"/>
      <c r="C2" s="13"/>
      <c r="D2" s="13"/>
      <c r="E2" s="13"/>
      <c r="F2" s="13"/>
      <c r="G2" s="13"/>
    </row>
    <row r="4" spans="1:7">
      <c r="A4" s="3" t="s">
        <v>0</v>
      </c>
      <c r="B4" s="3" t="s">
        <v>20</v>
      </c>
      <c r="C4" s="3" t="s">
        <v>52</v>
      </c>
      <c r="D4" s="3" t="s">
        <v>61</v>
      </c>
      <c r="E4" s="3" t="s">
        <v>64</v>
      </c>
      <c r="F4" s="3" t="s">
        <v>65</v>
      </c>
      <c r="G4" s="3" t="s">
        <v>66</v>
      </c>
    </row>
    <row r="5" spans="1:7" outlineLevel="3">
      <c r="A5" s="1">
        <v>12</v>
      </c>
      <c r="B5" s="1" t="s">
        <v>39</v>
      </c>
      <c r="C5" s="2" t="s">
        <v>53</v>
      </c>
      <c r="D5" s="1" t="s">
        <v>63</v>
      </c>
      <c r="E5" s="2">
        <v>1</v>
      </c>
      <c r="F5" s="2">
        <v>4</v>
      </c>
      <c r="G5" s="2" t="s">
        <v>67</v>
      </c>
    </row>
    <row r="6" spans="1:7" outlineLevel="3">
      <c r="A6" s="1">
        <v>5</v>
      </c>
      <c r="B6" s="1" t="s">
        <v>5</v>
      </c>
      <c r="C6" s="2" t="s">
        <v>53</v>
      </c>
      <c r="D6" s="1" t="s">
        <v>63</v>
      </c>
      <c r="E6" s="2">
        <v>1</v>
      </c>
      <c r="F6" s="2">
        <v>4</v>
      </c>
      <c r="G6" s="1" t="s">
        <v>67</v>
      </c>
    </row>
    <row r="7" spans="1:7" outlineLevel="3">
      <c r="A7" s="1">
        <v>10</v>
      </c>
      <c r="B7" s="2" t="s">
        <v>37</v>
      </c>
      <c r="C7" s="2" t="s">
        <v>53</v>
      </c>
      <c r="D7" s="2" t="s">
        <v>63</v>
      </c>
      <c r="E7" s="2">
        <v>3</v>
      </c>
      <c r="F7" s="2">
        <v>5</v>
      </c>
      <c r="G7" s="1" t="s">
        <v>67</v>
      </c>
    </row>
    <row r="8" spans="1:7" outlineLevel="3">
      <c r="A8" s="1">
        <v>17</v>
      </c>
      <c r="B8" s="1" t="s">
        <v>12</v>
      </c>
      <c r="C8" s="2" t="s">
        <v>59</v>
      </c>
      <c r="D8" s="1" t="s">
        <v>63</v>
      </c>
      <c r="E8" s="2">
        <v>1</v>
      </c>
      <c r="F8" s="2">
        <v>3</v>
      </c>
      <c r="G8" s="1" t="s">
        <v>67</v>
      </c>
    </row>
    <row r="9" spans="1:7" outlineLevel="2">
      <c r="A9" s="1"/>
      <c r="B9" s="1"/>
      <c r="C9" s="2"/>
      <c r="D9" s="17" t="s">
        <v>79</v>
      </c>
      <c r="E9" s="2"/>
      <c r="F9" s="19">
        <f>SUBTOTAL(1,F5:F8)</f>
        <v>4</v>
      </c>
      <c r="G9" s="1"/>
    </row>
    <row r="10" spans="1:7" outlineLevel="3">
      <c r="A10" s="1">
        <v>1</v>
      </c>
      <c r="B10" s="1" t="s">
        <v>1</v>
      </c>
      <c r="C10" s="2" t="s">
        <v>57</v>
      </c>
      <c r="D10" s="2" t="s">
        <v>62</v>
      </c>
      <c r="E10" s="2">
        <v>3</v>
      </c>
      <c r="F10" s="2">
        <v>5</v>
      </c>
      <c r="G10" s="1" t="s">
        <v>67</v>
      </c>
    </row>
    <row r="11" spans="1:7" outlineLevel="3">
      <c r="A11" s="1">
        <v>27</v>
      </c>
      <c r="B11" s="1" t="s">
        <v>17</v>
      </c>
      <c r="C11" s="2" t="s">
        <v>57</v>
      </c>
      <c r="D11" s="2" t="s">
        <v>62</v>
      </c>
      <c r="E11" s="2">
        <v>2</v>
      </c>
      <c r="F11" s="2">
        <v>4</v>
      </c>
      <c r="G11" s="1" t="s">
        <v>67</v>
      </c>
    </row>
    <row r="12" spans="1:7" outlineLevel="3">
      <c r="A12" s="1">
        <v>16</v>
      </c>
      <c r="B12" s="1" t="s">
        <v>11</v>
      </c>
      <c r="C12" s="2" t="s">
        <v>58</v>
      </c>
      <c r="D12" s="1" t="s">
        <v>62</v>
      </c>
      <c r="E12" s="2">
        <v>1</v>
      </c>
      <c r="F12" s="2">
        <v>5</v>
      </c>
      <c r="G12" s="1" t="s">
        <v>67</v>
      </c>
    </row>
    <row r="13" spans="1:7" outlineLevel="3">
      <c r="A13" s="1">
        <v>6</v>
      </c>
      <c r="B13" s="2" t="s">
        <v>21</v>
      </c>
      <c r="C13" s="2" t="s">
        <v>53</v>
      </c>
      <c r="D13" s="2" t="s">
        <v>62</v>
      </c>
      <c r="E13" s="2">
        <v>2</v>
      </c>
      <c r="F13" s="2">
        <v>4</v>
      </c>
      <c r="G13" s="1" t="s">
        <v>67</v>
      </c>
    </row>
    <row r="14" spans="1:7" outlineLevel="3">
      <c r="A14" s="1">
        <v>8</v>
      </c>
      <c r="B14" s="1" t="s">
        <v>7</v>
      </c>
      <c r="C14" s="2" t="s">
        <v>53</v>
      </c>
      <c r="D14" s="2" t="s">
        <v>62</v>
      </c>
      <c r="E14" s="2">
        <v>2</v>
      </c>
      <c r="F14" s="2">
        <v>5</v>
      </c>
      <c r="G14" s="1" t="s">
        <v>67</v>
      </c>
    </row>
    <row r="15" spans="1:7" outlineLevel="3">
      <c r="A15" s="1">
        <v>23</v>
      </c>
      <c r="B15" s="1" t="s">
        <v>14</v>
      </c>
      <c r="C15" s="2" t="s">
        <v>53</v>
      </c>
      <c r="D15" s="2" t="s">
        <v>62</v>
      </c>
      <c r="E15" s="2">
        <v>1</v>
      </c>
      <c r="F15" s="2">
        <v>3</v>
      </c>
      <c r="G15" s="1" t="s">
        <v>67</v>
      </c>
    </row>
    <row r="16" spans="1:7" outlineLevel="2">
      <c r="A16" s="1"/>
      <c r="B16" s="1"/>
      <c r="C16" s="2"/>
      <c r="D16" s="14" t="s">
        <v>80</v>
      </c>
      <c r="E16" s="2"/>
      <c r="F16" s="19">
        <f>SUBTOTAL(1,F10:F15)</f>
        <v>4.333333333333333</v>
      </c>
      <c r="G16" s="1"/>
    </row>
    <row r="17" spans="1:7" outlineLevel="1">
      <c r="A17" s="1"/>
      <c r="B17" s="1">
        <f>SUBTOTAL(3,B5:B15)</f>
        <v>10</v>
      </c>
      <c r="C17" s="2"/>
      <c r="D17" s="2"/>
      <c r="E17" s="2"/>
      <c r="F17" s="2"/>
      <c r="G17" s="17" t="s">
        <v>74</v>
      </c>
    </row>
    <row r="18" spans="1:7" outlineLevel="3">
      <c r="A18" s="1">
        <v>13</v>
      </c>
      <c r="B18" s="2" t="s">
        <v>9</v>
      </c>
      <c r="C18" s="2" t="s">
        <v>57</v>
      </c>
      <c r="D18" s="2" t="s">
        <v>63</v>
      </c>
      <c r="E18" s="2">
        <v>1</v>
      </c>
      <c r="F18" s="2">
        <v>3</v>
      </c>
      <c r="G18" s="1" t="s">
        <v>69</v>
      </c>
    </row>
    <row r="19" spans="1:7" outlineLevel="3">
      <c r="A19" s="1">
        <v>26</v>
      </c>
      <c r="B19" s="1" t="s">
        <v>16</v>
      </c>
      <c r="C19" s="2" t="s">
        <v>57</v>
      </c>
      <c r="D19" s="1" t="s">
        <v>63</v>
      </c>
      <c r="E19" s="2">
        <v>2</v>
      </c>
      <c r="F19" s="2">
        <v>2</v>
      </c>
      <c r="G19" s="1" t="s">
        <v>69</v>
      </c>
    </row>
    <row r="20" spans="1:7" outlineLevel="3">
      <c r="A20" s="1">
        <v>22</v>
      </c>
      <c r="B20" s="2" t="s">
        <v>13</v>
      </c>
      <c r="C20" s="2" t="s">
        <v>58</v>
      </c>
      <c r="D20" s="2" t="s">
        <v>63</v>
      </c>
      <c r="E20" s="2">
        <v>3</v>
      </c>
      <c r="F20" s="2">
        <v>3</v>
      </c>
      <c r="G20" s="1" t="s">
        <v>69</v>
      </c>
    </row>
    <row r="21" spans="1:7" outlineLevel="3">
      <c r="A21" s="1">
        <v>15</v>
      </c>
      <c r="B21" s="1" t="s">
        <v>40</v>
      </c>
      <c r="C21" s="2" t="s">
        <v>53</v>
      </c>
      <c r="D21" s="1" t="s">
        <v>63</v>
      </c>
      <c r="E21" s="2">
        <v>3</v>
      </c>
      <c r="F21" s="2">
        <v>2</v>
      </c>
      <c r="G21" s="1" t="s">
        <v>69</v>
      </c>
    </row>
    <row r="22" spans="1:7" outlineLevel="3">
      <c r="A22" s="1">
        <v>28</v>
      </c>
      <c r="B22" s="2" t="s">
        <v>18</v>
      </c>
      <c r="C22" s="2" t="s">
        <v>59</v>
      </c>
      <c r="D22" s="2" t="s">
        <v>63</v>
      </c>
      <c r="E22" s="2">
        <v>2</v>
      </c>
      <c r="F22" s="2">
        <v>3</v>
      </c>
      <c r="G22" s="1" t="s">
        <v>69</v>
      </c>
    </row>
    <row r="23" spans="1:7" outlineLevel="2">
      <c r="A23" s="1"/>
      <c r="B23" s="2"/>
      <c r="C23" s="2"/>
      <c r="D23" s="14" t="s">
        <v>79</v>
      </c>
      <c r="E23" s="2"/>
      <c r="F23" s="2">
        <f>SUBTOTAL(1,F18:F22)</f>
        <v>2.6</v>
      </c>
      <c r="G23" s="1"/>
    </row>
    <row r="24" spans="1:7" outlineLevel="3">
      <c r="A24" s="1">
        <v>21</v>
      </c>
      <c r="B24" s="2" t="s">
        <v>24</v>
      </c>
      <c r="C24" s="2" t="s">
        <v>57</v>
      </c>
      <c r="D24" s="2" t="s">
        <v>62</v>
      </c>
      <c r="E24" s="2">
        <v>3</v>
      </c>
      <c r="F24" s="2">
        <v>2</v>
      </c>
      <c r="G24" s="1" t="s">
        <v>69</v>
      </c>
    </row>
    <row r="25" spans="1:7" outlineLevel="3">
      <c r="A25" s="1">
        <v>29</v>
      </c>
      <c r="B25" s="1" t="s">
        <v>19</v>
      </c>
      <c r="C25" s="2" t="s">
        <v>58</v>
      </c>
      <c r="D25" s="2" t="s">
        <v>62</v>
      </c>
      <c r="E25" s="2">
        <v>3</v>
      </c>
      <c r="F25" s="2">
        <v>3</v>
      </c>
      <c r="G25" s="1" t="s">
        <v>69</v>
      </c>
    </row>
    <row r="26" spans="1:7" outlineLevel="3">
      <c r="A26" s="1">
        <v>3</v>
      </c>
      <c r="B26" s="1" t="s">
        <v>3</v>
      </c>
      <c r="C26" s="2" t="s">
        <v>58</v>
      </c>
      <c r="D26" s="2" t="s">
        <v>62</v>
      </c>
      <c r="E26" s="2">
        <v>1</v>
      </c>
      <c r="F26" s="2">
        <v>3</v>
      </c>
      <c r="G26" s="1" t="s">
        <v>69</v>
      </c>
    </row>
    <row r="27" spans="1:7" outlineLevel="2">
      <c r="A27" s="1"/>
      <c r="B27" s="1"/>
      <c r="C27" s="2"/>
      <c r="D27" s="14" t="s">
        <v>80</v>
      </c>
      <c r="E27" s="2"/>
      <c r="F27" s="19">
        <f>SUBTOTAL(1,F24:F26)</f>
        <v>2.6666666666666665</v>
      </c>
      <c r="G27" s="1"/>
    </row>
    <row r="28" spans="1:7" outlineLevel="1">
      <c r="A28" s="1"/>
      <c r="B28" s="1">
        <f>SUBTOTAL(3,B18:B26)</f>
        <v>8</v>
      </c>
      <c r="C28" s="2"/>
      <c r="D28" s="2"/>
      <c r="E28" s="2"/>
      <c r="F28" s="2"/>
      <c r="G28" s="17" t="s">
        <v>75</v>
      </c>
    </row>
    <row r="29" spans="1:7" outlineLevel="3">
      <c r="A29" s="1">
        <v>24</v>
      </c>
      <c r="B29" s="1" t="s">
        <v>15</v>
      </c>
      <c r="C29" s="2" t="s">
        <v>57</v>
      </c>
      <c r="D29" s="1" t="s">
        <v>63</v>
      </c>
      <c r="E29" s="2">
        <v>2</v>
      </c>
      <c r="F29" s="2">
        <v>3</v>
      </c>
      <c r="G29" s="1" t="s">
        <v>70</v>
      </c>
    </row>
    <row r="30" spans="1:7" outlineLevel="3">
      <c r="A30" s="1">
        <v>7</v>
      </c>
      <c r="B30" s="1" t="s">
        <v>6</v>
      </c>
      <c r="C30" s="2" t="s">
        <v>53</v>
      </c>
      <c r="D30" s="1" t="s">
        <v>63</v>
      </c>
      <c r="E30" s="2">
        <v>1</v>
      </c>
      <c r="F30" s="2">
        <v>3</v>
      </c>
      <c r="G30" s="1" t="s">
        <v>70</v>
      </c>
    </row>
    <row r="31" spans="1:7" outlineLevel="3">
      <c r="A31" s="1">
        <v>14</v>
      </c>
      <c r="B31" s="1" t="s">
        <v>10</v>
      </c>
      <c r="C31" s="2" t="s">
        <v>59</v>
      </c>
      <c r="D31" s="1" t="s">
        <v>63</v>
      </c>
      <c r="E31" s="2">
        <v>2</v>
      </c>
      <c r="F31" s="2">
        <v>5</v>
      </c>
      <c r="G31" s="1" t="s">
        <v>70</v>
      </c>
    </row>
    <row r="32" spans="1:7" outlineLevel="2">
      <c r="A32" s="1"/>
      <c r="B32" s="1"/>
      <c r="C32" s="2"/>
      <c r="D32" s="17" t="s">
        <v>79</v>
      </c>
      <c r="E32" s="2"/>
      <c r="F32" s="19">
        <f>SUBTOTAL(1,F29:F31)</f>
        <v>3.6666666666666665</v>
      </c>
      <c r="G32" s="1"/>
    </row>
    <row r="33" spans="1:7" outlineLevel="3">
      <c r="A33" s="1">
        <v>25</v>
      </c>
      <c r="B33" s="1" t="s">
        <v>25</v>
      </c>
      <c r="C33" s="2" t="s">
        <v>57</v>
      </c>
      <c r="D33" s="2" t="s">
        <v>62</v>
      </c>
      <c r="E33" s="2">
        <v>2</v>
      </c>
      <c r="F33" s="2">
        <v>2</v>
      </c>
      <c r="G33" s="2" t="s">
        <v>70</v>
      </c>
    </row>
    <row r="34" spans="1:7" outlineLevel="3">
      <c r="A34" s="1">
        <v>18</v>
      </c>
      <c r="B34" s="1" t="s">
        <v>42</v>
      </c>
      <c r="C34" s="2" t="s">
        <v>57</v>
      </c>
      <c r="D34" s="2" t="s">
        <v>62</v>
      </c>
      <c r="E34" s="2">
        <v>3</v>
      </c>
      <c r="F34" s="2">
        <v>2</v>
      </c>
      <c r="G34" s="2" t="s">
        <v>70</v>
      </c>
    </row>
    <row r="35" spans="1:7" outlineLevel="3">
      <c r="A35" s="1">
        <v>11</v>
      </c>
      <c r="B35" s="1" t="s">
        <v>8</v>
      </c>
      <c r="C35" s="2" t="s">
        <v>58</v>
      </c>
      <c r="D35" s="2" t="s">
        <v>62</v>
      </c>
      <c r="E35" s="2">
        <v>2</v>
      </c>
      <c r="F35" s="2">
        <v>5</v>
      </c>
      <c r="G35" s="1" t="s">
        <v>70</v>
      </c>
    </row>
    <row r="36" spans="1:7" outlineLevel="3">
      <c r="A36" s="1">
        <v>19</v>
      </c>
      <c r="B36" s="2" t="s">
        <v>22</v>
      </c>
      <c r="C36" s="2" t="s">
        <v>59</v>
      </c>
      <c r="D36" s="2" t="s">
        <v>62</v>
      </c>
      <c r="E36" s="2">
        <v>3</v>
      </c>
      <c r="F36" s="2">
        <v>5</v>
      </c>
      <c r="G36" s="1" t="s">
        <v>70</v>
      </c>
    </row>
    <row r="37" spans="1:7" outlineLevel="2">
      <c r="A37" s="1"/>
      <c r="B37" s="2"/>
      <c r="C37" s="2"/>
      <c r="D37" s="14" t="s">
        <v>80</v>
      </c>
      <c r="E37" s="2"/>
      <c r="F37" s="19">
        <f>SUBTOTAL(1,F33:F36)</f>
        <v>3.5</v>
      </c>
      <c r="G37" s="1"/>
    </row>
    <row r="38" spans="1:7" outlineLevel="1">
      <c r="A38" s="1"/>
      <c r="B38" s="2">
        <f>SUBTOTAL(3,B29:B36)</f>
        <v>7</v>
      </c>
      <c r="C38" s="2"/>
      <c r="D38" s="2"/>
      <c r="E38" s="2"/>
      <c r="F38" s="2"/>
      <c r="G38" s="17" t="s">
        <v>76</v>
      </c>
    </row>
    <row r="39" spans="1:7" outlineLevel="3">
      <c r="A39" s="1">
        <v>2</v>
      </c>
      <c r="B39" s="1" t="s">
        <v>2</v>
      </c>
      <c r="C39" s="2" t="s">
        <v>57</v>
      </c>
      <c r="D39" s="1" t="s">
        <v>63</v>
      </c>
      <c r="E39" s="2">
        <v>1</v>
      </c>
      <c r="F39" s="2">
        <v>14</v>
      </c>
      <c r="G39" s="1" t="s">
        <v>68</v>
      </c>
    </row>
    <row r="40" spans="1:7" outlineLevel="3">
      <c r="A40" s="1">
        <v>20</v>
      </c>
      <c r="B40" s="1" t="s">
        <v>23</v>
      </c>
      <c r="C40" s="2" t="s">
        <v>58</v>
      </c>
      <c r="D40" s="1" t="s">
        <v>63</v>
      </c>
      <c r="E40" s="2">
        <v>2</v>
      </c>
      <c r="F40" s="2">
        <v>14</v>
      </c>
      <c r="G40" s="1" t="s">
        <v>68</v>
      </c>
    </row>
    <row r="41" spans="1:7" outlineLevel="3">
      <c r="A41" s="1">
        <v>4</v>
      </c>
      <c r="B41" s="1" t="s">
        <v>4</v>
      </c>
      <c r="C41" s="2" t="s">
        <v>53</v>
      </c>
      <c r="D41" s="1" t="s">
        <v>63</v>
      </c>
      <c r="E41" s="2">
        <v>4</v>
      </c>
      <c r="F41" s="2">
        <v>12</v>
      </c>
      <c r="G41" s="1" t="s">
        <v>68</v>
      </c>
    </row>
    <row r="42" spans="1:7" outlineLevel="3">
      <c r="A42" s="1">
        <v>30</v>
      </c>
      <c r="B42" s="1" t="s">
        <v>26</v>
      </c>
      <c r="C42" s="2" t="s">
        <v>53</v>
      </c>
      <c r="D42" s="1" t="s">
        <v>63</v>
      </c>
      <c r="E42" s="2">
        <v>4</v>
      </c>
      <c r="F42" s="2">
        <v>14</v>
      </c>
      <c r="G42" s="1" t="s">
        <v>68</v>
      </c>
    </row>
    <row r="43" spans="1:7" outlineLevel="3">
      <c r="A43" s="1">
        <v>9</v>
      </c>
      <c r="B43" s="1" t="s">
        <v>36</v>
      </c>
      <c r="C43" s="2" t="s">
        <v>53</v>
      </c>
      <c r="D43" s="1" t="s">
        <v>63</v>
      </c>
      <c r="E43" s="2">
        <v>4</v>
      </c>
      <c r="F43" s="2">
        <v>12</v>
      </c>
      <c r="G43" s="1" t="s">
        <v>68</v>
      </c>
    </row>
    <row r="44" spans="1:7" outlineLevel="2">
      <c r="A44" s="7"/>
      <c r="B44" s="7"/>
      <c r="C44" s="15"/>
      <c r="D44" s="18" t="s">
        <v>79</v>
      </c>
      <c r="E44" s="15"/>
      <c r="F44" s="20">
        <f>SUBTOTAL(1,F39:F43)</f>
        <v>13.2</v>
      </c>
      <c r="G44" s="7"/>
    </row>
    <row r="45" spans="1:7" outlineLevel="1">
      <c r="A45" s="7"/>
      <c r="B45" s="7">
        <f>SUBTOTAL(3,B39:B43)</f>
        <v>5</v>
      </c>
      <c r="C45" s="15"/>
      <c r="D45" s="7"/>
      <c r="E45" s="15"/>
      <c r="F45" s="15"/>
      <c r="G45" s="18" t="s">
        <v>77</v>
      </c>
    </row>
    <row r="46" spans="1:7">
      <c r="A46" s="7"/>
      <c r="B46" s="7"/>
      <c r="C46" s="15"/>
      <c r="D46" s="18" t="s">
        <v>81</v>
      </c>
      <c r="E46" s="15"/>
      <c r="F46" s="20">
        <f>SUBTOTAL(1,F5:F43)</f>
        <v>5.1333333333333337</v>
      </c>
      <c r="G46" s="18"/>
    </row>
    <row r="47" spans="1:7">
      <c r="A47" s="7"/>
      <c r="B47" s="7">
        <f>SUBTOTAL(3,B5:B43)</f>
        <v>30</v>
      </c>
      <c r="C47" s="15"/>
      <c r="D47" s="7"/>
      <c r="E47" s="15"/>
      <c r="F47" s="15"/>
      <c r="G47" s="18" t="s">
        <v>78</v>
      </c>
    </row>
    <row r="48" spans="1:7">
      <c r="G48" s="7"/>
    </row>
    <row r="50" spans="3:7">
      <c r="F50" s="6"/>
      <c r="G50" s="6"/>
    </row>
    <row r="53" spans="3:7">
      <c r="C53" s="16"/>
    </row>
  </sheetData>
  <sortState ref="A5:G34">
    <sortCondition ref="G5:G34"/>
    <sortCondition ref="D5:D34"/>
  </sortState>
  <mergeCells count="2">
    <mergeCell ref="A1:D1"/>
    <mergeCell ref="A2:G2"/>
  </mergeCells>
  <phoneticPr fontId="1" type="noConversion"/>
  <dataValidations count="1">
    <dataValidation type="whole" allowBlank="1" showInputMessage="1" sqref="E14 E18 E15">
      <formula1>1</formula1>
      <formula2>3</formula2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 Gyeong</cp:lastModifiedBy>
  <cp:lastPrinted>2017-03-04T18:28:48Z</cp:lastPrinted>
  <dcterms:created xsi:type="dcterms:W3CDTF">2017-02-01T14:38:38Z</dcterms:created>
  <dcterms:modified xsi:type="dcterms:W3CDTF">2020-10-30T08:31:12Z</dcterms:modified>
</cp:coreProperties>
</file>