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T:\Genetics\13. Stilla Naica Digital PCR\Experiment Planners\"/>
    </mc:Choice>
  </mc:AlternateContent>
  <bookViews>
    <workbookView xWindow="0" yWindow="0" windowWidth="15630" windowHeight="5385"/>
  </bookViews>
  <sheets>
    <sheet name="Experimental Conditions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2" l="1"/>
  <c r="E47" i="2"/>
  <c r="D47" i="2" l="1"/>
  <c r="D19" i="2" l="1"/>
  <c r="C16" i="2" l="1"/>
  <c r="D16" i="2" s="1"/>
  <c r="D17" i="2"/>
  <c r="D18" i="2"/>
</calcChain>
</file>

<file path=xl/comments1.xml><?xml version="1.0" encoding="utf-8"?>
<comments xmlns="http://schemas.openxmlformats.org/spreadsheetml/2006/main">
  <authors>
    <author>clément Gay</author>
  </authors>
  <commentList>
    <comment ref="D15" authorId="0" shapeId="0">
      <text>
        <r>
          <rPr>
            <b/>
            <sz val="9"/>
            <color indexed="81"/>
            <rFont val="Calibri"/>
            <family val="2"/>
          </rPr>
          <t>clément Gay:</t>
        </r>
        <r>
          <rPr>
            <sz val="9"/>
            <color indexed="81"/>
            <rFont val="Calibri"/>
            <family val="2"/>
          </rPr>
          <t xml:space="preserve">
Choose the number of samples you want to test (From 1 to 12)</t>
        </r>
      </text>
    </comment>
    <comment ref="F23" authorId="0" shapeId="0">
      <text>
        <r>
          <rPr>
            <b/>
            <sz val="9"/>
            <color indexed="81"/>
            <rFont val="Calibri"/>
            <family val="2"/>
          </rPr>
          <t>clément Gay:</t>
        </r>
        <r>
          <rPr>
            <sz val="9"/>
            <color indexed="81"/>
            <rFont val="Calibri"/>
            <family val="2"/>
          </rPr>
          <t xml:space="preserve">
Enter your assay Name and your target.
</t>
        </r>
      </text>
    </comment>
  </commentList>
</comments>
</file>

<file path=xl/sharedStrings.xml><?xml version="1.0" encoding="utf-8"?>
<sst xmlns="http://schemas.openxmlformats.org/spreadsheetml/2006/main" count="120" uniqueCount="84">
  <si>
    <t>95°C</t>
  </si>
  <si>
    <t>T°</t>
  </si>
  <si>
    <t>Fluorophore</t>
  </si>
  <si>
    <t>H2O</t>
  </si>
  <si>
    <t>1X</t>
  </si>
  <si>
    <t xml:space="preserve">DNA </t>
  </si>
  <si>
    <t>Final Conc.</t>
  </si>
  <si>
    <t>Volume (uL)</t>
  </si>
  <si>
    <t>Assay</t>
  </si>
  <si>
    <t>ADN/ Conc.</t>
  </si>
  <si>
    <t>Assay Name</t>
  </si>
  <si>
    <t>Targets</t>
  </si>
  <si>
    <t>FAM</t>
  </si>
  <si>
    <t>Cy5</t>
  </si>
  <si>
    <t>How to use the experiment Planner</t>
  </si>
  <si>
    <t>Number of Samples</t>
  </si>
  <si>
    <t>Nbre of cycles</t>
  </si>
  <si>
    <t>Time</t>
  </si>
  <si>
    <t>PCR program</t>
  </si>
  <si>
    <t>Chamber A</t>
  </si>
  <si>
    <t>Chamber B</t>
  </si>
  <si>
    <t>Chamber C</t>
  </si>
  <si>
    <t>Chamber D</t>
  </si>
  <si>
    <t>15 sec</t>
  </si>
  <si>
    <t xml:space="preserve"> Sapphire Chip 1</t>
  </si>
  <si>
    <t xml:space="preserve"> Sapphire Chip 2</t>
  </si>
  <si>
    <t>Sapphire Chip 3</t>
  </si>
  <si>
    <t>Final Volume (uL)</t>
  </si>
  <si>
    <t xml:space="preserve"> - You may input details about samples and assays, as well as layout of your samples on the chips below</t>
  </si>
  <si>
    <t>Probe and primer Mix 25X (recommended)*</t>
  </si>
  <si>
    <t>Recommended primer concentration: 25 uM (final concentration 1 uM per primer)</t>
  </si>
  <si>
    <t>* Recommended probe concentration: 6,25 uM (final concentration 250 nM per probe)</t>
  </si>
  <si>
    <t xml:space="preserve"> - We recommend mix of 25X primers and probes in order to maximize sample input volume, please see footnote for additonal details on concentrations</t>
  </si>
  <si>
    <t>- Please send us required volumes of DNA in tubes separated from probe and primers</t>
  </si>
  <si>
    <t>- You may change the hybridization temperature, times and the number of cycles in the PCR program</t>
  </si>
  <si>
    <t xml:space="preserve"> Maximum input volume for DNA : 16,5µL</t>
  </si>
  <si>
    <t>Experiment Planner -TaqMan Probes</t>
  </si>
  <si>
    <t>3 min</t>
  </si>
  <si>
    <t xml:space="preserve"> -  You may change  the volume of samples in the cell C21</t>
  </si>
  <si>
    <r>
      <t xml:space="preserve"> - You may change the number of samples in the cell </t>
    </r>
    <r>
      <rPr>
        <b/>
        <sz val="12"/>
        <color theme="5"/>
        <rFont val="Calibri"/>
        <family val="2"/>
        <scheme val="minor"/>
      </rPr>
      <t>D15</t>
    </r>
    <r>
      <rPr>
        <sz val="12"/>
        <color theme="1"/>
        <rFont val="Calibri"/>
        <family val="2"/>
        <scheme val="minor"/>
      </rPr>
      <t xml:space="preserve"> to automatically calculate volumes required for the mastermix.</t>
    </r>
  </si>
  <si>
    <t>HEX</t>
  </si>
  <si>
    <t>V =</t>
  </si>
  <si>
    <t>µL</t>
  </si>
  <si>
    <t>Single assay</t>
  </si>
  <si>
    <t>Duplex assay</t>
  </si>
  <si>
    <t>Cinit (µM)</t>
  </si>
  <si>
    <t>Cfinal (µM)</t>
  </si>
  <si>
    <t>v (µL)</t>
  </si>
  <si>
    <t>Probe 2</t>
  </si>
  <si>
    <t>Probe 3</t>
  </si>
  <si>
    <r>
      <rPr>
        <b/>
        <sz val="11"/>
        <color theme="5"/>
        <rFont val="Calibri"/>
        <family val="2"/>
        <scheme val="minor"/>
      </rPr>
      <t>25X</t>
    </r>
    <r>
      <rPr>
        <b/>
        <sz val="11"/>
        <color theme="1"/>
        <rFont val="Calibri"/>
        <family val="2"/>
        <scheme val="minor"/>
      </rPr>
      <t xml:space="preserve"> Primers &amp; probes mix preparation</t>
    </r>
  </si>
  <si>
    <t>final conc per probe 250nM</t>
  </si>
  <si>
    <t>final conc per primer 1uM</t>
  </si>
  <si>
    <t>Triplex assay</t>
  </si>
  <si>
    <t>Primers F &amp; R 3  (3ul fwd + 3ul rev - mixed)</t>
  </si>
  <si>
    <t>Blue/FAM</t>
  </si>
  <si>
    <t>Green/HEX</t>
  </si>
  <si>
    <t>Red/Cy5</t>
  </si>
  <si>
    <t>NFW</t>
  </si>
  <si>
    <t>Geode Used</t>
  </si>
  <si>
    <t>Pump Used</t>
  </si>
  <si>
    <t>52°C</t>
  </si>
  <si>
    <t>DNA digests:</t>
  </si>
  <si>
    <t>Reagent</t>
  </si>
  <si>
    <t>Volume (ul)</t>
  </si>
  <si>
    <t>10 x buffer</t>
  </si>
  <si>
    <t>DNA (ul)</t>
  </si>
  <si>
    <t>NFW (ul)</t>
  </si>
  <si>
    <t>Exposure</t>
  </si>
  <si>
    <t>Samples used</t>
  </si>
  <si>
    <t>Mix gently and spin, incubate at 37 oC for 30 mins, conduct ddPCR</t>
  </si>
  <si>
    <t>ng/ul</t>
  </si>
  <si>
    <t>45x</t>
  </si>
  <si>
    <t>HindIII/EcoRI</t>
  </si>
  <si>
    <t>Vol. for 4.8 ng/ul</t>
  </si>
  <si>
    <t>DNA (at 4.8ng/ul)</t>
  </si>
  <si>
    <t xml:space="preserve">       Final DNA conc. = 2.4ng/ul</t>
  </si>
  <si>
    <t>Primers 1 F &amp; R  (3ul fwd + 3ul rev - mixed)</t>
  </si>
  <si>
    <t>Probe 1</t>
  </si>
  <si>
    <t>Primers  F &amp; R 2 (3ul fwd + 3ul rev - mixed)</t>
  </si>
  <si>
    <t xml:space="preserve">Sample </t>
  </si>
  <si>
    <t>target</t>
  </si>
  <si>
    <t>Naica Multiplex PCR MasteMix _ 5X</t>
  </si>
  <si>
    <t>Buffer B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</si>
</sst>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5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5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Fill="1" applyBorder="1"/>
    <xf numFmtId="0" fontId="4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0" xfId="0" applyFont="1" applyFill="1"/>
    <xf numFmtId="0" fontId="4" fillId="3" borderId="0" xfId="0" applyFont="1" applyFill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3" fillId="0" borderId="0" xfId="0" applyFont="1" applyFill="1" applyBorder="1"/>
    <xf numFmtId="0" fontId="13" fillId="0" borderId="0" xfId="0" applyFont="1" applyBorder="1"/>
    <xf numFmtId="0" fontId="3" fillId="3" borderId="4" xfId="0" applyFont="1" applyFill="1" applyBorder="1" applyAlignment="1">
      <alignment horizontal="center"/>
    </xf>
    <xf numFmtId="0" fontId="0" fillId="3" borderId="5" xfId="0" applyFont="1" applyFill="1" applyBorder="1"/>
    <xf numFmtId="0" fontId="8" fillId="3" borderId="6" xfId="0" applyFont="1" applyFill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0" fillId="0" borderId="0" xfId="0" applyFont="1"/>
    <xf numFmtId="0" fontId="0" fillId="0" borderId="1" xfId="0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" xfId="0" applyFont="1" applyBorder="1"/>
    <xf numFmtId="0" fontId="22" fillId="0" borderId="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0" fontId="20" fillId="0" borderId="1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center" vertical="center" wrapText="1"/>
    </xf>
    <xf numFmtId="0" fontId="20" fillId="0" borderId="0" xfId="0" applyFont="1" applyAlignment="1"/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25" fillId="0" borderId="2" xfId="0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47624</xdr:rowOff>
    </xdr:from>
    <xdr:to>
      <xdr:col>0</xdr:col>
      <xdr:colOff>2513911</xdr:colOff>
      <xdr:row>2</xdr:row>
      <xdr:rowOff>177799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4"/>
          <a:ext cx="2494861" cy="72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tabSelected="1" view="pageLayout" workbookViewId="0">
      <selection activeCell="G7" sqref="G7"/>
    </sheetView>
  </sheetViews>
  <sheetFormatPr defaultColWidth="10.7109375" defaultRowHeight="15" x14ac:dyDescent="0.25"/>
  <cols>
    <col min="1" max="1" width="44.42578125" style="1" customWidth="1"/>
    <col min="2" max="2" width="14.85546875" style="1" customWidth="1"/>
    <col min="3" max="3" width="29.7109375" style="1" customWidth="1"/>
    <col min="4" max="4" width="17.42578125" style="1" customWidth="1"/>
    <col min="5" max="5" width="29.42578125" style="1" customWidth="1"/>
    <col min="6" max="6" width="13.42578125" style="1" customWidth="1"/>
    <col min="7" max="7" width="20.42578125" style="1" customWidth="1"/>
    <col min="8" max="8" width="13.7109375" style="1" customWidth="1"/>
    <col min="9" max="9" width="9.5703125" style="1" customWidth="1"/>
    <col min="10" max="10" width="35.85546875" style="1" customWidth="1"/>
    <col min="11" max="11" width="16.140625" style="1" customWidth="1"/>
    <col min="12" max="12" width="10.7109375" style="1"/>
    <col min="13" max="13" width="8.7109375" style="1" customWidth="1"/>
    <col min="14" max="16384" width="10.7109375" style="1"/>
  </cols>
  <sheetData>
    <row r="1" spans="1:14" ht="24" customHeight="1" x14ac:dyDescent="0.25"/>
    <row r="2" spans="1:14" ht="23.25" x14ac:dyDescent="0.35">
      <c r="A2" s="70" t="s">
        <v>36</v>
      </c>
      <c r="B2" s="71"/>
      <c r="C2" s="71"/>
      <c r="D2" s="71"/>
      <c r="E2" s="71"/>
      <c r="F2" s="71"/>
      <c r="G2" s="71"/>
      <c r="H2" s="71"/>
    </row>
    <row r="3" spans="1:14" ht="21" x14ac:dyDescent="0.35">
      <c r="A3" s="13"/>
      <c r="E3" s="13"/>
      <c r="F3" s="13"/>
      <c r="G3" s="13"/>
    </row>
    <row r="4" spans="1:14" ht="21" x14ac:dyDescent="0.35">
      <c r="A4" s="19"/>
      <c r="E4" s="19"/>
      <c r="F4" s="19"/>
      <c r="G4" s="19"/>
    </row>
    <row r="5" spans="1:14" ht="15.75" x14ac:dyDescent="0.25">
      <c r="A5" s="72" t="s">
        <v>14</v>
      </c>
      <c r="B5" s="72"/>
      <c r="C5" s="72"/>
      <c r="D5" s="72"/>
      <c r="E5" s="72"/>
      <c r="F5" s="72"/>
      <c r="G5" s="72"/>
      <c r="H5" s="72"/>
    </row>
    <row r="6" spans="1:14" ht="15.75" x14ac:dyDescent="0.25">
      <c r="A6" s="28" t="s">
        <v>39</v>
      </c>
      <c r="B6" s="20"/>
      <c r="C6" s="20"/>
      <c r="D6" s="20"/>
      <c r="E6" s="21"/>
      <c r="F6" s="21"/>
      <c r="G6" s="21"/>
      <c r="H6" s="21"/>
    </row>
    <row r="7" spans="1:14" ht="15.75" x14ac:dyDescent="0.25">
      <c r="A7" s="28" t="s">
        <v>38</v>
      </c>
      <c r="B7" s="20"/>
      <c r="C7" s="20"/>
      <c r="D7" s="20"/>
      <c r="E7" s="21"/>
      <c r="F7" s="21"/>
      <c r="G7" s="21"/>
      <c r="H7" s="21"/>
      <c r="L7" s="1" t="s">
        <v>74</v>
      </c>
    </row>
    <row r="8" spans="1:14" ht="15.75" x14ac:dyDescent="0.25">
      <c r="A8" s="29" t="s">
        <v>34</v>
      </c>
      <c r="B8" s="20"/>
      <c r="C8" s="20"/>
      <c r="D8" s="20"/>
      <c r="E8" s="21"/>
      <c r="F8" s="21"/>
      <c r="G8" s="21"/>
      <c r="H8" s="21"/>
      <c r="J8" s="52" t="s">
        <v>69</v>
      </c>
      <c r="K8" s="52" t="s">
        <v>71</v>
      </c>
      <c r="L8" s="52" t="s">
        <v>66</v>
      </c>
      <c r="M8" s="52" t="s">
        <v>67</v>
      </c>
    </row>
    <row r="9" spans="1:14" ht="15.75" x14ac:dyDescent="0.25">
      <c r="A9" s="28" t="s">
        <v>32</v>
      </c>
      <c r="B9" s="20"/>
      <c r="C9" s="20"/>
      <c r="D9" s="20"/>
      <c r="E9" s="21"/>
      <c r="F9" s="21"/>
      <c r="G9" s="21"/>
      <c r="H9" s="21"/>
      <c r="J9" s="65"/>
      <c r="K9" s="65"/>
      <c r="L9" s="64"/>
      <c r="M9" s="64"/>
    </row>
    <row r="10" spans="1:14" ht="15.75" x14ac:dyDescent="0.25">
      <c r="A10" s="28" t="s">
        <v>28</v>
      </c>
      <c r="B10" s="20"/>
      <c r="C10" s="20"/>
      <c r="D10" s="20"/>
      <c r="E10" s="21"/>
      <c r="F10" s="21"/>
      <c r="G10" s="21"/>
      <c r="H10" s="21"/>
      <c r="J10" s="65"/>
      <c r="K10" s="65"/>
      <c r="L10" s="64"/>
      <c r="M10" s="64"/>
    </row>
    <row r="11" spans="1:14" ht="15.75" x14ac:dyDescent="0.25">
      <c r="A11" s="29" t="s">
        <v>33</v>
      </c>
      <c r="B11" s="20"/>
      <c r="C11" s="20"/>
      <c r="D11" s="20"/>
      <c r="E11" s="21"/>
      <c r="F11" s="21"/>
      <c r="G11" s="21"/>
      <c r="H11" s="21"/>
      <c r="J11" s="57"/>
      <c r="K11" s="57"/>
      <c r="L11" s="57"/>
      <c r="M11" s="64"/>
    </row>
    <row r="12" spans="1:14" ht="14.25" customHeight="1" x14ac:dyDescent="0.25">
      <c r="A12" s="15"/>
      <c r="B12" s="15"/>
      <c r="C12" s="15"/>
      <c r="D12" s="15"/>
      <c r="E12" s="14"/>
      <c r="F12" s="14"/>
      <c r="G12" s="14"/>
      <c r="H12" s="14"/>
      <c r="J12" s="57"/>
      <c r="K12" s="57"/>
      <c r="L12" s="66"/>
      <c r="M12" s="64"/>
    </row>
    <row r="13" spans="1:14" ht="15.75" thickBot="1" x14ac:dyDescent="0.3">
      <c r="J13" s="65"/>
      <c r="K13" s="65"/>
      <c r="L13" s="64"/>
      <c r="M13" s="64"/>
    </row>
    <row r="14" spans="1:14" ht="15.75" thickBot="1" x14ac:dyDescent="0.3">
      <c r="A14" s="3"/>
      <c r="B14" s="40" t="s">
        <v>6</v>
      </c>
      <c r="C14" s="41" t="s">
        <v>7</v>
      </c>
      <c r="D14" s="42" t="s">
        <v>7</v>
      </c>
      <c r="F14" s="75" t="s">
        <v>18</v>
      </c>
      <c r="G14" s="75"/>
      <c r="H14" s="75"/>
      <c r="J14" s="68"/>
      <c r="K14" s="68"/>
      <c r="L14" s="64"/>
      <c r="M14" s="64"/>
      <c r="N14" s="67"/>
    </row>
    <row r="15" spans="1:14" ht="18.75" x14ac:dyDescent="0.3">
      <c r="A15" s="32" t="s">
        <v>15</v>
      </c>
      <c r="B15" s="33"/>
      <c r="C15" s="43">
        <v>1</v>
      </c>
      <c r="D15" s="34">
        <v>8.8000000000000007</v>
      </c>
      <c r="F15" s="10" t="s">
        <v>1</v>
      </c>
      <c r="G15" s="10" t="s">
        <v>17</v>
      </c>
      <c r="H15" s="10" t="s">
        <v>16</v>
      </c>
    </row>
    <row r="16" spans="1:14" ht="15.75" x14ac:dyDescent="0.25">
      <c r="A16" s="35" t="s">
        <v>3</v>
      </c>
      <c r="B16" s="18"/>
      <c r="C16" s="23">
        <f>C21-SUM(C17:C20)</f>
        <v>17</v>
      </c>
      <c r="D16" s="44">
        <f>C16*D15</f>
        <v>149.60000000000002</v>
      </c>
      <c r="F16" s="16" t="s">
        <v>0</v>
      </c>
      <c r="G16" s="16" t="s">
        <v>37</v>
      </c>
      <c r="H16" s="16"/>
      <c r="K16" s="1" t="s">
        <v>63</v>
      </c>
      <c r="L16" s="1" t="s">
        <v>64</v>
      </c>
    </row>
    <row r="17" spans="1:13" ht="18.75" customHeight="1" x14ac:dyDescent="0.25">
      <c r="A17" s="78" t="s">
        <v>82</v>
      </c>
      <c r="B17" s="26" t="s">
        <v>4</v>
      </c>
      <c r="C17" s="27">
        <v>5</v>
      </c>
      <c r="D17" s="45">
        <f>C17*D15</f>
        <v>44</v>
      </c>
      <c r="F17" s="16" t="s">
        <v>0</v>
      </c>
      <c r="G17" s="16" t="s">
        <v>23</v>
      </c>
      <c r="H17" s="73" t="s">
        <v>72</v>
      </c>
      <c r="J17" s="50" t="s">
        <v>62</v>
      </c>
      <c r="K17" s="1" t="s">
        <v>58</v>
      </c>
      <c r="L17" s="1">
        <v>7</v>
      </c>
    </row>
    <row r="18" spans="1:13" ht="18.75" x14ac:dyDescent="0.3">
      <c r="A18" s="78" t="s">
        <v>83</v>
      </c>
      <c r="B18" s="79">
        <v>0.04</v>
      </c>
      <c r="C18" s="18">
        <v>1</v>
      </c>
      <c r="D18" s="44">
        <f>C18*D15</f>
        <v>8.8000000000000007</v>
      </c>
      <c r="F18" s="25" t="s">
        <v>61</v>
      </c>
      <c r="G18" s="25" t="s">
        <v>23</v>
      </c>
      <c r="H18" s="74"/>
      <c r="I18" s="8"/>
      <c r="K18" s="2" t="s">
        <v>65</v>
      </c>
      <c r="L18" s="1">
        <v>2</v>
      </c>
    </row>
    <row r="19" spans="1:13" ht="15.75" x14ac:dyDescent="0.25">
      <c r="A19" s="36" t="s">
        <v>29</v>
      </c>
      <c r="B19" s="26" t="s">
        <v>4</v>
      </c>
      <c r="C19" s="27">
        <v>1</v>
      </c>
      <c r="D19" s="44">
        <f>C19*D15</f>
        <v>8.8000000000000007</v>
      </c>
      <c r="H19" s="8"/>
      <c r="I19" s="8"/>
      <c r="K19" s="2" t="s">
        <v>75</v>
      </c>
      <c r="L19" s="1">
        <v>10</v>
      </c>
    </row>
    <row r="20" spans="1:13" ht="15.75" x14ac:dyDescent="0.25">
      <c r="A20" s="35" t="s">
        <v>5</v>
      </c>
      <c r="B20" s="18"/>
      <c r="C20" s="47">
        <v>1</v>
      </c>
      <c r="D20" s="46"/>
      <c r="K20" s="2" t="s">
        <v>73</v>
      </c>
      <c r="L20" s="1">
        <v>1</v>
      </c>
      <c r="M20" s="50" t="s">
        <v>76</v>
      </c>
    </row>
    <row r="21" spans="1:13" ht="15.75" thickBot="1" x14ac:dyDescent="0.3">
      <c r="A21" s="37" t="s">
        <v>27</v>
      </c>
      <c r="B21" s="38"/>
      <c r="C21" s="38">
        <v>25</v>
      </c>
      <c r="D21" s="39"/>
      <c r="E21" s="8"/>
      <c r="J21" s="4"/>
      <c r="K21" s="2"/>
    </row>
    <row r="22" spans="1:13" x14ac:dyDescent="0.25">
      <c r="A22" s="7"/>
      <c r="B22" s="76" t="s">
        <v>35</v>
      </c>
      <c r="C22" s="76"/>
      <c r="D22" s="76"/>
      <c r="E22" s="9"/>
      <c r="F22" s="5" t="s">
        <v>10</v>
      </c>
      <c r="G22" s="5" t="s">
        <v>11</v>
      </c>
      <c r="H22" s="5" t="s">
        <v>2</v>
      </c>
      <c r="I22" s="5" t="s">
        <v>68</v>
      </c>
      <c r="J22" s="4"/>
      <c r="K22" s="63" t="s">
        <v>70</v>
      </c>
    </row>
    <row r="23" spans="1:13" x14ac:dyDescent="0.25">
      <c r="B23" s="31"/>
      <c r="C23" s="9"/>
      <c r="D23" s="9"/>
      <c r="E23" s="6"/>
      <c r="F23" s="17" t="s">
        <v>81</v>
      </c>
      <c r="G23" s="18" t="s">
        <v>55</v>
      </c>
      <c r="H23" s="18" t="s">
        <v>12</v>
      </c>
      <c r="I23" s="77">
        <v>65</v>
      </c>
    </row>
    <row r="24" spans="1:13" x14ac:dyDescent="0.25">
      <c r="A24" s="30" t="s">
        <v>31</v>
      </c>
      <c r="B24" s="31"/>
      <c r="C24" s="9"/>
      <c r="D24" s="9"/>
      <c r="E24" s="12"/>
      <c r="F24" s="18" t="s">
        <v>81</v>
      </c>
      <c r="G24" s="18" t="s">
        <v>56</v>
      </c>
      <c r="H24" s="18" t="s">
        <v>40</v>
      </c>
      <c r="I24" s="77">
        <v>250</v>
      </c>
      <c r="K24" s="2"/>
    </row>
    <row r="25" spans="1:13" x14ac:dyDescent="0.25">
      <c r="A25" s="30" t="s">
        <v>30</v>
      </c>
      <c r="B25" s="9"/>
      <c r="C25" s="9"/>
      <c r="D25" s="9"/>
      <c r="E25" s="12"/>
      <c r="F25" s="17" t="s">
        <v>81</v>
      </c>
      <c r="G25" s="18" t="s">
        <v>57</v>
      </c>
      <c r="H25" s="18" t="s">
        <v>13</v>
      </c>
      <c r="I25" s="77">
        <v>65</v>
      </c>
    </row>
    <row r="26" spans="1:13" ht="12" customHeight="1" x14ac:dyDescent="0.25">
      <c r="A26" s="9"/>
      <c r="E26" s="6"/>
    </row>
    <row r="27" spans="1:13" x14ac:dyDescent="0.25">
      <c r="A27" s="9"/>
      <c r="E27" s="9"/>
      <c r="J27" s="59"/>
    </row>
    <row r="28" spans="1:13" x14ac:dyDescent="0.25">
      <c r="A28" s="9"/>
      <c r="E28" s="9"/>
      <c r="F28" s="9"/>
    </row>
    <row r="29" spans="1:13" x14ac:dyDescent="0.25">
      <c r="A29" s="12"/>
      <c r="B29" s="24" t="s">
        <v>24</v>
      </c>
      <c r="C29" s="24"/>
      <c r="D29" s="24" t="s">
        <v>25</v>
      </c>
      <c r="E29" s="24"/>
      <c r="F29" s="24" t="s">
        <v>26</v>
      </c>
      <c r="G29" s="24"/>
    </row>
    <row r="30" spans="1:13" x14ac:dyDescent="0.25">
      <c r="A30" s="12"/>
      <c r="B30" s="10" t="s">
        <v>8</v>
      </c>
      <c r="C30" s="10" t="s">
        <v>9</v>
      </c>
      <c r="D30" s="10" t="s">
        <v>8</v>
      </c>
      <c r="E30" s="10" t="s">
        <v>9</v>
      </c>
      <c r="F30" s="10" t="s">
        <v>8</v>
      </c>
      <c r="G30" s="10" t="s">
        <v>9</v>
      </c>
    </row>
    <row r="31" spans="1:13" ht="15.75" thickBot="1" x14ac:dyDescent="0.3">
      <c r="A31" s="24" t="s">
        <v>19</v>
      </c>
      <c r="B31" s="22" t="s">
        <v>81</v>
      </c>
      <c r="C31" s="58" t="s">
        <v>80</v>
      </c>
      <c r="D31" s="22" t="s">
        <v>81</v>
      </c>
      <c r="E31" s="58" t="s">
        <v>80</v>
      </c>
      <c r="F31" s="22" t="s">
        <v>81</v>
      </c>
      <c r="G31" s="58" t="s">
        <v>80</v>
      </c>
    </row>
    <row r="32" spans="1:13" ht="15.75" thickBot="1" x14ac:dyDescent="0.3">
      <c r="A32" s="24" t="s">
        <v>20</v>
      </c>
      <c r="B32" s="22" t="s">
        <v>81</v>
      </c>
      <c r="C32" s="58" t="s">
        <v>80</v>
      </c>
      <c r="D32" s="22" t="s">
        <v>81</v>
      </c>
      <c r="E32" s="58" t="s">
        <v>80</v>
      </c>
      <c r="F32" s="22" t="s">
        <v>81</v>
      </c>
      <c r="G32" s="58" t="s">
        <v>80</v>
      </c>
    </row>
    <row r="33" spans="1:9" ht="15.75" thickBot="1" x14ac:dyDescent="0.3">
      <c r="A33" s="24" t="s">
        <v>21</v>
      </c>
      <c r="B33" s="22" t="s">
        <v>81</v>
      </c>
      <c r="C33" s="58" t="s">
        <v>80</v>
      </c>
      <c r="D33" s="22" t="s">
        <v>81</v>
      </c>
      <c r="E33" s="58" t="s">
        <v>80</v>
      </c>
      <c r="F33" s="22" t="s">
        <v>81</v>
      </c>
      <c r="G33" s="58" t="s">
        <v>80</v>
      </c>
    </row>
    <row r="34" spans="1:9" ht="15.75" thickBot="1" x14ac:dyDescent="0.3">
      <c r="A34" s="11" t="s">
        <v>22</v>
      </c>
      <c r="B34" s="22" t="s">
        <v>81</v>
      </c>
      <c r="C34" s="58" t="s">
        <v>80</v>
      </c>
      <c r="D34" s="22" t="s">
        <v>81</v>
      </c>
      <c r="E34" s="58" t="s">
        <v>80</v>
      </c>
      <c r="F34" s="22" t="s">
        <v>81</v>
      </c>
      <c r="G34" s="58" t="s">
        <v>80</v>
      </c>
      <c r="I34" s="1" t="s">
        <v>59</v>
      </c>
    </row>
    <row r="35" spans="1:9" x14ac:dyDescent="0.25">
      <c r="I35" s="1" t="s">
        <v>60</v>
      </c>
    </row>
    <row r="38" spans="1:9" x14ac:dyDescent="0.25">
      <c r="A38" s="48" t="s">
        <v>41</v>
      </c>
      <c r="B38" s="49">
        <v>20</v>
      </c>
      <c r="C38" s="50" t="s">
        <v>42</v>
      </c>
      <c r="D38"/>
      <c r="E38"/>
    </row>
    <row r="39" spans="1:9" x14ac:dyDescent="0.25">
      <c r="A39"/>
      <c r="B39"/>
      <c r="C39"/>
      <c r="D39" s="51" t="s">
        <v>43</v>
      </c>
      <c r="E39" s="62" t="s">
        <v>44</v>
      </c>
      <c r="F39" s="57" t="s">
        <v>53</v>
      </c>
    </row>
    <row r="40" spans="1:9" x14ac:dyDescent="0.25">
      <c r="A40"/>
      <c r="B40" s="52" t="s">
        <v>45</v>
      </c>
      <c r="C40" s="53" t="s">
        <v>46</v>
      </c>
      <c r="D40" s="52" t="s">
        <v>47</v>
      </c>
      <c r="E40" s="52" t="s">
        <v>47</v>
      </c>
      <c r="F40" s="52" t="s">
        <v>47</v>
      </c>
    </row>
    <row r="41" spans="1:9" x14ac:dyDescent="0.25">
      <c r="A41" s="54" t="s">
        <v>77</v>
      </c>
      <c r="B41" s="55">
        <v>100</v>
      </c>
      <c r="C41" s="60">
        <v>25</v>
      </c>
      <c r="D41" s="57">
        <v>5</v>
      </c>
      <c r="E41" s="57">
        <v>5</v>
      </c>
      <c r="F41" s="57">
        <v>5</v>
      </c>
    </row>
    <row r="42" spans="1:9" x14ac:dyDescent="0.25">
      <c r="A42" s="54" t="s">
        <v>78</v>
      </c>
      <c r="B42" s="55">
        <v>100</v>
      </c>
      <c r="C42" s="60">
        <v>6.25</v>
      </c>
      <c r="D42" s="57">
        <v>1.25</v>
      </c>
      <c r="E42" s="57">
        <v>1.25</v>
      </c>
      <c r="F42" s="57">
        <v>1.25</v>
      </c>
    </row>
    <row r="43" spans="1:9" x14ac:dyDescent="0.25">
      <c r="A43" s="54" t="s">
        <v>79</v>
      </c>
      <c r="B43" s="55">
        <v>100</v>
      </c>
      <c r="C43" s="56">
        <v>25</v>
      </c>
      <c r="D43" s="61"/>
      <c r="E43" s="57">
        <v>5</v>
      </c>
      <c r="F43" s="57">
        <v>5</v>
      </c>
    </row>
    <row r="44" spans="1:9" x14ac:dyDescent="0.25">
      <c r="A44" s="54" t="s">
        <v>48</v>
      </c>
      <c r="B44" s="55">
        <v>100</v>
      </c>
      <c r="C44" s="56">
        <v>6.25</v>
      </c>
      <c r="D44" s="61"/>
      <c r="E44" s="57">
        <v>1.25</v>
      </c>
      <c r="F44" s="57">
        <v>1.25</v>
      </c>
    </row>
    <row r="45" spans="1:9" x14ac:dyDescent="0.25">
      <c r="A45" s="54" t="s">
        <v>54</v>
      </c>
      <c r="B45" s="55">
        <v>100</v>
      </c>
      <c r="C45" s="56">
        <v>25</v>
      </c>
      <c r="D45" s="61"/>
      <c r="E45" s="51"/>
      <c r="F45" s="57">
        <v>5</v>
      </c>
    </row>
    <row r="46" spans="1:9" x14ac:dyDescent="0.25">
      <c r="A46" s="54" t="s">
        <v>49</v>
      </c>
      <c r="B46" s="55">
        <v>100</v>
      </c>
      <c r="C46" s="56">
        <v>6.25</v>
      </c>
      <c r="D46" s="61"/>
      <c r="E46" s="51"/>
      <c r="F46" s="57">
        <v>1.25</v>
      </c>
    </row>
    <row r="47" spans="1:9" x14ac:dyDescent="0.25">
      <c r="A47" s="54" t="s">
        <v>3</v>
      </c>
      <c r="B47" s="51"/>
      <c r="C47" s="56"/>
      <c r="D47" s="61">
        <f>D48-(D42+D41)</f>
        <v>13.75</v>
      </c>
      <c r="E47" s="51">
        <f>20-E44-E42-E43-E41</f>
        <v>7.5</v>
      </c>
      <c r="F47" s="57">
        <f>20-F46-F45-F44-F43-F42-F41</f>
        <v>1.25</v>
      </c>
    </row>
    <row r="48" spans="1:9" x14ac:dyDescent="0.25">
      <c r="A48"/>
      <c r="B48"/>
      <c r="C48"/>
      <c r="D48" s="57">
        <v>20</v>
      </c>
      <c r="E48" s="51">
        <v>20</v>
      </c>
      <c r="F48" s="57">
        <v>20</v>
      </c>
    </row>
    <row r="49" spans="1:5" x14ac:dyDescent="0.25">
      <c r="A49"/>
      <c r="B49"/>
      <c r="C49"/>
      <c r="D49"/>
      <c r="E49"/>
    </row>
    <row r="50" spans="1:5" x14ac:dyDescent="0.25">
      <c r="A50" s="69" t="s">
        <v>50</v>
      </c>
      <c r="B50" s="69"/>
      <c r="C50" s="69"/>
      <c r="D50" s="69"/>
      <c r="E50"/>
    </row>
    <row r="51" spans="1:5" x14ac:dyDescent="0.25">
      <c r="A51" t="s">
        <v>51</v>
      </c>
      <c r="B51"/>
      <c r="C51"/>
      <c r="D51"/>
      <c r="E51"/>
    </row>
    <row r="52" spans="1:5" x14ac:dyDescent="0.25">
      <c r="A52" t="s">
        <v>52</v>
      </c>
      <c r="B52"/>
      <c r="C52"/>
      <c r="D52"/>
      <c r="E52"/>
    </row>
  </sheetData>
  <mergeCells count="6">
    <mergeCell ref="A50:D50"/>
    <mergeCell ref="A2:H2"/>
    <mergeCell ref="A5:H5"/>
    <mergeCell ref="H17:H18"/>
    <mergeCell ref="F14:H14"/>
    <mergeCell ref="B22:D22"/>
  </mergeCells>
  <phoneticPr fontId="7" type="noConversion"/>
  <pageMargins left="0.25" right="0.25" top="0.75" bottom="0.75" header="0.3" footer="0.3"/>
  <pageSetup paperSize="9" scale="49" orientation="landscape" r:id="rId1"/>
  <headerFooter>
    <oddHeader>&amp;C&amp;"-,Bold"&amp;UExperiement ID</oddHeader>
  </headerFooter>
  <drawing r:id="rId2"/>
  <legacyDrawing r:id="rId3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</dc:creator>
  <cp:lastModifiedBy>GILCHRIST Tamara</cp:lastModifiedBy>
  <cp:lastPrinted>2020-07-10T09:10:37Z</cp:lastPrinted>
  <dcterms:created xsi:type="dcterms:W3CDTF">2016-01-27T16:10:40Z</dcterms:created>
  <dcterms:modified xsi:type="dcterms:W3CDTF">2021-07-29T07:41:34Z</dcterms:modified>
</cp:coreProperties>
</file>