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 firstSheet="2" activeTab="6"/>
  </bookViews>
  <sheets>
    <sheet name="Var01-Local" sheetId="7" r:id="rId1"/>
    <sheet name="Var02-Local" sheetId="6" r:id="rId2"/>
    <sheet name="Var03-Local" sheetId="5" r:id="rId3"/>
    <sheet name="Var04-Local" sheetId="1" r:id="rId4"/>
    <sheet name="Var05-Local" sheetId="2" r:id="rId5"/>
    <sheet name="Var06-Local" sheetId="4" r:id="rId6"/>
    <sheet name="Sheet5" sheetId="8" r:id="rId7"/>
  </sheets>
  <externalReferences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8" l="1"/>
  <c r="B3" i="8"/>
  <c r="C3" i="8"/>
  <c r="E3" i="8"/>
  <c r="F3" i="8"/>
  <c r="A3" i="8"/>
  <c r="G3" i="8"/>
  <c r="D4" i="8"/>
  <c r="B4" i="8"/>
  <c r="C4" i="8"/>
  <c r="E4" i="8"/>
  <c r="F4" i="8"/>
  <c r="A4" i="8"/>
  <c r="G4" i="8"/>
  <c r="D5" i="8"/>
  <c r="B5" i="8"/>
  <c r="C5" i="8"/>
  <c r="E5" i="8"/>
  <c r="F5" i="8"/>
  <c r="A5" i="8"/>
  <c r="G5" i="8"/>
  <c r="D6" i="8"/>
  <c r="B6" i="8"/>
  <c r="C6" i="8"/>
  <c r="E6" i="8"/>
  <c r="F6" i="8"/>
  <c r="A6" i="8"/>
  <c r="G6" i="8"/>
  <c r="D7" i="8"/>
  <c r="B7" i="8"/>
  <c r="C7" i="8"/>
  <c r="E7" i="8"/>
  <c r="F7" i="8"/>
  <c r="A7" i="8"/>
  <c r="G7" i="8"/>
  <c r="D8" i="8"/>
  <c r="B8" i="8"/>
  <c r="C8" i="8"/>
  <c r="E8" i="8"/>
  <c r="F8" i="8"/>
  <c r="A8" i="8"/>
  <c r="G8" i="8"/>
  <c r="D9" i="8"/>
  <c r="B9" i="8"/>
  <c r="C9" i="8"/>
  <c r="E9" i="8"/>
  <c r="F9" i="8"/>
  <c r="A9" i="8"/>
  <c r="G9" i="8"/>
  <c r="D10" i="8"/>
  <c r="B10" i="8"/>
  <c r="C10" i="8"/>
  <c r="E10" i="8"/>
  <c r="F10" i="8"/>
  <c r="A10" i="8"/>
  <c r="G10" i="8"/>
  <c r="D11" i="8"/>
  <c r="B11" i="8"/>
  <c r="C11" i="8"/>
  <c r="E11" i="8"/>
  <c r="F11" i="8"/>
  <c r="A11" i="8"/>
  <c r="G11" i="8"/>
  <c r="D12" i="8"/>
  <c r="B12" i="8"/>
  <c r="C12" i="8"/>
  <c r="E12" i="8"/>
  <c r="F12" i="8"/>
  <c r="A12" i="8"/>
  <c r="G12" i="8"/>
  <c r="D13" i="8"/>
  <c r="B13" i="8"/>
  <c r="C13" i="8"/>
  <c r="E13" i="8"/>
  <c r="F13" i="8"/>
  <c r="A13" i="8"/>
  <c r="G13" i="8"/>
  <c r="D14" i="8"/>
  <c r="B14" i="8"/>
  <c r="C14" i="8"/>
  <c r="E14" i="8"/>
  <c r="F14" i="8"/>
  <c r="A14" i="8"/>
  <c r="G14" i="8"/>
  <c r="D15" i="8"/>
  <c r="B15" i="8"/>
  <c r="C15" i="8"/>
  <c r="E15" i="8"/>
  <c r="F15" i="8"/>
  <c r="A15" i="8"/>
  <c r="G15" i="8"/>
  <c r="D16" i="8"/>
  <c r="B16" i="8"/>
  <c r="C16" i="8"/>
  <c r="E16" i="8"/>
  <c r="F16" i="8"/>
  <c r="A16" i="8"/>
  <c r="G16" i="8"/>
  <c r="D17" i="8"/>
  <c r="B17" i="8"/>
  <c r="C17" i="8"/>
  <c r="E17" i="8"/>
  <c r="F17" i="8"/>
  <c r="A17" i="8"/>
  <c r="G17" i="8"/>
  <c r="D18" i="8"/>
  <c r="B18" i="8"/>
  <c r="C18" i="8"/>
  <c r="E18" i="8"/>
  <c r="F18" i="8"/>
  <c r="A18" i="8"/>
  <c r="G18" i="8"/>
  <c r="D19" i="8"/>
  <c r="B19" i="8"/>
  <c r="C19" i="8"/>
  <c r="E19" i="8"/>
  <c r="F19" i="8"/>
  <c r="A19" i="8"/>
  <c r="G19" i="8"/>
  <c r="D20" i="8"/>
  <c r="B20" i="8"/>
  <c r="C20" i="8"/>
  <c r="E20" i="8"/>
  <c r="F20" i="8"/>
  <c r="A20" i="8"/>
  <c r="G20" i="8"/>
  <c r="D21" i="8"/>
  <c r="B21" i="8"/>
  <c r="C21" i="8"/>
  <c r="E21" i="8"/>
  <c r="F21" i="8"/>
  <c r="A21" i="8"/>
  <c r="G21" i="8"/>
  <c r="D22" i="8"/>
  <c r="B22" i="8"/>
  <c r="C22" i="8"/>
  <c r="E22" i="8"/>
  <c r="F22" i="8"/>
  <c r="A22" i="8"/>
  <c r="G22" i="8"/>
  <c r="D23" i="8"/>
  <c r="B23" i="8"/>
  <c r="C23" i="8"/>
  <c r="E23" i="8"/>
  <c r="F23" i="8"/>
  <c r="A23" i="8"/>
  <c r="G23" i="8"/>
  <c r="D24" i="8"/>
  <c r="B24" i="8"/>
  <c r="C24" i="8"/>
  <c r="E24" i="8"/>
  <c r="F24" i="8"/>
  <c r="A24" i="8"/>
  <c r="G24" i="8"/>
  <c r="D25" i="8"/>
  <c r="B25" i="8"/>
  <c r="C25" i="8"/>
  <c r="E25" i="8"/>
  <c r="F25" i="8"/>
  <c r="A25" i="8"/>
  <c r="G25" i="8"/>
  <c r="D26" i="8"/>
  <c r="B26" i="8"/>
  <c r="C26" i="8"/>
  <c r="E26" i="8"/>
  <c r="F26" i="8"/>
  <c r="A26" i="8"/>
  <c r="G26" i="8"/>
  <c r="D27" i="8"/>
  <c r="B27" i="8"/>
  <c r="C27" i="8"/>
  <c r="E27" i="8"/>
  <c r="F27" i="8"/>
  <c r="A27" i="8"/>
  <c r="G27" i="8"/>
  <c r="D28" i="8"/>
  <c r="B28" i="8"/>
  <c r="C28" i="8"/>
  <c r="E28" i="8"/>
  <c r="F28" i="8"/>
  <c r="A28" i="8"/>
  <c r="G28" i="8"/>
  <c r="D29" i="8"/>
  <c r="B29" i="8"/>
  <c r="C29" i="8"/>
  <c r="E29" i="8"/>
  <c r="F29" i="8"/>
  <c r="A29" i="8"/>
  <c r="G29" i="8"/>
  <c r="D30" i="8"/>
  <c r="B30" i="8"/>
  <c r="C30" i="8"/>
  <c r="E30" i="8"/>
  <c r="F30" i="8"/>
  <c r="A30" i="8"/>
  <c r="G30" i="8"/>
  <c r="D31" i="8"/>
  <c r="B31" i="8"/>
  <c r="C31" i="8"/>
  <c r="E31" i="8"/>
  <c r="F31" i="8"/>
  <c r="A31" i="8"/>
  <c r="G31" i="8"/>
  <c r="D32" i="8"/>
  <c r="B32" i="8"/>
  <c r="C32" i="8"/>
  <c r="E32" i="8"/>
  <c r="F32" i="8"/>
  <c r="A32" i="8"/>
  <c r="G32" i="8"/>
  <c r="D33" i="8"/>
  <c r="B33" i="8"/>
  <c r="C33" i="8"/>
  <c r="E33" i="8"/>
  <c r="F33" i="8"/>
  <c r="A33" i="8"/>
  <c r="G33" i="8"/>
  <c r="D34" i="8"/>
  <c r="B34" i="8"/>
  <c r="C34" i="8"/>
  <c r="E34" i="8"/>
  <c r="F34" i="8"/>
  <c r="A34" i="8"/>
  <c r="G34" i="8"/>
  <c r="D35" i="8"/>
  <c r="B35" i="8"/>
  <c r="C35" i="8"/>
  <c r="E35" i="8"/>
  <c r="F35" i="8"/>
  <c r="A35" i="8"/>
  <c r="G35" i="8"/>
  <c r="D36" i="8"/>
  <c r="B36" i="8"/>
  <c r="C36" i="8"/>
  <c r="E36" i="8"/>
  <c r="F36" i="8"/>
  <c r="A36" i="8"/>
  <c r="G36" i="8"/>
  <c r="D37" i="8"/>
  <c r="B37" i="8"/>
  <c r="C37" i="8"/>
  <c r="E37" i="8"/>
  <c r="F37" i="8"/>
  <c r="A37" i="8"/>
  <c r="G37" i="8"/>
  <c r="D38" i="8"/>
  <c r="B38" i="8"/>
  <c r="C38" i="8"/>
  <c r="E38" i="8"/>
  <c r="F38" i="8"/>
  <c r="A38" i="8"/>
  <c r="G38" i="8"/>
  <c r="D39" i="8"/>
  <c r="B39" i="8"/>
  <c r="C39" i="8"/>
  <c r="E39" i="8"/>
  <c r="F39" i="8"/>
  <c r="A39" i="8"/>
  <c r="G39" i="8"/>
  <c r="D40" i="8"/>
  <c r="B40" i="8"/>
  <c r="C40" i="8"/>
  <c r="E40" i="8"/>
  <c r="F40" i="8"/>
  <c r="A40" i="8"/>
  <c r="G40" i="8"/>
  <c r="D41" i="8"/>
  <c r="B41" i="8"/>
  <c r="C41" i="8"/>
  <c r="E41" i="8"/>
  <c r="F41" i="8"/>
  <c r="A41" i="8"/>
  <c r="G41" i="8"/>
  <c r="D42" i="8"/>
  <c r="B42" i="8"/>
  <c r="C42" i="8"/>
  <c r="E42" i="8"/>
  <c r="F42" i="8"/>
  <c r="A42" i="8"/>
  <c r="G42" i="8"/>
  <c r="D43" i="8"/>
  <c r="B43" i="8"/>
  <c r="C43" i="8"/>
  <c r="E43" i="8"/>
  <c r="F43" i="8"/>
  <c r="A43" i="8"/>
  <c r="G43" i="8"/>
  <c r="D44" i="8"/>
  <c r="B44" i="8"/>
  <c r="C44" i="8"/>
  <c r="E44" i="8"/>
  <c r="F44" i="8"/>
  <c r="A44" i="8"/>
  <c r="G44" i="8"/>
  <c r="D45" i="8"/>
  <c r="B45" i="8"/>
  <c r="C45" i="8"/>
  <c r="E45" i="8"/>
  <c r="F45" i="8"/>
  <c r="A45" i="8"/>
  <c r="G45" i="8"/>
  <c r="D46" i="8"/>
  <c r="B46" i="8"/>
  <c r="C46" i="8"/>
  <c r="E46" i="8"/>
  <c r="F46" i="8"/>
  <c r="A46" i="8"/>
  <c r="G46" i="8"/>
  <c r="D47" i="8"/>
  <c r="B47" i="8"/>
  <c r="C47" i="8"/>
  <c r="E47" i="8"/>
  <c r="F47" i="8"/>
  <c r="A47" i="8"/>
  <c r="G47" i="8"/>
  <c r="D48" i="8"/>
  <c r="B48" i="8"/>
  <c r="C48" i="8"/>
  <c r="E48" i="8"/>
  <c r="F48" i="8"/>
  <c r="A48" i="8"/>
  <c r="G48" i="8"/>
  <c r="D49" i="8"/>
  <c r="B49" i="8"/>
  <c r="C49" i="8"/>
  <c r="E49" i="8"/>
  <c r="F49" i="8"/>
  <c r="A49" i="8"/>
  <c r="G49" i="8"/>
  <c r="D50" i="8"/>
  <c r="B50" i="8"/>
  <c r="C50" i="8"/>
  <c r="E50" i="8"/>
  <c r="F50" i="8"/>
  <c r="A50" i="8"/>
  <c r="G50" i="8"/>
  <c r="D51" i="8"/>
  <c r="B51" i="8"/>
  <c r="C51" i="8"/>
  <c r="E51" i="8"/>
  <c r="F51" i="8"/>
  <c r="A51" i="8"/>
  <c r="G51" i="8"/>
  <c r="D52" i="8"/>
  <c r="B52" i="8"/>
  <c r="C52" i="8"/>
  <c r="E52" i="8"/>
  <c r="F52" i="8"/>
  <c r="A52" i="8"/>
  <c r="G52" i="8"/>
  <c r="D53" i="8"/>
  <c r="B53" i="8"/>
  <c r="C53" i="8"/>
  <c r="E53" i="8"/>
  <c r="F53" i="8"/>
  <c r="A53" i="8"/>
  <c r="G53" i="8"/>
  <c r="D54" i="8"/>
  <c r="B54" i="8"/>
  <c r="C54" i="8"/>
  <c r="E54" i="8"/>
  <c r="F54" i="8"/>
  <c r="A54" i="8"/>
  <c r="G54" i="8"/>
  <c r="D55" i="8"/>
  <c r="B55" i="8"/>
  <c r="C55" i="8"/>
  <c r="E55" i="8"/>
  <c r="F55" i="8"/>
  <c r="A55" i="8"/>
  <c r="G55" i="8"/>
  <c r="D56" i="8"/>
  <c r="B56" i="8"/>
  <c r="C56" i="8"/>
  <c r="E56" i="8"/>
  <c r="F56" i="8"/>
  <c r="A56" i="8"/>
  <c r="G56" i="8"/>
  <c r="D57" i="8"/>
  <c r="B57" i="8"/>
  <c r="C57" i="8"/>
  <c r="E57" i="8"/>
  <c r="F57" i="8"/>
  <c r="A57" i="8"/>
  <c r="G57" i="8"/>
  <c r="D58" i="8"/>
  <c r="B58" i="8"/>
  <c r="C58" i="8"/>
  <c r="E58" i="8"/>
  <c r="F58" i="8"/>
  <c r="A58" i="8"/>
  <c r="G58" i="8"/>
  <c r="D59" i="8"/>
  <c r="B59" i="8"/>
  <c r="C59" i="8"/>
  <c r="E59" i="8"/>
  <c r="F59" i="8"/>
  <c r="A59" i="8"/>
  <c r="G59" i="8"/>
  <c r="D60" i="8"/>
  <c r="B60" i="8"/>
  <c r="C60" i="8"/>
  <c r="E60" i="8"/>
  <c r="F60" i="8"/>
  <c r="A60" i="8"/>
  <c r="G60" i="8"/>
  <c r="D61" i="8"/>
  <c r="B61" i="8"/>
  <c r="C61" i="8"/>
  <c r="E61" i="8"/>
  <c r="F61" i="8"/>
  <c r="A61" i="8"/>
  <c r="G61" i="8"/>
  <c r="D62" i="8"/>
  <c r="B62" i="8"/>
  <c r="C62" i="8"/>
  <c r="E62" i="8"/>
  <c r="F62" i="8"/>
  <c r="A62" i="8"/>
  <c r="G62" i="8"/>
  <c r="D63" i="8"/>
  <c r="B63" i="8"/>
  <c r="C63" i="8"/>
  <c r="E63" i="8"/>
  <c r="F63" i="8"/>
  <c r="A63" i="8"/>
  <c r="G63" i="8"/>
  <c r="D64" i="8"/>
  <c r="B64" i="8"/>
  <c r="C64" i="8"/>
  <c r="E64" i="8"/>
  <c r="F64" i="8"/>
  <c r="A64" i="8"/>
  <c r="G64" i="8"/>
  <c r="D2" i="8"/>
  <c r="B2" i="8"/>
  <c r="C2" i="8"/>
  <c r="E2" i="8"/>
  <c r="F2" i="8"/>
  <c r="A2" i="8"/>
  <c r="G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2" i="8"/>
  <c r="U64" i="7"/>
  <c r="U63" i="7"/>
  <c r="AK64" i="7"/>
  <c r="T64" i="7"/>
  <c r="T63" i="7"/>
  <c r="AJ64" i="7"/>
  <c r="AH64" i="7"/>
  <c r="Y64" i="7"/>
  <c r="AB64" i="7"/>
  <c r="Y63" i="7"/>
  <c r="AB63" i="7"/>
  <c r="AF64" i="7"/>
  <c r="X64" i="7"/>
  <c r="AA64" i="7"/>
  <c r="X63" i="7"/>
  <c r="AA63" i="7"/>
  <c r="AE64" i="7"/>
  <c r="U62" i="7"/>
  <c r="AK63" i="7"/>
  <c r="T62" i="7"/>
  <c r="AJ63" i="7"/>
  <c r="AH63" i="7"/>
  <c r="Y62" i="7"/>
  <c r="AB62" i="7"/>
  <c r="AF63" i="7"/>
  <c r="X62" i="7"/>
  <c r="AA62" i="7"/>
  <c r="AE63" i="7"/>
  <c r="U61" i="7"/>
  <c r="AK62" i="7"/>
  <c r="T61" i="7"/>
  <c r="AJ62" i="7"/>
  <c r="AH62" i="7"/>
  <c r="Y61" i="7"/>
  <c r="AB61" i="7"/>
  <c r="AF62" i="7"/>
  <c r="X61" i="7"/>
  <c r="AA61" i="7"/>
  <c r="AE62" i="7"/>
  <c r="U60" i="7"/>
  <c r="AK61" i="7"/>
  <c r="T60" i="7"/>
  <c r="AJ61" i="7"/>
  <c r="AH61" i="7"/>
  <c r="Y60" i="7"/>
  <c r="AB60" i="7"/>
  <c r="AF61" i="7"/>
  <c r="X60" i="7"/>
  <c r="AA60" i="7"/>
  <c r="AE61" i="7"/>
  <c r="U59" i="7"/>
  <c r="AK60" i="7"/>
  <c r="T59" i="7"/>
  <c r="AJ60" i="7"/>
  <c r="AH60" i="7"/>
  <c r="Y59" i="7"/>
  <c r="AB59" i="7"/>
  <c r="AF60" i="7"/>
  <c r="X59" i="7"/>
  <c r="AA59" i="7"/>
  <c r="AE60" i="7"/>
  <c r="U58" i="7"/>
  <c r="AK59" i="7"/>
  <c r="T58" i="7"/>
  <c r="AJ59" i="7"/>
  <c r="AH59" i="7"/>
  <c r="Y58" i="7"/>
  <c r="AB58" i="7"/>
  <c r="AF59" i="7"/>
  <c r="X58" i="7"/>
  <c r="AA58" i="7"/>
  <c r="AE59" i="7"/>
  <c r="U57" i="7"/>
  <c r="AK58" i="7"/>
  <c r="T57" i="7"/>
  <c r="AJ58" i="7"/>
  <c r="AH58" i="7"/>
  <c r="Y57" i="7"/>
  <c r="AB57" i="7"/>
  <c r="AF58" i="7"/>
  <c r="X57" i="7"/>
  <c r="AA57" i="7"/>
  <c r="AE58" i="7"/>
  <c r="U56" i="7"/>
  <c r="AK57" i="7"/>
  <c r="T56" i="7"/>
  <c r="AJ57" i="7"/>
  <c r="AH57" i="7"/>
  <c r="Y56" i="7"/>
  <c r="AB56" i="7"/>
  <c r="AF57" i="7"/>
  <c r="X56" i="7"/>
  <c r="AA56" i="7"/>
  <c r="AE57" i="7"/>
  <c r="U55" i="7"/>
  <c r="AK56" i="7"/>
  <c r="T55" i="7"/>
  <c r="AJ56" i="7"/>
  <c r="AH56" i="7"/>
  <c r="Y55" i="7"/>
  <c r="AB55" i="7"/>
  <c r="AF56" i="7"/>
  <c r="X55" i="7"/>
  <c r="AA55" i="7"/>
  <c r="AE56" i="7"/>
  <c r="U54" i="7"/>
  <c r="AK55" i="7"/>
  <c r="T54" i="7"/>
  <c r="AJ55" i="7"/>
  <c r="AH55" i="7"/>
  <c r="Y54" i="7"/>
  <c r="AB54" i="7"/>
  <c r="AF55" i="7"/>
  <c r="X54" i="7"/>
  <c r="AA54" i="7"/>
  <c r="AE55" i="7"/>
  <c r="U53" i="7"/>
  <c r="AK54" i="7"/>
  <c r="T53" i="7"/>
  <c r="AJ54" i="7"/>
  <c r="AH54" i="7"/>
  <c r="Y53" i="7"/>
  <c r="AB53" i="7"/>
  <c r="AF54" i="7"/>
  <c r="X53" i="7"/>
  <c r="AA53" i="7"/>
  <c r="AE54" i="7"/>
  <c r="U52" i="7"/>
  <c r="AK53" i="7"/>
  <c r="T52" i="7"/>
  <c r="AJ53" i="7"/>
  <c r="AH53" i="7"/>
  <c r="Y52" i="7"/>
  <c r="AB52" i="7"/>
  <c r="AF53" i="7"/>
  <c r="X52" i="7"/>
  <c r="AA52" i="7"/>
  <c r="AE53" i="7"/>
  <c r="U51" i="7"/>
  <c r="AK52" i="7"/>
  <c r="T51" i="7"/>
  <c r="AJ52" i="7"/>
  <c r="AH52" i="7"/>
  <c r="Y51" i="7"/>
  <c r="AB51" i="7"/>
  <c r="AF52" i="7"/>
  <c r="X51" i="7"/>
  <c r="AA51" i="7"/>
  <c r="AE52" i="7"/>
  <c r="U50" i="7"/>
  <c r="AK51" i="7"/>
  <c r="T50" i="7"/>
  <c r="AJ51" i="7"/>
  <c r="AH51" i="7"/>
  <c r="Y50" i="7"/>
  <c r="AB50" i="7"/>
  <c r="AF51" i="7"/>
  <c r="X50" i="7"/>
  <c r="AA50" i="7"/>
  <c r="AE51" i="7"/>
  <c r="U49" i="7"/>
  <c r="AK50" i="7"/>
  <c r="T49" i="7"/>
  <c r="AJ50" i="7"/>
  <c r="AH50" i="7"/>
  <c r="Y49" i="7"/>
  <c r="AB49" i="7"/>
  <c r="AF50" i="7"/>
  <c r="X49" i="7"/>
  <c r="AA49" i="7"/>
  <c r="AE50" i="7"/>
  <c r="U48" i="7"/>
  <c r="AK49" i="7"/>
  <c r="T48" i="7"/>
  <c r="AJ49" i="7"/>
  <c r="AH49" i="7"/>
  <c r="Y48" i="7"/>
  <c r="AB48" i="7"/>
  <c r="AF49" i="7"/>
  <c r="X48" i="7"/>
  <c r="AA48" i="7"/>
  <c r="AE49" i="7"/>
  <c r="U47" i="7"/>
  <c r="AK48" i="7"/>
  <c r="T47" i="7"/>
  <c r="AJ48" i="7"/>
  <c r="AH48" i="7"/>
  <c r="Y47" i="7"/>
  <c r="AB47" i="7"/>
  <c r="AF48" i="7"/>
  <c r="X47" i="7"/>
  <c r="AA47" i="7"/>
  <c r="AE48" i="7"/>
  <c r="U46" i="7"/>
  <c r="AK47" i="7"/>
  <c r="T46" i="7"/>
  <c r="AJ47" i="7"/>
  <c r="AH47" i="7"/>
  <c r="Y46" i="7"/>
  <c r="AB46" i="7"/>
  <c r="AF47" i="7"/>
  <c r="X46" i="7"/>
  <c r="AA46" i="7"/>
  <c r="AE47" i="7"/>
  <c r="U45" i="7"/>
  <c r="AK46" i="7"/>
  <c r="T45" i="7"/>
  <c r="AJ46" i="7"/>
  <c r="AH46" i="7"/>
  <c r="Y45" i="7"/>
  <c r="AB45" i="7"/>
  <c r="AF46" i="7"/>
  <c r="X45" i="7"/>
  <c r="AA45" i="7"/>
  <c r="AE46" i="7"/>
  <c r="U44" i="7"/>
  <c r="AK45" i="7"/>
  <c r="T44" i="7"/>
  <c r="AJ45" i="7"/>
  <c r="AH45" i="7"/>
  <c r="Y44" i="7"/>
  <c r="AB44" i="7"/>
  <c r="AF45" i="7"/>
  <c r="X44" i="7"/>
  <c r="AA44" i="7"/>
  <c r="AE45" i="7"/>
  <c r="U43" i="7"/>
  <c r="AK44" i="7"/>
  <c r="T43" i="7"/>
  <c r="AJ44" i="7"/>
  <c r="AH44" i="7"/>
  <c r="Y43" i="7"/>
  <c r="AB43" i="7"/>
  <c r="AF44" i="7"/>
  <c r="X43" i="7"/>
  <c r="AA43" i="7"/>
  <c r="AE44" i="7"/>
  <c r="U42" i="7"/>
  <c r="AK43" i="7"/>
  <c r="T42" i="7"/>
  <c r="AJ43" i="7"/>
  <c r="AH43" i="7"/>
  <c r="Y42" i="7"/>
  <c r="AB42" i="7"/>
  <c r="AF43" i="7"/>
  <c r="X42" i="7"/>
  <c r="AA42" i="7"/>
  <c r="AE43" i="7"/>
  <c r="U41" i="7"/>
  <c r="AK42" i="7"/>
  <c r="T41" i="7"/>
  <c r="AJ42" i="7"/>
  <c r="AH42" i="7"/>
  <c r="Y41" i="7"/>
  <c r="AB41" i="7"/>
  <c r="AF42" i="7"/>
  <c r="X41" i="7"/>
  <c r="AA41" i="7"/>
  <c r="AE42" i="7"/>
  <c r="U40" i="7"/>
  <c r="AK41" i="7"/>
  <c r="T40" i="7"/>
  <c r="AJ41" i="7"/>
  <c r="AH41" i="7"/>
  <c r="Y40" i="7"/>
  <c r="AB40" i="7"/>
  <c r="AF41" i="7"/>
  <c r="X40" i="7"/>
  <c r="AA40" i="7"/>
  <c r="AE41" i="7"/>
  <c r="U39" i="7"/>
  <c r="AK40" i="7"/>
  <c r="T39" i="7"/>
  <c r="AJ40" i="7"/>
  <c r="AH40" i="7"/>
  <c r="Y39" i="7"/>
  <c r="AB39" i="7"/>
  <c r="AF40" i="7"/>
  <c r="X39" i="7"/>
  <c r="AA39" i="7"/>
  <c r="AE40" i="7"/>
  <c r="U38" i="7"/>
  <c r="AK39" i="7"/>
  <c r="T38" i="7"/>
  <c r="AJ39" i="7"/>
  <c r="AH39" i="7"/>
  <c r="Y38" i="7"/>
  <c r="AB38" i="7"/>
  <c r="AF39" i="7"/>
  <c r="X38" i="7"/>
  <c r="AA38" i="7"/>
  <c r="AE39" i="7"/>
  <c r="U37" i="7"/>
  <c r="AK38" i="7"/>
  <c r="T37" i="7"/>
  <c r="AJ38" i="7"/>
  <c r="AH38" i="7"/>
  <c r="Y37" i="7"/>
  <c r="AB37" i="7"/>
  <c r="AF38" i="7"/>
  <c r="X37" i="7"/>
  <c r="AA37" i="7"/>
  <c r="AE38" i="7"/>
  <c r="U36" i="7"/>
  <c r="AK37" i="7"/>
  <c r="T36" i="7"/>
  <c r="AJ37" i="7"/>
  <c r="AH37" i="7"/>
  <c r="Y36" i="7"/>
  <c r="AB36" i="7"/>
  <c r="AF37" i="7"/>
  <c r="X36" i="7"/>
  <c r="AA36" i="7"/>
  <c r="AE37" i="7"/>
  <c r="U35" i="7"/>
  <c r="AK36" i="7"/>
  <c r="T35" i="7"/>
  <c r="AJ36" i="7"/>
  <c r="AH36" i="7"/>
  <c r="Y35" i="7"/>
  <c r="AB35" i="7"/>
  <c r="AF36" i="7"/>
  <c r="X35" i="7"/>
  <c r="AA35" i="7"/>
  <c r="AE36" i="7"/>
  <c r="U34" i="7"/>
  <c r="AK35" i="7"/>
  <c r="T34" i="7"/>
  <c r="AJ35" i="7"/>
  <c r="AH35" i="7"/>
  <c r="Y34" i="7"/>
  <c r="AB34" i="7"/>
  <c r="AF35" i="7"/>
  <c r="X34" i="7"/>
  <c r="AA34" i="7"/>
  <c r="AE35" i="7"/>
  <c r="U33" i="7"/>
  <c r="AK34" i="7"/>
  <c r="T33" i="7"/>
  <c r="AJ34" i="7"/>
  <c r="AH34" i="7"/>
  <c r="Y33" i="7"/>
  <c r="AB33" i="7"/>
  <c r="AF34" i="7"/>
  <c r="X33" i="7"/>
  <c r="AA33" i="7"/>
  <c r="AE34" i="7"/>
  <c r="U32" i="7"/>
  <c r="AK33" i="7"/>
  <c r="T32" i="7"/>
  <c r="AJ33" i="7"/>
  <c r="AH33" i="7"/>
  <c r="Y32" i="7"/>
  <c r="AB32" i="7"/>
  <c r="AF33" i="7"/>
  <c r="X32" i="7"/>
  <c r="AA32" i="7"/>
  <c r="AE33" i="7"/>
  <c r="U31" i="7"/>
  <c r="AK32" i="7"/>
  <c r="T31" i="7"/>
  <c r="AJ32" i="7"/>
  <c r="AH32" i="7"/>
  <c r="Y31" i="7"/>
  <c r="AB31" i="7"/>
  <c r="AF32" i="7"/>
  <c r="X31" i="7"/>
  <c r="AA31" i="7"/>
  <c r="AE32" i="7"/>
  <c r="U30" i="7"/>
  <c r="AK31" i="7"/>
  <c r="T30" i="7"/>
  <c r="AJ31" i="7"/>
  <c r="AH31" i="7"/>
  <c r="Y30" i="7"/>
  <c r="AB30" i="7"/>
  <c r="AF31" i="7"/>
  <c r="X30" i="7"/>
  <c r="AA30" i="7"/>
  <c r="AE31" i="7"/>
  <c r="U29" i="7"/>
  <c r="AK30" i="7"/>
  <c r="T29" i="7"/>
  <c r="AJ30" i="7"/>
  <c r="AH30" i="7"/>
  <c r="Y29" i="7"/>
  <c r="AB29" i="7"/>
  <c r="AF30" i="7"/>
  <c r="X29" i="7"/>
  <c r="AA29" i="7"/>
  <c r="AE30" i="7"/>
  <c r="U28" i="7"/>
  <c r="AK29" i="7"/>
  <c r="T28" i="7"/>
  <c r="AJ29" i="7"/>
  <c r="AH29" i="7"/>
  <c r="Y28" i="7"/>
  <c r="AB28" i="7"/>
  <c r="AF29" i="7"/>
  <c r="X28" i="7"/>
  <c r="AA28" i="7"/>
  <c r="AE29" i="7"/>
  <c r="U27" i="7"/>
  <c r="AK28" i="7"/>
  <c r="T27" i="7"/>
  <c r="AJ28" i="7"/>
  <c r="AH28" i="7"/>
  <c r="Y27" i="7"/>
  <c r="AB27" i="7"/>
  <c r="AF28" i="7"/>
  <c r="X27" i="7"/>
  <c r="AA27" i="7"/>
  <c r="AE28" i="7"/>
  <c r="U26" i="7"/>
  <c r="AK27" i="7"/>
  <c r="T26" i="7"/>
  <c r="AJ27" i="7"/>
  <c r="AH27" i="7"/>
  <c r="Y26" i="7"/>
  <c r="AB26" i="7"/>
  <c r="AF27" i="7"/>
  <c r="X26" i="7"/>
  <c r="AA26" i="7"/>
  <c r="AE27" i="7"/>
  <c r="U25" i="7"/>
  <c r="AK26" i="7"/>
  <c r="T25" i="7"/>
  <c r="AJ26" i="7"/>
  <c r="AH26" i="7"/>
  <c r="Y25" i="7"/>
  <c r="AB25" i="7"/>
  <c r="AF26" i="7"/>
  <c r="X25" i="7"/>
  <c r="AA25" i="7"/>
  <c r="AE26" i="7"/>
  <c r="U24" i="7"/>
  <c r="AK25" i="7"/>
  <c r="T24" i="7"/>
  <c r="AJ25" i="7"/>
  <c r="AH25" i="7"/>
  <c r="Y24" i="7"/>
  <c r="AB24" i="7"/>
  <c r="AF25" i="7"/>
  <c r="X24" i="7"/>
  <c r="AA24" i="7"/>
  <c r="AE25" i="7"/>
  <c r="U23" i="7"/>
  <c r="AK24" i="7"/>
  <c r="T23" i="7"/>
  <c r="AJ24" i="7"/>
  <c r="AH24" i="7"/>
  <c r="Y23" i="7"/>
  <c r="AB23" i="7"/>
  <c r="AF24" i="7"/>
  <c r="X23" i="7"/>
  <c r="AA23" i="7"/>
  <c r="AE24" i="7"/>
  <c r="U22" i="7"/>
  <c r="AK23" i="7"/>
  <c r="T22" i="7"/>
  <c r="AJ23" i="7"/>
  <c r="AH23" i="7"/>
  <c r="Y22" i="7"/>
  <c r="AB22" i="7"/>
  <c r="AF23" i="7"/>
  <c r="X22" i="7"/>
  <c r="AA22" i="7"/>
  <c r="AE23" i="7"/>
  <c r="U21" i="7"/>
  <c r="AK22" i="7"/>
  <c r="T21" i="7"/>
  <c r="AJ22" i="7"/>
  <c r="AH22" i="7"/>
  <c r="Y21" i="7"/>
  <c r="AB21" i="7"/>
  <c r="AF22" i="7"/>
  <c r="X21" i="7"/>
  <c r="AA21" i="7"/>
  <c r="AE22" i="7"/>
  <c r="U20" i="7"/>
  <c r="AK21" i="7"/>
  <c r="T20" i="7"/>
  <c r="AJ21" i="7"/>
  <c r="AH21" i="7"/>
  <c r="Y20" i="7"/>
  <c r="AB20" i="7"/>
  <c r="AF21" i="7"/>
  <c r="X20" i="7"/>
  <c r="AA20" i="7"/>
  <c r="AE21" i="7"/>
  <c r="U19" i="7"/>
  <c r="AK20" i="7"/>
  <c r="T19" i="7"/>
  <c r="AJ20" i="7"/>
  <c r="AH20" i="7"/>
  <c r="Y19" i="7"/>
  <c r="AB19" i="7"/>
  <c r="AF20" i="7"/>
  <c r="X19" i="7"/>
  <c r="AA19" i="7"/>
  <c r="AE20" i="7"/>
  <c r="U18" i="7"/>
  <c r="AK19" i="7"/>
  <c r="T18" i="7"/>
  <c r="AJ19" i="7"/>
  <c r="AH19" i="7"/>
  <c r="Y18" i="7"/>
  <c r="AB18" i="7"/>
  <c r="AF19" i="7"/>
  <c r="X18" i="7"/>
  <c r="AA18" i="7"/>
  <c r="AE19" i="7"/>
  <c r="U17" i="7"/>
  <c r="AK18" i="7"/>
  <c r="T17" i="7"/>
  <c r="AJ18" i="7"/>
  <c r="AH18" i="7"/>
  <c r="Y17" i="7"/>
  <c r="AB17" i="7"/>
  <c r="AF18" i="7"/>
  <c r="X17" i="7"/>
  <c r="AA17" i="7"/>
  <c r="AE18" i="7"/>
  <c r="U16" i="7"/>
  <c r="AK17" i="7"/>
  <c r="T16" i="7"/>
  <c r="AJ17" i="7"/>
  <c r="AH17" i="7"/>
  <c r="Y16" i="7"/>
  <c r="AB16" i="7"/>
  <c r="AF17" i="7"/>
  <c r="X16" i="7"/>
  <c r="AA16" i="7"/>
  <c r="AE17" i="7"/>
  <c r="U15" i="7"/>
  <c r="AK16" i="7"/>
  <c r="T15" i="7"/>
  <c r="AJ16" i="7"/>
  <c r="AH16" i="7"/>
  <c r="Y15" i="7"/>
  <c r="AB15" i="7"/>
  <c r="AF16" i="7"/>
  <c r="X15" i="7"/>
  <c r="AA15" i="7"/>
  <c r="AE16" i="7"/>
  <c r="U14" i="7"/>
  <c r="AK15" i="7"/>
  <c r="T14" i="7"/>
  <c r="AJ15" i="7"/>
  <c r="AH15" i="7"/>
  <c r="Y14" i="7"/>
  <c r="AB14" i="7"/>
  <c r="AF15" i="7"/>
  <c r="X14" i="7"/>
  <c r="AA14" i="7"/>
  <c r="AE15" i="7"/>
  <c r="U13" i="7"/>
  <c r="AK14" i="7"/>
  <c r="T13" i="7"/>
  <c r="AJ14" i="7"/>
  <c r="AH14" i="7"/>
  <c r="Y13" i="7"/>
  <c r="AB13" i="7"/>
  <c r="AF14" i="7"/>
  <c r="X13" i="7"/>
  <c r="AA13" i="7"/>
  <c r="AE14" i="7"/>
  <c r="U12" i="7"/>
  <c r="AK13" i="7"/>
  <c r="T12" i="7"/>
  <c r="AJ13" i="7"/>
  <c r="AH13" i="7"/>
  <c r="Y12" i="7"/>
  <c r="AB12" i="7"/>
  <c r="AF13" i="7"/>
  <c r="X12" i="7"/>
  <c r="AA12" i="7"/>
  <c r="AE13" i="7"/>
  <c r="U11" i="7"/>
  <c r="AK12" i="7"/>
  <c r="T11" i="7"/>
  <c r="AJ12" i="7"/>
  <c r="AH12" i="7"/>
  <c r="Y11" i="7"/>
  <c r="AB11" i="7"/>
  <c r="AF12" i="7"/>
  <c r="X11" i="7"/>
  <c r="AA11" i="7"/>
  <c r="AE12" i="7"/>
  <c r="U10" i="7"/>
  <c r="AK11" i="7"/>
  <c r="T10" i="7"/>
  <c r="AJ11" i="7"/>
  <c r="AH11" i="7"/>
  <c r="Y10" i="7"/>
  <c r="AB10" i="7"/>
  <c r="AF11" i="7"/>
  <c r="X10" i="7"/>
  <c r="AA10" i="7"/>
  <c r="AE11" i="7"/>
  <c r="U9" i="7"/>
  <c r="AK10" i="7"/>
  <c r="T9" i="7"/>
  <c r="AJ10" i="7"/>
  <c r="AH10" i="7"/>
  <c r="Y9" i="7"/>
  <c r="AB9" i="7"/>
  <c r="AF10" i="7"/>
  <c r="X9" i="7"/>
  <c r="AA9" i="7"/>
  <c r="AE10" i="7"/>
  <c r="U8" i="7"/>
  <c r="AK9" i="7"/>
  <c r="T8" i="7"/>
  <c r="AJ9" i="7"/>
  <c r="AH9" i="7"/>
  <c r="Y8" i="7"/>
  <c r="AB8" i="7"/>
  <c r="AF9" i="7"/>
  <c r="X8" i="7"/>
  <c r="AA8" i="7"/>
  <c r="AE9" i="7"/>
  <c r="U7" i="7"/>
  <c r="AK8" i="7"/>
  <c r="T7" i="7"/>
  <c r="AJ8" i="7"/>
  <c r="AH8" i="7"/>
  <c r="Y7" i="7"/>
  <c r="AB7" i="7"/>
  <c r="AF8" i="7"/>
  <c r="X7" i="7"/>
  <c r="AA7" i="7"/>
  <c r="AE8" i="7"/>
  <c r="U6" i="7"/>
  <c r="AK7" i="7"/>
  <c r="T6" i="7"/>
  <c r="AJ7" i="7"/>
  <c r="AH7" i="7"/>
  <c r="Y6" i="7"/>
  <c r="AB6" i="7"/>
  <c r="AF7" i="7"/>
  <c r="X6" i="7"/>
  <c r="AA6" i="7"/>
  <c r="AE7" i="7"/>
  <c r="U5" i="7"/>
  <c r="AK6" i="7"/>
  <c r="T5" i="7"/>
  <c r="AJ6" i="7"/>
  <c r="AH6" i="7"/>
  <c r="Y5" i="7"/>
  <c r="AB5" i="7"/>
  <c r="AF6" i="7"/>
  <c r="X5" i="7"/>
  <c r="AA5" i="7"/>
  <c r="AE6" i="7"/>
  <c r="U4" i="7"/>
  <c r="AK5" i="7"/>
  <c r="T4" i="7"/>
  <c r="AJ5" i="7"/>
  <c r="AH5" i="7"/>
  <c r="Y4" i="7"/>
  <c r="AB4" i="7"/>
  <c r="AF5" i="7"/>
  <c r="X4" i="7"/>
  <c r="AA4" i="7"/>
  <c r="AE5" i="7"/>
  <c r="U3" i="7"/>
  <c r="AK4" i="7"/>
  <c r="T3" i="7"/>
  <c r="AJ4" i="7"/>
  <c r="AH4" i="7"/>
  <c r="Y3" i="7"/>
  <c r="AB3" i="7"/>
  <c r="AF4" i="7"/>
  <c r="X3" i="7"/>
  <c r="AA3" i="7"/>
  <c r="AE4" i="7"/>
  <c r="U2" i="7"/>
  <c r="AK3" i="7"/>
  <c r="T2" i="7"/>
  <c r="AJ3" i="7"/>
  <c r="AH3" i="7"/>
  <c r="Y2" i="7"/>
  <c r="AB2" i="7"/>
  <c r="AF3" i="7"/>
  <c r="X2" i="7"/>
  <c r="AA2" i="7"/>
  <c r="AE3" i="7"/>
  <c r="U64" i="6"/>
  <c r="U63" i="6"/>
  <c r="AK64" i="6"/>
  <c r="T64" i="6"/>
  <c r="T63" i="6"/>
  <c r="AJ64" i="6"/>
  <c r="AH64" i="6"/>
  <c r="Y64" i="6"/>
  <c r="AB64" i="6"/>
  <c r="Y63" i="6"/>
  <c r="AB63" i="6"/>
  <c r="AF64" i="6"/>
  <c r="X64" i="6"/>
  <c r="AA64" i="6"/>
  <c r="X63" i="6"/>
  <c r="AA63" i="6"/>
  <c r="AE64" i="6"/>
  <c r="U62" i="6"/>
  <c r="AK63" i="6"/>
  <c r="T62" i="6"/>
  <c r="AJ63" i="6"/>
  <c r="AH63" i="6"/>
  <c r="Y62" i="6"/>
  <c r="AB62" i="6"/>
  <c r="AF63" i="6"/>
  <c r="X62" i="6"/>
  <c r="AA62" i="6"/>
  <c r="AE63" i="6"/>
  <c r="U61" i="6"/>
  <c r="AK62" i="6"/>
  <c r="T61" i="6"/>
  <c r="AJ62" i="6"/>
  <c r="AH62" i="6"/>
  <c r="Y61" i="6"/>
  <c r="AB61" i="6"/>
  <c r="AF62" i="6"/>
  <c r="X61" i="6"/>
  <c r="AA61" i="6"/>
  <c r="AE62" i="6"/>
  <c r="U60" i="6"/>
  <c r="AK61" i="6"/>
  <c r="T60" i="6"/>
  <c r="AJ61" i="6"/>
  <c r="AH61" i="6"/>
  <c r="Y60" i="6"/>
  <c r="AB60" i="6"/>
  <c r="AF61" i="6"/>
  <c r="X60" i="6"/>
  <c r="AA60" i="6"/>
  <c r="AE61" i="6"/>
  <c r="U59" i="6"/>
  <c r="AK60" i="6"/>
  <c r="T59" i="6"/>
  <c r="AJ60" i="6"/>
  <c r="AH60" i="6"/>
  <c r="Y59" i="6"/>
  <c r="AB59" i="6"/>
  <c r="AF60" i="6"/>
  <c r="X59" i="6"/>
  <c r="AA59" i="6"/>
  <c r="AE60" i="6"/>
  <c r="U58" i="6"/>
  <c r="AK59" i="6"/>
  <c r="T58" i="6"/>
  <c r="AJ59" i="6"/>
  <c r="AH59" i="6"/>
  <c r="Y58" i="6"/>
  <c r="AB58" i="6"/>
  <c r="AF59" i="6"/>
  <c r="X58" i="6"/>
  <c r="AA58" i="6"/>
  <c r="AE59" i="6"/>
  <c r="U57" i="6"/>
  <c r="AK58" i="6"/>
  <c r="T57" i="6"/>
  <c r="AJ58" i="6"/>
  <c r="AH58" i="6"/>
  <c r="Y57" i="6"/>
  <c r="AB57" i="6"/>
  <c r="AF58" i="6"/>
  <c r="X57" i="6"/>
  <c r="AA57" i="6"/>
  <c r="AE58" i="6"/>
  <c r="U56" i="6"/>
  <c r="AK57" i="6"/>
  <c r="T56" i="6"/>
  <c r="AJ57" i="6"/>
  <c r="AH57" i="6"/>
  <c r="Y56" i="6"/>
  <c r="AB56" i="6"/>
  <c r="AF57" i="6"/>
  <c r="X56" i="6"/>
  <c r="AA56" i="6"/>
  <c r="AE57" i="6"/>
  <c r="U55" i="6"/>
  <c r="AK56" i="6"/>
  <c r="T55" i="6"/>
  <c r="AJ56" i="6"/>
  <c r="AH56" i="6"/>
  <c r="Y55" i="6"/>
  <c r="AB55" i="6"/>
  <c r="AF56" i="6"/>
  <c r="X55" i="6"/>
  <c r="AA55" i="6"/>
  <c r="AE56" i="6"/>
  <c r="U54" i="6"/>
  <c r="AK55" i="6"/>
  <c r="T54" i="6"/>
  <c r="AJ55" i="6"/>
  <c r="AH55" i="6"/>
  <c r="Y54" i="6"/>
  <c r="AB54" i="6"/>
  <c r="AF55" i="6"/>
  <c r="X54" i="6"/>
  <c r="AA54" i="6"/>
  <c r="AE55" i="6"/>
  <c r="U53" i="6"/>
  <c r="AK54" i="6"/>
  <c r="T53" i="6"/>
  <c r="AJ54" i="6"/>
  <c r="AH54" i="6"/>
  <c r="Y53" i="6"/>
  <c r="AB53" i="6"/>
  <c r="AF54" i="6"/>
  <c r="X53" i="6"/>
  <c r="AA53" i="6"/>
  <c r="AE54" i="6"/>
  <c r="U52" i="6"/>
  <c r="AK53" i="6"/>
  <c r="T52" i="6"/>
  <c r="AJ53" i="6"/>
  <c r="AH53" i="6"/>
  <c r="Y52" i="6"/>
  <c r="AB52" i="6"/>
  <c r="AF53" i="6"/>
  <c r="X52" i="6"/>
  <c r="AA52" i="6"/>
  <c r="AE53" i="6"/>
  <c r="U51" i="6"/>
  <c r="AK52" i="6"/>
  <c r="T51" i="6"/>
  <c r="AJ52" i="6"/>
  <c r="AH52" i="6"/>
  <c r="Y51" i="6"/>
  <c r="AB51" i="6"/>
  <c r="AF52" i="6"/>
  <c r="X51" i="6"/>
  <c r="AA51" i="6"/>
  <c r="AE52" i="6"/>
  <c r="U50" i="6"/>
  <c r="AK51" i="6"/>
  <c r="T50" i="6"/>
  <c r="AJ51" i="6"/>
  <c r="AH51" i="6"/>
  <c r="Y50" i="6"/>
  <c r="AB50" i="6"/>
  <c r="AF51" i="6"/>
  <c r="X50" i="6"/>
  <c r="AA50" i="6"/>
  <c r="AE51" i="6"/>
  <c r="U49" i="6"/>
  <c r="AK50" i="6"/>
  <c r="T49" i="6"/>
  <c r="AJ50" i="6"/>
  <c r="AH50" i="6"/>
  <c r="Y49" i="6"/>
  <c r="AB49" i="6"/>
  <c r="AF50" i="6"/>
  <c r="X49" i="6"/>
  <c r="AA49" i="6"/>
  <c r="AE50" i="6"/>
  <c r="U48" i="6"/>
  <c r="AK49" i="6"/>
  <c r="T48" i="6"/>
  <c r="AJ49" i="6"/>
  <c r="AH49" i="6"/>
  <c r="Y48" i="6"/>
  <c r="AB48" i="6"/>
  <c r="AF49" i="6"/>
  <c r="X48" i="6"/>
  <c r="AA48" i="6"/>
  <c r="AE49" i="6"/>
  <c r="U47" i="6"/>
  <c r="AK48" i="6"/>
  <c r="T47" i="6"/>
  <c r="AJ48" i="6"/>
  <c r="AH48" i="6"/>
  <c r="Y47" i="6"/>
  <c r="AB47" i="6"/>
  <c r="AF48" i="6"/>
  <c r="X47" i="6"/>
  <c r="AA47" i="6"/>
  <c r="AE48" i="6"/>
  <c r="U46" i="6"/>
  <c r="AK47" i="6"/>
  <c r="T46" i="6"/>
  <c r="AJ47" i="6"/>
  <c r="AH47" i="6"/>
  <c r="Y46" i="6"/>
  <c r="AB46" i="6"/>
  <c r="AF47" i="6"/>
  <c r="X46" i="6"/>
  <c r="AA46" i="6"/>
  <c r="AE47" i="6"/>
  <c r="U45" i="6"/>
  <c r="AK46" i="6"/>
  <c r="T45" i="6"/>
  <c r="AJ46" i="6"/>
  <c r="AH46" i="6"/>
  <c r="Y45" i="6"/>
  <c r="AB45" i="6"/>
  <c r="AF46" i="6"/>
  <c r="X45" i="6"/>
  <c r="AA45" i="6"/>
  <c r="AE46" i="6"/>
  <c r="U44" i="6"/>
  <c r="AK45" i="6"/>
  <c r="T44" i="6"/>
  <c r="AJ45" i="6"/>
  <c r="AH45" i="6"/>
  <c r="Y44" i="6"/>
  <c r="AB44" i="6"/>
  <c r="AF45" i="6"/>
  <c r="X44" i="6"/>
  <c r="AA44" i="6"/>
  <c r="AE45" i="6"/>
  <c r="U43" i="6"/>
  <c r="AK44" i="6"/>
  <c r="T43" i="6"/>
  <c r="AJ44" i="6"/>
  <c r="AH44" i="6"/>
  <c r="Y43" i="6"/>
  <c r="AB43" i="6"/>
  <c r="AF44" i="6"/>
  <c r="X43" i="6"/>
  <c r="AA43" i="6"/>
  <c r="AE44" i="6"/>
  <c r="U42" i="6"/>
  <c r="AK43" i="6"/>
  <c r="T42" i="6"/>
  <c r="AJ43" i="6"/>
  <c r="AH43" i="6"/>
  <c r="Y42" i="6"/>
  <c r="AB42" i="6"/>
  <c r="AF43" i="6"/>
  <c r="X42" i="6"/>
  <c r="AA42" i="6"/>
  <c r="AE43" i="6"/>
  <c r="U41" i="6"/>
  <c r="AK42" i="6"/>
  <c r="T41" i="6"/>
  <c r="AJ42" i="6"/>
  <c r="AH42" i="6"/>
  <c r="Y41" i="6"/>
  <c r="AB41" i="6"/>
  <c r="AF42" i="6"/>
  <c r="X41" i="6"/>
  <c r="AA41" i="6"/>
  <c r="AE42" i="6"/>
  <c r="U40" i="6"/>
  <c r="AK41" i="6"/>
  <c r="T40" i="6"/>
  <c r="AJ41" i="6"/>
  <c r="AH41" i="6"/>
  <c r="Y40" i="6"/>
  <c r="AB40" i="6"/>
  <c r="AF41" i="6"/>
  <c r="X40" i="6"/>
  <c r="AA40" i="6"/>
  <c r="AE41" i="6"/>
  <c r="U39" i="6"/>
  <c r="AK40" i="6"/>
  <c r="T39" i="6"/>
  <c r="AJ40" i="6"/>
  <c r="AH40" i="6"/>
  <c r="Y39" i="6"/>
  <c r="AB39" i="6"/>
  <c r="AF40" i="6"/>
  <c r="X39" i="6"/>
  <c r="AA39" i="6"/>
  <c r="AE40" i="6"/>
  <c r="U38" i="6"/>
  <c r="AK39" i="6"/>
  <c r="T38" i="6"/>
  <c r="AJ39" i="6"/>
  <c r="AH39" i="6"/>
  <c r="Y38" i="6"/>
  <c r="AB38" i="6"/>
  <c r="AF39" i="6"/>
  <c r="X38" i="6"/>
  <c r="AA38" i="6"/>
  <c r="AE39" i="6"/>
  <c r="U37" i="6"/>
  <c r="AK38" i="6"/>
  <c r="T37" i="6"/>
  <c r="AJ38" i="6"/>
  <c r="AH38" i="6"/>
  <c r="Y37" i="6"/>
  <c r="AB37" i="6"/>
  <c r="AF38" i="6"/>
  <c r="X37" i="6"/>
  <c r="AA37" i="6"/>
  <c r="AE38" i="6"/>
  <c r="U36" i="6"/>
  <c r="AK37" i="6"/>
  <c r="T36" i="6"/>
  <c r="AJ37" i="6"/>
  <c r="AH37" i="6"/>
  <c r="Y36" i="6"/>
  <c r="AB36" i="6"/>
  <c r="AF37" i="6"/>
  <c r="X36" i="6"/>
  <c r="AA36" i="6"/>
  <c r="AE37" i="6"/>
  <c r="U35" i="6"/>
  <c r="AK36" i="6"/>
  <c r="T35" i="6"/>
  <c r="AJ36" i="6"/>
  <c r="AH36" i="6"/>
  <c r="Y35" i="6"/>
  <c r="AB35" i="6"/>
  <c r="AF36" i="6"/>
  <c r="X35" i="6"/>
  <c r="AA35" i="6"/>
  <c r="AE36" i="6"/>
  <c r="U34" i="6"/>
  <c r="AK35" i="6"/>
  <c r="T34" i="6"/>
  <c r="AJ35" i="6"/>
  <c r="AH35" i="6"/>
  <c r="Y34" i="6"/>
  <c r="AB34" i="6"/>
  <c r="AF35" i="6"/>
  <c r="X34" i="6"/>
  <c r="AA34" i="6"/>
  <c r="AE35" i="6"/>
  <c r="U33" i="6"/>
  <c r="AK34" i="6"/>
  <c r="T33" i="6"/>
  <c r="AJ34" i="6"/>
  <c r="AH34" i="6"/>
  <c r="Y33" i="6"/>
  <c r="AB33" i="6"/>
  <c r="AF34" i="6"/>
  <c r="X33" i="6"/>
  <c r="AA33" i="6"/>
  <c r="AE34" i="6"/>
  <c r="U32" i="6"/>
  <c r="AK33" i="6"/>
  <c r="T32" i="6"/>
  <c r="AJ33" i="6"/>
  <c r="AH33" i="6"/>
  <c r="Y32" i="6"/>
  <c r="AB32" i="6"/>
  <c r="AF33" i="6"/>
  <c r="X32" i="6"/>
  <c r="AA32" i="6"/>
  <c r="AE33" i="6"/>
  <c r="U31" i="6"/>
  <c r="AK32" i="6"/>
  <c r="T31" i="6"/>
  <c r="AJ32" i="6"/>
  <c r="AH32" i="6"/>
  <c r="Y31" i="6"/>
  <c r="AB31" i="6"/>
  <c r="AF32" i="6"/>
  <c r="X31" i="6"/>
  <c r="AA31" i="6"/>
  <c r="AE32" i="6"/>
  <c r="U30" i="6"/>
  <c r="AK31" i="6"/>
  <c r="T30" i="6"/>
  <c r="AJ31" i="6"/>
  <c r="AH31" i="6"/>
  <c r="Y30" i="6"/>
  <c r="AB30" i="6"/>
  <c r="AF31" i="6"/>
  <c r="X30" i="6"/>
  <c r="AA30" i="6"/>
  <c r="AE31" i="6"/>
  <c r="U29" i="6"/>
  <c r="AK30" i="6"/>
  <c r="T29" i="6"/>
  <c r="AJ30" i="6"/>
  <c r="AH30" i="6"/>
  <c r="Y29" i="6"/>
  <c r="AB29" i="6"/>
  <c r="AF30" i="6"/>
  <c r="X29" i="6"/>
  <c r="AA29" i="6"/>
  <c r="AE30" i="6"/>
  <c r="U28" i="6"/>
  <c r="AK29" i="6"/>
  <c r="T28" i="6"/>
  <c r="AJ29" i="6"/>
  <c r="AH29" i="6"/>
  <c r="Y28" i="6"/>
  <c r="AB28" i="6"/>
  <c r="AF29" i="6"/>
  <c r="X28" i="6"/>
  <c r="AA28" i="6"/>
  <c r="AE29" i="6"/>
  <c r="U27" i="6"/>
  <c r="AK28" i="6"/>
  <c r="T27" i="6"/>
  <c r="AJ28" i="6"/>
  <c r="AH28" i="6"/>
  <c r="Y27" i="6"/>
  <c r="AB27" i="6"/>
  <c r="AF28" i="6"/>
  <c r="X27" i="6"/>
  <c r="AA27" i="6"/>
  <c r="AE28" i="6"/>
  <c r="U26" i="6"/>
  <c r="AK27" i="6"/>
  <c r="T26" i="6"/>
  <c r="AJ27" i="6"/>
  <c r="AH27" i="6"/>
  <c r="Y26" i="6"/>
  <c r="AB26" i="6"/>
  <c r="AF27" i="6"/>
  <c r="X26" i="6"/>
  <c r="AA26" i="6"/>
  <c r="AE27" i="6"/>
  <c r="U25" i="6"/>
  <c r="AK26" i="6"/>
  <c r="T25" i="6"/>
  <c r="AJ26" i="6"/>
  <c r="AH26" i="6"/>
  <c r="Y25" i="6"/>
  <c r="AB25" i="6"/>
  <c r="AF26" i="6"/>
  <c r="X25" i="6"/>
  <c r="AA25" i="6"/>
  <c r="AE26" i="6"/>
  <c r="U24" i="6"/>
  <c r="AK25" i="6"/>
  <c r="T24" i="6"/>
  <c r="AJ25" i="6"/>
  <c r="AH25" i="6"/>
  <c r="Y24" i="6"/>
  <c r="AB24" i="6"/>
  <c r="AF25" i="6"/>
  <c r="X24" i="6"/>
  <c r="AA24" i="6"/>
  <c r="AE25" i="6"/>
  <c r="U23" i="6"/>
  <c r="AK24" i="6"/>
  <c r="T23" i="6"/>
  <c r="AJ24" i="6"/>
  <c r="AH24" i="6"/>
  <c r="Y23" i="6"/>
  <c r="AB23" i="6"/>
  <c r="AF24" i="6"/>
  <c r="X23" i="6"/>
  <c r="AA23" i="6"/>
  <c r="AE24" i="6"/>
  <c r="U22" i="6"/>
  <c r="AK23" i="6"/>
  <c r="T22" i="6"/>
  <c r="AJ23" i="6"/>
  <c r="AH23" i="6"/>
  <c r="Y22" i="6"/>
  <c r="AB22" i="6"/>
  <c r="AF23" i="6"/>
  <c r="X22" i="6"/>
  <c r="AA22" i="6"/>
  <c r="AE23" i="6"/>
  <c r="U21" i="6"/>
  <c r="AK22" i="6"/>
  <c r="T21" i="6"/>
  <c r="AJ22" i="6"/>
  <c r="AH22" i="6"/>
  <c r="Y21" i="6"/>
  <c r="AB21" i="6"/>
  <c r="AF22" i="6"/>
  <c r="X21" i="6"/>
  <c r="AA21" i="6"/>
  <c r="AE22" i="6"/>
  <c r="U20" i="6"/>
  <c r="AK21" i="6"/>
  <c r="T20" i="6"/>
  <c r="AJ21" i="6"/>
  <c r="AH21" i="6"/>
  <c r="Y20" i="6"/>
  <c r="AB20" i="6"/>
  <c r="AF21" i="6"/>
  <c r="X20" i="6"/>
  <c r="AA20" i="6"/>
  <c r="AE21" i="6"/>
  <c r="U19" i="6"/>
  <c r="AK20" i="6"/>
  <c r="T19" i="6"/>
  <c r="AJ20" i="6"/>
  <c r="AH20" i="6"/>
  <c r="Y19" i="6"/>
  <c r="AB19" i="6"/>
  <c r="AF20" i="6"/>
  <c r="X19" i="6"/>
  <c r="AA19" i="6"/>
  <c r="AE20" i="6"/>
  <c r="U18" i="6"/>
  <c r="AK19" i="6"/>
  <c r="T18" i="6"/>
  <c r="AJ19" i="6"/>
  <c r="AH19" i="6"/>
  <c r="Y18" i="6"/>
  <c r="AB18" i="6"/>
  <c r="AF19" i="6"/>
  <c r="X18" i="6"/>
  <c r="AA18" i="6"/>
  <c r="AE19" i="6"/>
  <c r="U17" i="6"/>
  <c r="AK18" i="6"/>
  <c r="T17" i="6"/>
  <c r="AJ18" i="6"/>
  <c r="AH18" i="6"/>
  <c r="Y17" i="6"/>
  <c r="AB17" i="6"/>
  <c r="AF18" i="6"/>
  <c r="X17" i="6"/>
  <c r="AA17" i="6"/>
  <c r="AE18" i="6"/>
  <c r="U16" i="6"/>
  <c r="AK17" i="6"/>
  <c r="T16" i="6"/>
  <c r="AJ17" i="6"/>
  <c r="AH17" i="6"/>
  <c r="Y16" i="6"/>
  <c r="AB16" i="6"/>
  <c r="AF17" i="6"/>
  <c r="X16" i="6"/>
  <c r="AA16" i="6"/>
  <c r="AE17" i="6"/>
  <c r="U15" i="6"/>
  <c r="AK16" i="6"/>
  <c r="T15" i="6"/>
  <c r="AJ16" i="6"/>
  <c r="AH16" i="6"/>
  <c r="Y15" i="6"/>
  <c r="AB15" i="6"/>
  <c r="AF16" i="6"/>
  <c r="X15" i="6"/>
  <c r="AA15" i="6"/>
  <c r="AE16" i="6"/>
  <c r="U14" i="6"/>
  <c r="AK15" i="6"/>
  <c r="T14" i="6"/>
  <c r="AJ15" i="6"/>
  <c r="AH15" i="6"/>
  <c r="Y14" i="6"/>
  <c r="AB14" i="6"/>
  <c r="AF15" i="6"/>
  <c r="X14" i="6"/>
  <c r="AA14" i="6"/>
  <c r="AE15" i="6"/>
  <c r="U13" i="6"/>
  <c r="AK14" i="6"/>
  <c r="T13" i="6"/>
  <c r="AJ14" i="6"/>
  <c r="AH14" i="6"/>
  <c r="Y13" i="6"/>
  <c r="AB13" i="6"/>
  <c r="AF14" i="6"/>
  <c r="X13" i="6"/>
  <c r="AA13" i="6"/>
  <c r="AE14" i="6"/>
  <c r="U12" i="6"/>
  <c r="AK13" i="6"/>
  <c r="T12" i="6"/>
  <c r="AJ13" i="6"/>
  <c r="AH13" i="6"/>
  <c r="Y12" i="6"/>
  <c r="AB12" i="6"/>
  <c r="AF13" i="6"/>
  <c r="X12" i="6"/>
  <c r="AA12" i="6"/>
  <c r="AE13" i="6"/>
  <c r="U11" i="6"/>
  <c r="AK12" i="6"/>
  <c r="T11" i="6"/>
  <c r="AJ12" i="6"/>
  <c r="AH12" i="6"/>
  <c r="Y11" i="6"/>
  <c r="AB11" i="6"/>
  <c r="AF12" i="6"/>
  <c r="X11" i="6"/>
  <c r="AA11" i="6"/>
  <c r="AE12" i="6"/>
  <c r="U10" i="6"/>
  <c r="AK11" i="6"/>
  <c r="T10" i="6"/>
  <c r="AJ11" i="6"/>
  <c r="AH11" i="6"/>
  <c r="Y10" i="6"/>
  <c r="AB10" i="6"/>
  <c r="AF11" i="6"/>
  <c r="X10" i="6"/>
  <c r="AA10" i="6"/>
  <c r="AE11" i="6"/>
  <c r="U9" i="6"/>
  <c r="AK10" i="6"/>
  <c r="T9" i="6"/>
  <c r="AJ10" i="6"/>
  <c r="AH10" i="6"/>
  <c r="Y9" i="6"/>
  <c r="AB9" i="6"/>
  <c r="AF10" i="6"/>
  <c r="X9" i="6"/>
  <c r="AA9" i="6"/>
  <c r="AE10" i="6"/>
  <c r="U8" i="6"/>
  <c r="AK9" i="6"/>
  <c r="T8" i="6"/>
  <c r="AJ9" i="6"/>
  <c r="AH9" i="6"/>
  <c r="Y8" i="6"/>
  <c r="AB8" i="6"/>
  <c r="AF9" i="6"/>
  <c r="X8" i="6"/>
  <c r="AA8" i="6"/>
  <c r="AE9" i="6"/>
  <c r="U7" i="6"/>
  <c r="AK8" i="6"/>
  <c r="T7" i="6"/>
  <c r="AJ8" i="6"/>
  <c r="AH8" i="6"/>
  <c r="Y7" i="6"/>
  <c r="AB7" i="6"/>
  <c r="AF8" i="6"/>
  <c r="X7" i="6"/>
  <c r="AA7" i="6"/>
  <c r="AE8" i="6"/>
  <c r="U6" i="6"/>
  <c r="AK7" i="6"/>
  <c r="T6" i="6"/>
  <c r="AJ7" i="6"/>
  <c r="AH7" i="6"/>
  <c r="Y6" i="6"/>
  <c r="AB6" i="6"/>
  <c r="AF7" i="6"/>
  <c r="X6" i="6"/>
  <c r="AA6" i="6"/>
  <c r="AE7" i="6"/>
  <c r="U5" i="6"/>
  <c r="AK6" i="6"/>
  <c r="T5" i="6"/>
  <c r="AJ6" i="6"/>
  <c r="AH6" i="6"/>
  <c r="Y5" i="6"/>
  <c r="AB5" i="6"/>
  <c r="AF6" i="6"/>
  <c r="X5" i="6"/>
  <c r="AA5" i="6"/>
  <c r="AE6" i="6"/>
  <c r="U4" i="6"/>
  <c r="AK5" i="6"/>
  <c r="T4" i="6"/>
  <c r="AJ5" i="6"/>
  <c r="AH5" i="6"/>
  <c r="Y4" i="6"/>
  <c r="AB4" i="6"/>
  <c r="AF5" i="6"/>
  <c r="X4" i="6"/>
  <c r="AA4" i="6"/>
  <c r="AE5" i="6"/>
  <c r="U3" i="6"/>
  <c r="AK4" i="6"/>
  <c r="T3" i="6"/>
  <c r="AJ4" i="6"/>
  <c r="AH4" i="6"/>
  <c r="Y3" i="6"/>
  <c r="AB3" i="6"/>
  <c r="AF4" i="6"/>
  <c r="X3" i="6"/>
  <c r="AA3" i="6"/>
  <c r="AE4" i="6"/>
  <c r="U2" i="6"/>
  <c r="AK3" i="6"/>
  <c r="T2" i="6"/>
  <c r="AJ3" i="6"/>
  <c r="AH3" i="6"/>
  <c r="Y2" i="6"/>
  <c r="AB2" i="6"/>
  <c r="AF3" i="6"/>
  <c r="X2" i="6"/>
  <c r="AA2" i="6"/>
  <c r="AE3" i="6"/>
  <c r="U64" i="5"/>
  <c r="U63" i="5"/>
  <c r="AK64" i="5"/>
  <c r="T64" i="5"/>
  <c r="T63" i="5"/>
  <c r="AJ64" i="5"/>
  <c r="AH64" i="5"/>
  <c r="Y64" i="5"/>
  <c r="AB64" i="5"/>
  <c r="Y63" i="5"/>
  <c r="AB63" i="5"/>
  <c r="AF64" i="5"/>
  <c r="X64" i="5"/>
  <c r="AA64" i="5"/>
  <c r="X63" i="5"/>
  <c r="AA63" i="5"/>
  <c r="AE64" i="5"/>
  <c r="U62" i="5"/>
  <c r="AK63" i="5"/>
  <c r="T62" i="5"/>
  <c r="AJ63" i="5"/>
  <c r="AH63" i="5"/>
  <c r="Y62" i="5"/>
  <c r="AB62" i="5"/>
  <c r="AF63" i="5"/>
  <c r="X62" i="5"/>
  <c r="AA62" i="5"/>
  <c r="AE63" i="5"/>
  <c r="U61" i="5"/>
  <c r="AK62" i="5"/>
  <c r="T61" i="5"/>
  <c r="AJ62" i="5"/>
  <c r="AH62" i="5"/>
  <c r="Y61" i="5"/>
  <c r="AB61" i="5"/>
  <c r="AF62" i="5"/>
  <c r="X61" i="5"/>
  <c r="AA61" i="5"/>
  <c r="AE62" i="5"/>
  <c r="U60" i="5"/>
  <c r="AK61" i="5"/>
  <c r="T60" i="5"/>
  <c r="AJ61" i="5"/>
  <c r="AH61" i="5"/>
  <c r="Y60" i="5"/>
  <c r="AB60" i="5"/>
  <c r="AF61" i="5"/>
  <c r="X60" i="5"/>
  <c r="AA60" i="5"/>
  <c r="AE61" i="5"/>
  <c r="U59" i="5"/>
  <c r="AK60" i="5"/>
  <c r="T59" i="5"/>
  <c r="AJ60" i="5"/>
  <c r="AH60" i="5"/>
  <c r="Y59" i="5"/>
  <c r="AB59" i="5"/>
  <c r="AF60" i="5"/>
  <c r="X59" i="5"/>
  <c r="AA59" i="5"/>
  <c r="AE60" i="5"/>
  <c r="U58" i="5"/>
  <c r="AK59" i="5"/>
  <c r="T58" i="5"/>
  <c r="AJ59" i="5"/>
  <c r="AH59" i="5"/>
  <c r="Y58" i="5"/>
  <c r="AB58" i="5"/>
  <c r="AF59" i="5"/>
  <c r="X58" i="5"/>
  <c r="AA58" i="5"/>
  <c r="AE59" i="5"/>
  <c r="U57" i="5"/>
  <c r="AK58" i="5"/>
  <c r="T57" i="5"/>
  <c r="AJ58" i="5"/>
  <c r="AH58" i="5"/>
  <c r="Y57" i="5"/>
  <c r="AB57" i="5"/>
  <c r="AF58" i="5"/>
  <c r="X57" i="5"/>
  <c r="AA57" i="5"/>
  <c r="AE58" i="5"/>
  <c r="U56" i="5"/>
  <c r="AK57" i="5"/>
  <c r="T56" i="5"/>
  <c r="AJ57" i="5"/>
  <c r="AH57" i="5"/>
  <c r="Y56" i="5"/>
  <c r="AB56" i="5"/>
  <c r="AF57" i="5"/>
  <c r="X56" i="5"/>
  <c r="AA56" i="5"/>
  <c r="AE57" i="5"/>
  <c r="U55" i="5"/>
  <c r="AK56" i="5"/>
  <c r="T55" i="5"/>
  <c r="AJ56" i="5"/>
  <c r="AH56" i="5"/>
  <c r="Y55" i="5"/>
  <c r="AB55" i="5"/>
  <c r="AF56" i="5"/>
  <c r="X55" i="5"/>
  <c r="AA55" i="5"/>
  <c r="AE56" i="5"/>
  <c r="U54" i="5"/>
  <c r="AK55" i="5"/>
  <c r="T54" i="5"/>
  <c r="AJ55" i="5"/>
  <c r="AH55" i="5"/>
  <c r="Y54" i="5"/>
  <c r="AB54" i="5"/>
  <c r="AF55" i="5"/>
  <c r="X54" i="5"/>
  <c r="AA54" i="5"/>
  <c r="AE55" i="5"/>
  <c r="U53" i="5"/>
  <c r="AK54" i="5"/>
  <c r="T53" i="5"/>
  <c r="AJ54" i="5"/>
  <c r="AH54" i="5"/>
  <c r="Y53" i="5"/>
  <c r="AB53" i="5"/>
  <c r="AF54" i="5"/>
  <c r="X53" i="5"/>
  <c r="AA53" i="5"/>
  <c r="AE54" i="5"/>
  <c r="U52" i="5"/>
  <c r="AK53" i="5"/>
  <c r="T52" i="5"/>
  <c r="AJ53" i="5"/>
  <c r="AH53" i="5"/>
  <c r="Y52" i="5"/>
  <c r="AB52" i="5"/>
  <c r="AF53" i="5"/>
  <c r="X52" i="5"/>
  <c r="AA52" i="5"/>
  <c r="AE53" i="5"/>
  <c r="U51" i="5"/>
  <c r="AK52" i="5"/>
  <c r="T51" i="5"/>
  <c r="AJ52" i="5"/>
  <c r="AH52" i="5"/>
  <c r="Y51" i="5"/>
  <c r="AB51" i="5"/>
  <c r="AF52" i="5"/>
  <c r="X51" i="5"/>
  <c r="AA51" i="5"/>
  <c r="AE52" i="5"/>
  <c r="U50" i="5"/>
  <c r="AK51" i="5"/>
  <c r="T50" i="5"/>
  <c r="AJ51" i="5"/>
  <c r="AH51" i="5"/>
  <c r="Y50" i="5"/>
  <c r="AB50" i="5"/>
  <c r="AF51" i="5"/>
  <c r="X50" i="5"/>
  <c r="AA50" i="5"/>
  <c r="AE51" i="5"/>
  <c r="U49" i="5"/>
  <c r="AK50" i="5"/>
  <c r="T49" i="5"/>
  <c r="AJ50" i="5"/>
  <c r="AH50" i="5"/>
  <c r="Y49" i="5"/>
  <c r="AB49" i="5"/>
  <c r="AF50" i="5"/>
  <c r="X49" i="5"/>
  <c r="AA49" i="5"/>
  <c r="AE50" i="5"/>
  <c r="U48" i="5"/>
  <c r="AK49" i="5"/>
  <c r="T48" i="5"/>
  <c r="AJ49" i="5"/>
  <c r="AH49" i="5"/>
  <c r="Y48" i="5"/>
  <c r="AB48" i="5"/>
  <c r="AF49" i="5"/>
  <c r="X48" i="5"/>
  <c r="AA48" i="5"/>
  <c r="AE49" i="5"/>
  <c r="U47" i="5"/>
  <c r="AK48" i="5"/>
  <c r="T47" i="5"/>
  <c r="AJ48" i="5"/>
  <c r="AH48" i="5"/>
  <c r="Y47" i="5"/>
  <c r="AB47" i="5"/>
  <c r="AF48" i="5"/>
  <c r="X47" i="5"/>
  <c r="AA47" i="5"/>
  <c r="AE48" i="5"/>
  <c r="U46" i="5"/>
  <c r="AK47" i="5"/>
  <c r="T46" i="5"/>
  <c r="AJ47" i="5"/>
  <c r="AH47" i="5"/>
  <c r="Y46" i="5"/>
  <c r="AB46" i="5"/>
  <c r="AF47" i="5"/>
  <c r="X46" i="5"/>
  <c r="AA46" i="5"/>
  <c r="AE47" i="5"/>
  <c r="U45" i="5"/>
  <c r="AK46" i="5"/>
  <c r="T45" i="5"/>
  <c r="AJ46" i="5"/>
  <c r="AH46" i="5"/>
  <c r="Y45" i="5"/>
  <c r="AB45" i="5"/>
  <c r="AF46" i="5"/>
  <c r="X45" i="5"/>
  <c r="AA45" i="5"/>
  <c r="AE46" i="5"/>
  <c r="U44" i="5"/>
  <c r="AK45" i="5"/>
  <c r="T44" i="5"/>
  <c r="AJ45" i="5"/>
  <c r="AH45" i="5"/>
  <c r="Y44" i="5"/>
  <c r="AB44" i="5"/>
  <c r="AF45" i="5"/>
  <c r="X44" i="5"/>
  <c r="AA44" i="5"/>
  <c r="AE45" i="5"/>
  <c r="U43" i="5"/>
  <c r="AK44" i="5"/>
  <c r="T43" i="5"/>
  <c r="AJ44" i="5"/>
  <c r="AH44" i="5"/>
  <c r="Y43" i="5"/>
  <c r="AB43" i="5"/>
  <c r="AF44" i="5"/>
  <c r="X43" i="5"/>
  <c r="AA43" i="5"/>
  <c r="AE44" i="5"/>
  <c r="U42" i="5"/>
  <c r="AK43" i="5"/>
  <c r="T42" i="5"/>
  <c r="AJ43" i="5"/>
  <c r="AH43" i="5"/>
  <c r="Y42" i="5"/>
  <c r="AB42" i="5"/>
  <c r="AF43" i="5"/>
  <c r="X42" i="5"/>
  <c r="AA42" i="5"/>
  <c r="AE43" i="5"/>
  <c r="U41" i="5"/>
  <c r="AK42" i="5"/>
  <c r="T41" i="5"/>
  <c r="AJ42" i="5"/>
  <c r="AH42" i="5"/>
  <c r="Y41" i="5"/>
  <c r="AB41" i="5"/>
  <c r="AF42" i="5"/>
  <c r="X41" i="5"/>
  <c r="AA41" i="5"/>
  <c r="AE42" i="5"/>
  <c r="U40" i="5"/>
  <c r="AK41" i="5"/>
  <c r="T40" i="5"/>
  <c r="AJ41" i="5"/>
  <c r="AH41" i="5"/>
  <c r="Y40" i="5"/>
  <c r="AB40" i="5"/>
  <c r="AF41" i="5"/>
  <c r="X40" i="5"/>
  <c r="AA40" i="5"/>
  <c r="AE41" i="5"/>
  <c r="U39" i="5"/>
  <c r="AK40" i="5"/>
  <c r="T39" i="5"/>
  <c r="AJ40" i="5"/>
  <c r="AH40" i="5"/>
  <c r="Y39" i="5"/>
  <c r="AB39" i="5"/>
  <c r="AF40" i="5"/>
  <c r="X39" i="5"/>
  <c r="AA39" i="5"/>
  <c r="AE40" i="5"/>
  <c r="U38" i="5"/>
  <c r="AK39" i="5"/>
  <c r="T38" i="5"/>
  <c r="AJ39" i="5"/>
  <c r="AH39" i="5"/>
  <c r="Y38" i="5"/>
  <c r="AB38" i="5"/>
  <c r="AF39" i="5"/>
  <c r="X38" i="5"/>
  <c r="AA38" i="5"/>
  <c r="AE39" i="5"/>
  <c r="U37" i="5"/>
  <c r="AK38" i="5"/>
  <c r="T37" i="5"/>
  <c r="AJ38" i="5"/>
  <c r="AH38" i="5"/>
  <c r="Y37" i="5"/>
  <c r="AB37" i="5"/>
  <c r="AF38" i="5"/>
  <c r="X37" i="5"/>
  <c r="AA37" i="5"/>
  <c r="AE38" i="5"/>
  <c r="U36" i="5"/>
  <c r="AK37" i="5"/>
  <c r="T36" i="5"/>
  <c r="AJ37" i="5"/>
  <c r="AH37" i="5"/>
  <c r="Y36" i="5"/>
  <c r="AB36" i="5"/>
  <c r="AF37" i="5"/>
  <c r="X36" i="5"/>
  <c r="AA36" i="5"/>
  <c r="AE37" i="5"/>
  <c r="U35" i="5"/>
  <c r="AK36" i="5"/>
  <c r="T35" i="5"/>
  <c r="AJ36" i="5"/>
  <c r="AH36" i="5"/>
  <c r="Y35" i="5"/>
  <c r="AB35" i="5"/>
  <c r="AF36" i="5"/>
  <c r="X35" i="5"/>
  <c r="AA35" i="5"/>
  <c r="AE36" i="5"/>
  <c r="U34" i="5"/>
  <c r="AK35" i="5"/>
  <c r="T34" i="5"/>
  <c r="AJ35" i="5"/>
  <c r="AH35" i="5"/>
  <c r="Y34" i="5"/>
  <c r="AB34" i="5"/>
  <c r="AF35" i="5"/>
  <c r="X34" i="5"/>
  <c r="AA34" i="5"/>
  <c r="AE35" i="5"/>
  <c r="U33" i="5"/>
  <c r="AK34" i="5"/>
  <c r="T33" i="5"/>
  <c r="AJ34" i="5"/>
  <c r="AH34" i="5"/>
  <c r="Y33" i="5"/>
  <c r="AB33" i="5"/>
  <c r="AF34" i="5"/>
  <c r="X33" i="5"/>
  <c r="AA33" i="5"/>
  <c r="AE34" i="5"/>
  <c r="U32" i="5"/>
  <c r="AK33" i="5"/>
  <c r="T32" i="5"/>
  <c r="AJ33" i="5"/>
  <c r="AH33" i="5"/>
  <c r="Y32" i="5"/>
  <c r="AB32" i="5"/>
  <c r="AF33" i="5"/>
  <c r="X32" i="5"/>
  <c r="AA32" i="5"/>
  <c r="AE33" i="5"/>
  <c r="U31" i="5"/>
  <c r="AK32" i="5"/>
  <c r="T31" i="5"/>
  <c r="AJ32" i="5"/>
  <c r="AH32" i="5"/>
  <c r="Y31" i="5"/>
  <c r="AB31" i="5"/>
  <c r="AF32" i="5"/>
  <c r="X31" i="5"/>
  <c r="AA31" i="5"/>
  <c r="AE32" i="5"/>
  <c r="U30" i="5"/>
  <c r="AK31" i="5"/>
  <c r="T30" i="5"/>
  <c r="AJ31" i="5"/>
  <c r="AH31" i="5"/>
  <c r="Y30" i="5"/>
  <c r="AB30" i="5"/>
  <c r="AF31" i="5"/>
  <c r="X30" i="5"/>
  <c r="AA30" i="5"/>
  <c r="AE31" i="5"/>
  <c r="U29" i="5"/>
  <c r="AK30" i="5"/>
  <c r="T29" i="5"/>
  <c r="AJ30" i="5"/>
  <c r="AH30" i="5"/>
  <c r="Y29" i="5"/>
  <c r="AB29" i="5"/>
  <c r="AF30" i="5"/>
  <c r="X29" i="5"/>
  <c r="AA29" i="5"/>
  <c r="AE30" i="5"/>
  <c r="U28" i="5"/>
  <c r="AK29" i="5"/>
  <c r="T28" i="5"/>
  <c r="AJ29" i="5"/>
  <c r="AH29" i="5"/>
  <c r="Y28" i="5"/>
  <c r="AB28" i="5"/>
  <c r="AF29" i="5"/>
  <c r="X28" i="5"/>
  <c r="AA28" i="5"/>
  <c r="AE29" i="5"/>
  <c r="U27" i="5"/>
  <c r="AK28" i="5"/>
  <c r="T27" i="5"/>
  <c r="AJ28" i="5"/>
  <c r="AH28" i="5"/>
  <c r="Y27" i="5"/>
  <c r="AB27" i="5"/>
  <c r="AF28" i="5"/>
  <c r="X27" i="5"/>
  <c r="AA27" i="5"/>
  <c r="AE28" i="5"/>
  <c r="U26" i="5"/>
  <c r="AK27" i="5"/>
  <c r="T26" i="5"/>
  <c r="AJ27" i="5"/>
  <c r="AH27" i="5"/>
  <c r="Y26" i="5"/>
  <c r="AB26" i="5"/>
  <c r="AF27" i="5"/>
  <c r="X26" i="5"/>
  <c r="AA26" i="5"/>
  <c r="AE27" i="5"/>
  <c r="U25" i="5"/>
  <c r="AK26" i="5"/>
  <c r="T25" i="5"/>
  <c r="AJ26" i="5"/>
  <c r="AH26" i="5"/>
  <c r="Y25" i="5"/>
  <c r="AB25" i="5"/>
  <c r="AF26" i="5"/>
  <c r="X25" i="5"/>
  <c r="AA25" i="5"/>
  <c r="AE26" i="5"/>
  <c r="U24" i="5"/>
  <c r="AK25" i="5"/>
  <c r="T24" i="5"/>
  <c r="AJ25" i="5"/>
  <c r="AH25" i="5"/>
  <c r="Y24" i="5"/>
  <c r="AB24" i="5"/>
  <c r="AF25" i="5"/>
  <c r="X24" i="5"/>
  <c r="AA24" i="5"/>
  <c r="AE25" i="5"/>
  <c r="U23" i="5"/>
  <c r="AK24" i="5"/>
  <c r="T23" i="5"/>
  <c r="AJ24" i="5"/>
  <c r="AH24" i="5"/>
  <c r="Y23" i="5"/>
  <c r="AB23" i="5"/>
  <c r="AF24" i="5"/>
  <c r="X23" i="5"/>
  <c r="AA23" i="5"/>
  <c r="AE24" i="5"/>
  <c r="U22" i="5"/>
  <c r="AK23" i="5"/>
  <c r="T22" i="5"/>
  <c r="AJ23" i="5"/>
  <c r="AH23" i="5"/>
  <c r="Y22" i="5"/>
  <c r="AB22" i="5"/>
  <c r="AF23" i="5"/>
  <c r="X22" i="5"/>
  <c r="AA22" i="5"/>
  <c r="AE23" i="5"/>
  <c r="U21" i="5"/>
  <c r="AK22" i="5"/>
  <c r="T21" i="5"/>
  <c r="AJ22" i="5"/>
  <c r="AH22" i="5"/>
  <c r="Y21" i="5"/>
  <c r="AB21" i="5"/>
  <c r="AF22" i="5"/>
  <c r="X21" i="5"/>
  <c r="AA21" i="5"/>
  <c r="AE22" i="5"/>
  <c r="U20" i="5"/>
  <c r="AK21" i="5"/>
  <c r="T20" i="5"/>
  <c r="AJ21" i="5"/>
  <c r="AH21" i="5"/>
  <c r="Y20" i="5"/>
  <c r="AB20" i="5"/>
  <c r="AF21" i="5"/>
  <c r="X20" i="5"/>
  <c r="AA20" i="5"/>
  <c r="AE21" i="5"/>
  <c r="U19" i="5"/>
  <c r="AK20" i="5"/>
  <c r="T19" i="5"/>
  <c r="AJ20" i="5"/>
  <c r="AH20" i="5"/>
  <c r="Y19" i="5"/>
  <c r="AB19" i="5"/>
  <c r="AF20" i="5"/>
  <c r="X19" i="5"/>
  <c r="AA19" i="5"/>
  <c r="AE20" i="5"/>
  <c r="U18" i="5"/>
  <c r="AK19" i="5"/>
  <c r="T18" i="5"/>
  <c r="AJ19" i="5"/>
  <c r="AH19" i="5"/>
  <c r="Y18" i="5"/>
  <c r="AB18" i="5"/>
  <c r="AF19" i="5"/>
  <c r="X18" i="5"/>
  <c r="AA18" i="5"/>
  <c r="AE19" i="5"/>
  <c r="U17" i="5"/>
  <c r="AK18" i="5"/>
  <c r="T17" i="5"/>
  <c r="AJ18" i="5"/>
  <c r="AH18" i="5"/>
  <c r="Y17" i="5"/>
  <c r="AB17" i="5"/>
  <c r="AF18" i="5"/>
  <c r="X17" i="5"/>
  <c r="AA17" i="5"/>
  <c r="AE18" i="5"/>
  <c r="U16" i="5"/>
  <c r="AK17" i="5"/>
  <c r="T16" i="5"/>
  <c r="AJ17" i="5"/>
  <c r="AH17" i="5"/>
  <c r="Y16" i="5"/>
  <c r="AB16" i="5"/>
  <c r="AF17" i="5"/>
  <c r="X16" i="5"/>
  <c r="AA16" i="5"/>
  <c r="AE17" i="5"/>
  <c r="U15" i="5"/>
  <c r="AK16" i="5"/>
  <c r="T15" i="5"/>
  <c r="AJ16" i="5"/>
  <c r="AH16" i="5"/>
  <c r="Y15" i="5"/>
  <c r="AB15" i="5"/>
  <c r="AF16" i="5"/>
  <c r="X15" i="5"/>
  <c r="AA15" i="5"/>
  <c r="AE16" i="5"/>
  <c r="U14" i="5"/>
  <c r="AK15" i="5"/>
  <c r="T14" i="5"/>
  <c r="AJ15" i="5"/>
  <c r="AH15" i="5"/>
  <c r="Y14" i="5"/>
  <c r="AB14" i="5"/>
  <c r="AF15" i="5"/>
  <c r="X14" i="5"/>
  <c r="AA14" i="5"/>
  <c r="AE15" i="5"/>
  <c r="U13" i="5"/>
  <c r="AK14" i="5"/>
  <c r="T13" i="5"/>
  <c r="AJ14" i="5"/>
  <c r="AH14" i="5"/>
  <c r="Y13" i="5"/>
  <c r="AB13" i="5"/>
  <c r="AF14" i="5"/>
  <c r="X13" i="5"/>
  <c r="AA13" i="5"/>
  <c r="AE14" i="5"/>
  <c r="U12" i="5"/>
  <c r="AK13" i="5"/>
  <c r="T12" i="5"/>
  <c r="AJ13" i="5"/>
  <c r="AH13" i="5"/>
  <c r="Y12" i="5"/>
  <c r="AB12" i="5"/>
  <c r="AF13" i="5"/>
  <c r="X12" i="5"/>
  <c r="AA12" i="5"/>
  <c r="AE13" i="5"/>
  <c r="U11" i="5"/>
  <c r="AK12" i="5"/>
  <c r="T11" i="5"/>
  <c r="AJ12" i="5"/>
  <c r="AH12" i="5"/>
  <c r="Y11" i="5"/>
  <c r="AB11" i="5"/>
  <c r="AF12" i="5"/>
  <c r="X11" i="5"/>
  <c r="AA11" i="5"/>
  <c r="AE12" i="5"/>
  <c r="U10" i="5"/>
  <c r="AK11" i="5"/>
  <c r="T10" i="5"/>
  <c r="AJ11" i="5"/>
  <c r="AH11" i="5"/>
  <c r="Y10" i="5"/>
  <c r="AB10" i="5"/>
  <c r="AF11" i="5"/>
  <c r="X10" i="5"/>
  <c r="AA10" i="5"/>
  <c r="AE11" i="5"/>
  <c r="U9" i="5"/>
  <c r="AK10" i="5"/>
  <c r="T9" i="5"/>
  <c r="AJ10" i="5"/>
  <c r="AH10" i="5"/>
  <c r="Y9" i="5"/>
  <c r="AB9" i="5"/>
  <c r="AF10" i="5"/>
  <c r="X9" i="5"/>
  <c r="AA9" i="5"/>
  <c r="AE10" i="5"/>
  <c r="U8" i="5"/>
  <c r="AK9" i="5"/>
  <c r="T8" i="5"/>
  <c r="AJ9" i="5"/>
  <c r="AH9" i="5"/>
  <c r="Y8" i="5"/>
  <c r="AB8" i="5"/>
  <c r="AF9" i="5"/>
  <c r="X8" i="5"/>
  <c r="AA8" i="5"/>
  <c r="AE9" i="5"/>
  <c r="U7" i="5"/>
  <c r="AK8" i="5"/>
  <c r="T7" i="5"/>
  <c r="AJ8" i="5"/>
  <c r="AH8" i="5"/>
  <c r="Y7" i="5"/>
  <c r="AB7" i="5"/>
  <c r="AF8" i="5"/>
  <c r="X7" i="5"/>
  <c r="AA7" i="5"/>
  <c r="AE8" i="5"/>
  <c r="U6" i="5"/>
  <c r="AK7" i="5"/>
  <c r="T6" i="5"/>
  <c r="AJ7" i="5"/>
  <c r="AH7" i="5"/>
  <c r="Y6" i="5"/>
  <c r="AB6" i="5"/>
  <c r="AF7" i="5"/>
  <c r="X6" i="5"/>
  <c r="AA6" i="5"/>
  <c r="AE7" i="5"/>
  <c r="U5" i="5"/>
  <c r="AK6" i="5"/>
  <c r="T5" i="5"/>
  <c r="AJ6" i="5"/>
  <c r="AH6" i="5"/>
  <c r="Y5" i="5"/>
  <c r="AB5" i="5"/>
  <c r="AF6" i="5"/>
  <c r="X5" i="5"/>
  <c r="AA5" i="5"/>
  <c r="AE6" i="5"/>
  <c r="U4" i="5"/>
  <c r="AK5" i="5"/>
  <c r="T4" i="5"/>
  <c r="AJ5" i="5"/>
  <c r="AH5" i="5"/>
  <c r="Y4" i="5"/>
  <c r="AB4" i="5"/>
  <c r="AF5" i="5"/>
  <c r="X4" i="5"/>
  <c r="AA4" i="5"/>
  <c r="AE5" i="5"/>
  <c r="U3" i="5"/>
  <c r="AK4" i="5"/>
  <c r="T3" i="5"/>
  <c r="AJ4" i="5"/>
  <c r="AH4" i="5"/>
  <c r="Y3" i="5"/>
  <c r="AB3" i="5"/>
  <c r="AF4" i="5"/>
  <c r="X3" i="5"/>
  <c r="AA3" i="5"/>
  <c r="AE4" i="5"/>
  <c r="U2" i="5"/>
  <c r="AK3" i="5"/>
  <c r="T2" i="5"/>
  <c r="AJ3" i="5"/>
  <c r="AH3" i="5"/>
  <c r="Y2" i="5"/>
  <c r="AB2" i="5"/>
  <c r="AF3" i="5"/>
  <c r="X2" i="5"/>
  <c r="AA2" i="5"/>
  <c r="AE3" i="5"/>
  <c r="U64" i="4"/>
  <c r="U63" i="4"/>
  <c r="AK64" i="4"/>
  <c r="T64" i="4"/>
  <c r="T63" i="4"/>
  <c r="AJ64" i="4"/>
  <c r="AH64" i="4"/>
  <c r="Y64" i="4"/>
  <c r="AB64" i="4"/>
  <c r="Y63" i="4"/>
  <c r="AB63" i="4"/>
  <c r="AF64" i="4"/>
  <c r="X64" i="4"/>
  <c r="AA64" i="4"/>
  <c r="X63" i="4"/>
  <c r="AA63" i="4"/>
  <c r="AE64" i="4"/>
  <c r="U62" i="4"/>
  <c r="AK63" i="4"/>
  <c r="T62" i="4"/>
  <c r="AJ63" i="4"/>
  <c r="AH63" i="4"/>
  <c r="Y62" i="4"/>
  <c r="AB62" i="4"/>
  <c r="AF63" i="4"/>
  <c r="X62" i="4"/>
  <c r="AA62" i="4"/>
  <c r="AE63" i="4"/>
  <c r="U61" i="4"/>
  <c r="AK62" i="4"/>
  <c r="T61" i="4"/>
  <c r="AJ62" i="4"/>
  <c r="AH62" i="4"/>
  <c r="Y61" i="4"/>
  <c r="AB61" i="4"/>
  <c r="AF62" i="4"/>
  <c r="X61" i="4"/>
  <c r="AA61" i="4"/>
  <c r="AE62" i="4"/>
  <c r="U60" i="4"/>
  <c r="AK61" i="4"/>
  <c r="T60" i="4"/>
  <c r="AJ61" i="4"/>
  <c r="AH61" i="4"/>
  <c r="Y60" i="4"/>
  <c r="AB60" i="4"/>
  <c r="AF61" i="4"/>
  <c r="X60" i="4"/>
  <c r="AA60" i="4"/>
  <c r="AE61" i="4"/>
  <c r="U59" i="4"/>
  <c r="AK60" i="4"/>
  <c r="T59" i="4"/>
  <c r="AJ60" i="4"/>
  <c r="AH60" i="4"/>
  <c r="Y59" i="4"/>
  <c r="AB59" i="4"/>
  <c r="AF60" i="4"/>
  <c r="X59" i="4"/>
  <c r="AA59" i="4"/>
  <c r="AE60" i="4"/>
  <c r="U58" i="4"/>
  <c r="AK59" i="4"/>
  <c r="T58" i="4"/>
  <c r="AJ59" i="4"/>
  <c r="AH59" i="4"/>
  <c r="Y58" i="4"/>
  <c r="AB58" i="4"/>
  <c r="AF59" i="4"/>
  <c r="X58" i="4"/>
  <c r="AA58" i="4"/>
  <c r="AE59" i="4"/>
  <c r="U57" i="4"/>
  <c r="AK58" i="4"/>
  <c r="T57" i="4"/>
  <c r="AJ58" i="4"/>
  <c r="AH58" i="4"/>
  <c r="Y57" i="4"/>
  <c r="AB57" i="4"/>
  <c r="AF58" i="4"/>
  <c r="X57" i="4"/>
  <c r="AA57" i="4"/>
  <c r="AE58" i="4"/>
  <c r="U56" i="4"/>
  <c r="AK57" i="4"/>
  <c r="T56" i="4"/>
  <c r="AJ57" i="4"/>
  <c r="AH57" i="4"/>
  <c r="Y56" i="4"/>
  <c r="AB56" i="4"/>
  <c r="AF57" i="4"/>
  <c r="X56" i="4"/>
  <c r="AA56" i="4"/>
  <c r="AE57" i="4"/>
  <c r="U55" i="4"/>
  <c r="AK56" i="4"/>
  <c r="T55" i="4"/>
  <c r="AJ56" i="4"/>
  <c r="AH56" i="4"/>
  <c r="Y55" i="4"/>
  <c r="AB55" i="4"/>
  <c r="AF56" i="4"/>
  <c r="X55" i="4"/>
  <c r="AA55" i="4"/>
  <c r="AE56" i="4"/>
  <c r="U54" i="4"/>
  <c r="AK55" i="4"/>
  <c r="T54" i="4"/>
  <c r="AJ55" i="4"/>
  <c r="AH55" i="4"/>
  <c r="Y54" i="4"/>
  <c r="AB54" i="4"/>
  <c r="AF55" i="4"/>
  <c r="X54" i="4"/>
  <c r="AA54" i="4"/>
  <c r="AE55" i="4"/>
  <c r="U53" i="4"/>
  <c r="AK54" i="4"/>
  <c r="T53" i="4"/>
  <c r="AJ54" i="4"/>
  <c r="AH54" i="4"/>
  <c r="Y53" i="4"/>
  <c r="AB53" i="4"/>
  <c r="AF54" i="4"/>
  <c r="X53" i="4"/>
  <c r="AA53" i="4"/>
  <c r="AE54" i="4"/>
  <c r="U52" i="4"/>
  <c r="AK53" i="4"/>
  <c r="T52" i="4"/>
  <c r="AJ53" i="4"/>
  <c r="AH53" i="4"/>
  <c r="Y52" i="4"/>
  <c r="AB52" i="4"/>
  <c r="AF53" i="4"/>
  <c r="X52" i="4"/>
  <c r="AA52" i="4"/>
  <c r="AE53" i="4"/>
  <c r="U51" i="4"/>
  <c r="AK52" i="4"/>
  <c r="T51" i="4"/>
  <c r="AJ52" i="4"/>
  <c r="AH52" i="4"/>
  <c r="Y51" i="4"/>
  <c r="AB51" i="4"/>
  <c r="AF52" i="4"/>
  <c r="X51" i="4"/>
  <c r="AA51" i="4"/>
  <c r="AE52" i="4"/>
  <c r="U50" i="4"/>
  <c r="AK51" i="4"/>
  <c r="T50" i="4"/>
  <c r="AJ51" i="4"/>
  <c r="AH51" i="4"/>
  <c r="Y50" i="4"/>
  <c r="AB50" i="4"/>
  <c r="AF51" i="4"/>
  <c r="X50" i="4"/>
  <c r="AA50" i="4"/>
  <c r="AE51" i="4"/>
  <c r="U49" i="4"/>
  <c r="AK50" i="4"/>
  <c r="T49" i="4"/>
  <c r="AJ50" i="4"/>
  <c r="AH50" i="4"/>
  <c r="Y49" i="4"/>
  <c r="AB49" i="4"/>
  <c r="AF50" i="4"/>
  <c r="X49" i="4"/>
  <c r="AA49" i="4"/>
  <c r="AE50" i="4"/>
  <c r="U48" i="4"/>
  <c r="AK49" i="4"/>
  <c r="T48" i="4"/>
  <c r="AJ49" i="4"/>
  <c r="AH49" i="4"/>
  <c r="Y48" i="4"/>
  <c r="AB48" i="4"/>
  <c r="AF49" i="4"/>
  <c r="X48" i="4"/>
  <c r="AA48" i="4"/>
  <c r="AE49" i="4"/>
  <c r="U47" i="4"/>
  <c r="AK48" i="4"/>
  <c r="T47" i="4"/>
  <c r="AJ48" i="4"/>
  <c r="AH48" i="4"/>
  <c r="Y47" i="4"/>
  <c r="AB47" i="4"/>
  <c r="AF48" i="4"/>
  <c r="X47" i="4"/>
  <c r="AA47" i="4"/>
  <c r="AE48" i="4"/>
  <c r="U46" i="4"/>
  <c r="AK47" i="4"/>
  <c r="T46" i="4"/>
  <c r="AJ47" i="4"/>
  <c r="AH47" i="4"/>
  <c r="Y46" i="4"/>
  <c r="AB46" i="4"/>
  <c r="AF47" i="4"/>
  <c r="X46" i="4"/>
  <c r="AA46" i="4"/>
  <c r="AE47" i="4"/>
  <c r="U45" i="4"/>
  <c r="AK46" i="4"/>
  <c r="T45" i="4"/>
  <c r="AJ46" i="4"/>
  <c r="AH46" i="4"/>
  <c r="Y45" i="4"/>
  <c r="AB45" i="4"/>
  <c r="AF46" i="4"/>
  <c r="X45" i="4"/>
  <c r="AA45" i="4"/>
  <c r="AE46" i="4"/>
  <c r="U44" i="4"/>
  <c r="AK45" i="4"/>
  <c r="T44" i="4"/>
  <c r="AJ45" i="4"/>
  <c r="AH45" i="4"/>
  <c r="Y44" i="4"/>
  <c r="AB44" i="4"/>
  <c r="AF45" i="4"/>
  <c r="X44" i="4"/>
  <c r="AA44" i="4"/>
  <c r="AE45" i="4"/>
  <c r="U43" i="4"/>
  <c r="AK44" i="4"/>
  <c r="T43" i="4"/>
  <c r="AJ44" i="4"/>
  <c r="AH44" i="4"/>
  <c r="Y43" i="4"/>
  <c r="AB43" i="4"/>
  <c r="AF44" i="4"/>
  <c r="X43" i="4"/>
  <c r="AA43" i="4"/>
  <c r="AE44" i="4"/>
  <c r="U42" i="4"/>
  <c r="AK43" i="4"/>
  <c r="T42" i="4"/>
  <c r="AJ43" i="4"/>
  <c r="AH43" i="4"/>
  <c r="Y42" i="4"/>
  <c r="AB42" i="4"/>
  <c r="AF43" i="4"/>
  <c r="X42" i="4"/>
  <c r="AA42" i="4"/>
  <c r="AE43" i="4"/>
  <c r="U41" i="4"/>
  <c r="AK42" i="4"/>
  <c r="T41" i="4"/>
  <c r="AJ42" i="4"/>
  <c r="AH42" i="4"/>
  <c r="Y41" i="4"/>
  <c r="AB41" i="4"/>
  <c r="AF42" i="4"/>
  <c r="X41" i="4"/>
  <c r="AA41" i="4"/>
  <c r="AE42" i="4"/>
  <c r="U40" i="4"/>
  <c r="AK41" i="4"/>
  <c r="T40" i="4"/>
  <c r="AJ41" i="4"/>
  <c r="AH41" i="4"/>
  <c r="Y40" i="4"/>
  <c r="AB40" i="4"/>
  <c r="AF41" i="4"/>
  <c r="X40" i="4"/>
  <c r="AA40" i="4"/>
  <c r="AE41" i="4"/>
  <c r="U39" i="4"/>
  <c r="AK40" i="4"/>
  <c r="T39" i="4"/>
  <c r="AJ40" i="4"/>
  <c r="AH40" i="4"/>
  <c r="Y39" i="4"/>
  <c r="AB39" i="4"/>
  <c r="AF40" i="4"/>
  <c r="X39" i="4"/>
  <c r="AA39" i="4"/>
  <c r="AE40" i="4"/>
  <c r="U38" i="4"/>
  <c r="AK39" i="4"/>
  <c r="T38" i="4"/>
  <c r="AJ39" i="4"/>
  <c r="AH39" i="4"/>
  <c r="Y38" i="4"/>
  <c r="AB38" i="4"/>
  <c r="AF39" i="4"/>
  <c r="X38" i="4"/>
  <c r="AA38" i="4"/>
  <c r="AE39" i="4"/>
  <c r="U37" i="4"/>
  <c r="AK38" i="4"/>
  <c r="T37" i="4"/>
  <c r="AJ38" i="4"/>
  <c r="AH38" i="4"/>
  <c r="Y37" i="4"/>
  <c r="AB37" i="4"/>
  <c r="AF38" i="4"/>
  <c r="X37" i="4"/>
  <c r="AA37" i="4"/>
  <c r="AE38" i="4"/>
  <c r="U36" i="4"/>
  <c r="AK37" i="4"/>
  <c r="T36" i="4"/>
  <c r="AJ37" i="4"/>
  <c r="AH37" i="4"/>
  <c r="Y36" i="4"/>
  <c r="AB36" i="4"/>
  <c r="AF37" i="4"/>
  <c r="X36" i="4"/>
  <c r="AA36" i="4"/>
  <c r="AE37" i="4"/>
  <c r="U35" i="4"/>
  <c r="AK36" i="4"/>
  <c r="T35" i="4"/>
  <c r="AJ36" i="4"/>
  <c r="AH36" i="4"/>
  <c r="Y35" i="4"/>
  <c r="AB35" i="4"/>
  <c r="AF36" i="4"/>
  <c r="X35" i="4"/>
  <c r="AA35" i="4"/>
  <c r="AE36" i="4"/>
  <c r="U34" i="4"/>
  <c r="AK35" i="4"/>
  <c r="T34" i="4"/>
  <c r="AJ35" i="4"/>
  <c r="AH35" i="4"/>
  <c r="Y34" i="4"/>
  <c r="AB34" i="4"/>
  <c r="AF35" i="4"/>
  <c r="X34" i="4"/>
  <c r="AA34" i="4"/>
  <c r="AE35" i="4"/>
  <c r="U33" i="4"/>
  <c r="AK34" i="4"/>
  <c r="T33" i="4"/>
  <c r="AJ34" i="4"/>
  <c r="AH34" i="4"/>
  <c r="Y33" i="4"/>
  <c r="AB33" i="4"/>
  <c r="AF34" i="4"/>
  <c r="X33" i="4"/>
  <c r="AA33" i="4"/>
  <c r="AE34" i="4"/>
  <c r="U32" i="4"/>
  <c r="AK33" i="4"/>
  <c r="T32" i="4"/>
  <c r="AJ33" i="4"/>
  <c r="AH33" i="4"/>
  <c r="Y32" i="4"/>
  <c r="AB32" i="4"/>
  <c r="AF33" i="4"/>
  <c r="X32" i="4"/>
  <c r="AA32" i="4"/>
  <c r="AE33" i="4"/>
  <c r="U31" i="4"/>
  <c r="AK32" i="4"/>
  <c r="T31" i="4"/>
  <c r="AJ32" i="4"/>
  <c r="AH32" i="4"/>
  <c r="Y31" i="4"/>
  <c r="AB31" i="4"/>
  <c r="AF32" i="4"/>
  <c r="X31" i="4"/>
  <c r="AA31" i="4"/>
  <c r="AE32" i="4"/>
  <c r="U30" i="4"/>
  <c r="AK31" i="4"/>
  <c r="T30" i="4"/>
  <c r="AJ31" i="4"/>
  <c r="AH31" i="4"/>
  <c r="Y30" i="4"/>
  <c r="AB30" i="4"/>
  <c r="AF31" i="4"/>
  <c r="X30" i="4"/>
  <c r="AA30" i="4"/>
  <c r="AE31" i="4"/>
  <c r="U29" i="4"/>
  <c r="AK30" i="4"/>
  <c r="T29" i="4"/>
  <c r="AJ30" i="4"/>
  <c r="AH30" i="4"/>
  <c r="Y29" i="4"/>
  <c r="AB29" i="4"/>
  <c r="AF30" i="4"/>
  <c r="X29" i="4"/>
  <c r="AA29" i="4"/>
  <c r="AE30" i="4"/>
  <c r="U28" i="4"/>
  <c r="AK29" i="4"/>
  <c r="T28" i="4"/>
  <c r="AJ29" i="4"/>
  <c r="AH29" i="4"/>
  <c r="Y28" i="4"/>
  <c r="AB28" i="4"/>
  <c r="AF29" i="4"/>
  <c r="X28" i="4"/>
  <c r="AA28" i="4"/>
  <c r="AE29" i="4"/>
  <c r="U27" i="4"/>
  <c r="AK28" i="4"/>
  <c r="T27" i="4"/>
  <c r="AJ28" i="4"/>
  <c r="AH28" i="4"/>
  <c r="Y27" i="4"/>
  <c r="AB27" i="4"/>
  <c r="AF28" i="4"/>
  <c r="X27" i="4"/>
  <c r="AA27" i="4"/>
  <c r="AE28" i="4"/>
  <c r="U26" i="4"/>
  <c r="AK27" i="4"/>
  <c r="T26" i="4"/>
  <c r="AJ27" i="4"/>
  <c r="AH27" i="4"/>
  <c r="Y26" i="4"/>
  <c r="AB26" i="4"/>
  <c r="AF27" i="4"/>
  <c r="X26" i="4"/>
  <c r="AA26" i="4"/>
  <c r="AE27" i="4"/>
  <c r="U25" i="4"/>
  <c r="AK26" i="4"/>
  <c r="T25" i="4"/>
  <c r="AJ26" i="4"/>
  <c r="AH26" i="4"/>
  <c r="Y25" i="4"/>
  <c r="AB25" i="4"/>
  <c r="AF26" i="4"/>
  <c r="X25" i="4"/>
  <c r="AA25" i="4"/>
  <c r="AE26" i="4"/>
  <c r="U24" i="4"/>
  <c r="AK25" i="4"/>
  <c r="T24" i="4"/>
  <c r="AJ25" i="4"/>
  <c r="AH25" i="4"/>
  <c r="Y24" i="4"/>
  <c r="AB24" i="4"/>
  <c r="AF25" i="4"/>
  <c r="X24" i="4"/>
  <c r="AA24" i="4"/>
  <c r="AE25" i="4"/>
  <c r="U23" i="4"/>
  <c r="AK24" i="4"/>
  <c r="T23" i="4"/>
  <c r="AJ24" i="4"/>
  <c r="AH24" i="4"/>
  <c r="Y23" i="4"/>
  <c r="AB23" i="4"/>
  <c r="AF24" i="4"/>
  <c r="X23" i="4"/>
  <c r="AA23" i="4"/>
  <c r="AE24" i="4"/>
  <c r="U22" i="4"/>
  <c r="AK23" i="4"/>
  <c r="T22" i="4"/>
  <c r="AJ23" i="4"/>
  <c r="AH23" i="4"/>
  <c r="Y22" i="4"/>
  <c r="AB22" i="4"/>
  <c r="AF23" i="4"/>
  <c r="X22" i="4"/>
  <c r="AA22" i="4"/>
  <c r="AE23" i="4"/>
  <c r="U21" i="4"/>
  <c r="AK22" i="4"/>
  <c r="T21" i="4"/>
  <c r="AJ22" i="4"/>
  <c r="AH22" i="4"/>
  <c r="Y21" i="4"/>
  <c r="AB21" i="4"/>
  <c r="AF22" i="4"/>
  <c r="X21" i="4"/>
  <c r="AA21" i="4"/>
  <c r="AE22" i="4"/>
  <c r="U20" i="4"/>
  <c r="AK21" i="4"/>
  <c r="T20" i="4"/>
  <c r="AJ21" i="4"/>
  <c r="AH21" i="4"/>
  <c r="Y20" i="4"/>
  <c r="AB20" i="4"/>
  <c r="AF21" i="4"/>
  <c r="X20" i="4"/>
  <c r="AA20" i="4"/>
  <c r="AE21" i="4"/>
  <c r="U19" i="4"/>
  <c r="AK20" i="4"/>
  <c r="T19" i="4"/>
  <c r="AJ20" i="4"/>
  <c r="AH20" i="4"/>
  <c r="Y19" i="4"/>
  <c r="AB19" i="4"/>
  <c r="AF20" i="4"/>
  <c r="X19" i="4"/>
  <c r="AA19" i="4"/>
  <c r="AE20" i="4"/>
  <c r="U18" i="4"/>
  <c r="AK19" i="4"/>
  <c r="T18" i="4"/>
  <c r="AJ19" i="4"/>
  <c r="AH19" i="4"/>
  <c r="Y18" i="4"/>
  <c r="AB18" i="4"/>
  <c r="AF19" i="4"/>
  <c r="X18" i="4"/>
  <c r="AA18" i="4"/>
  <c r="AE19" i="4"/>
  <c r="U17" i="4"/>
  <c r="AK18" i="4"/>
  <c r="T17" i="4"/>
  <c r="AJ18" i="4"/>
  <c r="AH18" i="4"/>
  <c r="Y17" i="4"/>
  <c r="AB17" i="4"/>
  <c r="AF18" i="4"/>
  <c r="X17" i="4"/>
  <c r="AA17" i="4"/>
  <c r="AE18" i="4"/>
  <c r="U16" i="4"/>
  <c r="AK17" i="4"/>
  <c r="T16" i="4"/>
  <c r="AJ17" i="4"/>
  <c r="AH17" i="4"/>
  <c r="Y16" i="4"/>
  <c r="AB16" i="4"/>
  <c r="AF17" i="4"/>
  <c r="X16" i="4"/>
  <c r="AA16" i="4"/>
  <c r="AE17" i="4"/>
  <c r="U15" i="4"/>
  <c r="AK16" i="4"/>
  <c r="T15" i="4"/>
  <c r="AJ16" i="4"/>
  <c r="AH16" i="4"/>
  <c r="Y15" i="4"/>
  <c r="AB15" i="4"/>
  <c r="AF16" i="4"/>
  <c r="X15" i="4"/>
  <c r="AA15" i="4"/>
  <c r="AE16" i="4"/>
  <c r="U14" i="4"/>
  <c r="AK15" i="4"/>
  <c r="T14" i="4"/>
  <c r="AJ15" i="4"/>
  <c r="AH15" i="4"/>
  <c r="Y14" i="4"/>
  <c r="AB14" i="4"/>
  <c r="AF15" i="4"/>
  <c r="X14" i="4"/>
  <c r="AA14" i="4"/>
  <c r="AE15" i="4"/>
  <c r="U13" i="4"/>
  <c r="AK14" i="4"/>
  <c r="T13" i="4"/>
  <c r="AJ14" i="4"/>
  <c r="AH14" i="4"/>
  <c r="Y13" i="4"/>
  <c r="AB13" i="4"/>
  <c r="AF14" i="4"/>
  <c r="X13" i="4"/>
  <c r="AA13" i="4"/>
  <c r="AE14" i="4"/>
  <c r="U12" i="4"/>
  <c r="AK13" i="4"/>
  <c r="T12" i="4"/>
  <c r="AJ13" i="4"/>
  <c r="AH13" i="4"/>
  <c r="Y12" i="4"/>
  <c r="AB12" i="4"/>
  <c r="AF13" i="4"/>
  <c r="X12" i="4"/>
  <c r="AA12" i="4"/>
  <c r="AE13" i="4"/>
  <c r="U11" i="4"/>
  <c r="AK12" i="4"/>
  <c r="T11" i="4"/>
  <c r="AJ12" i="4"/>
  <c r="AH12" i="4"/>
  <c r="Y11" i="4"/>
  <c r="AB11" i="4"/>
  <c r="AF12" i="4"/>
  <c r="X11" i="4"/>
  <c r="AA11" i="4"/>
  <c r="AE12" i="4"/>
  <c r="U10" i="4"/>
  <c r="AK11" i="4"/>
  <c r="T10" i="4"/>
  <c r="AJ11" i="4"/>
  <c r="AH11" i="4"/>
  <c r="Y10" i="4"/>
  <c r="AB10" i="4"/>
  <c r="AF11" i="4"/>
  <c r="X10" i="4"/>
  <c r="AA10" i="4"/>
  <c r="AE11" i="4"/>
  <c r="U9" i="4"/>
  <c r="AK10" i="4"/>
  <c r="T9" i="4"/>
  <c r="AJ10" i="4"/>
  <c r="AH10" i="4"/>
  <c r="Y9" i="4"/>
  <c r="AB9" i="4"/>
  <c r="AF10" i="4"/>
  <c r="X9" i="4"/>
  <c r="AA9" i="4"/>
  <c r="AE10" i="4"/>
  <c r="U8" i="4"/>
  <c r="AK9" i="4"/>
  <c r="T8" i="4"/>
  <c r="AJ9" i="4"/>
  <c r="AH9" i="4"/>
  <c r="Y8" i="4"/>
  <c r="AB8" i="4"/>
  <c r="AF9" i="4"/>
  <c r="X8" i="4"/>
  <c r="AA8" i="4"/>
  <c r="AE9" i="4"/>
  <c r="U7" i="4"/>
  <c r="AK8" i="4"/>
  <c r="T7" i="4"/>
  <c r="AJ8" i="4"/>
  <c r="AH8" i="4"/>
  <c r="Y7" i="4"/>
  <c r="AB7" i="4"/>
  <c r="AF8" i="4"/>
  <c r="X7" i="4"/>
  <c r="AA7" i="4"/>
  <c r="AE8" i="4"/>
  <c r="U6" i="4"/>
  <c r="AK7" i="4"/>
  <c r="T6" i="4"/>
  <c r="AJ7" i="4"/>
  <c r="AH7" i="4"/>
  <c r="Y6" i="4"/>
  <c r="AB6" i="4"/>
  <c r="AF7" i="4"/>
  <c r="X6" i="4"/>
  <c r="AA6" i="4"/>
  <c r="AE7" i="4"/>
  <c r="U5" i="4"/>
  <c r="AK6" i="4"/>
  <c r="T5" i="4"/>
  <c r="AJ6" i="4"/>
  <c r="AH6" i="4"/>
  <c r="Y5" i="4"/>
  <c r="AB5" i="4"/>
  <c r="AF6" i="4"/>
  <c r="X5" i="4"/>
  <c r="AA5" i="4"/>
  <c r="AE6" i="4"/>
  <c r="U4" i="4"/>
  <c r="AK5" i="4"/>
  <c r="T4" i="4"/>
  <c r="AJ5" i="4"/>
  <c r="AH5" i="4"/>
  <c r="Y4" i="4"/>
  <c r="AB4" i="4"/>
  <c r="AF5" i="4"/>
  <c r="X4" i="4"/>
  <c r="AA4" i="4"/>
  <c r="AE5" i="4"/>
  <c r="U3" i="4"/>
  <c r="AK4" i="4"/>
  <c r="T3" i="4"/>
  <c r="AJ4" i="4"/>
  <c r="AH4" i="4"/>
  <c r="Y3" i="4"/>
  <c r="AB3" i="4"/>
  <c r="AF4" i="4"/>
  <c r="X3" i="4"/>
  <c r="AA3" i="4"/>
  <c r="AE4" i="4"/>
  <c r="U2" i="4"/>
  <c r="AK3" i="4"/>
  <c r="T2" i="4"/>
  <c r="AJ3" i="4"/>
  <c r="AH3" i="4"/>
  <c r="Y2" i="4"/>
  <c r="AB2" i="4"/>
  <c r="AF3" i="4"/>
  <c r="X2" i="4"/>
  <c r="AA2" i="4"/>
  <c r="AE3" i="4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2" i="1"/>
  <c r="AA4" i="1"/>
  <c r="AA3" i="1"/>
  <c r="AE4" i="1"/>
  <c r="AA5" i="1"/>
  <c r="AE5" i="1"/>
  <c r="AA6" i="1"/>
  <c r="AE6" i="1"/>
  <c r="AA7" i="1"/>
  <c r="AE7" i="1"/>
  <c r="AA8" i="1"/>
  <c r="AE8" i="1"/>
  <c r="AA9" i="1"/>
  <c r="AE9" i="1"/>
  <c r="AA10" i="1"/>
  <c r="AE10" i="1"/>
  <c r="AA11" i="1"/>
  <c r="AE11" i="1"/>
  <c r="AA12" i="1"/>
  <c r="AE12" i="1"/>
  <c r="AA13" i="1"/>
  <c r="AE13" i="1"/>
  <c r="AA14" i="1"/>
  <c r="AE14" i="1"/>
  <c r="AA15" i="1"/>
  <c r="AE15" i="1"/>
  <c r="AA16" i="1"/>
  <c r="AE16" i="1"/>
  <c r="AA17" i="1"/>
  <c r="AE17" i="1"/>
  <c r="AA18" i="1"/>
  <c r="AE18" i="1"/>
  <c r="AA19" i="1"/>
  <c r="AE19" i="1"/>
  <c r="AA20" i="1"/>
  <c r="AE20" i="1"/>
  <c r="AA21" i="1"/>
  <c r="AE21" i="1"/>
  <c r="AA22" i="1"/>
  <c r="AE22" i="1"/>
  <c r="AA23" i="1"/>
  <c r="AE23" i="1"/>
  <c r="AA24" i="1"/>
  <c r="AE24" i="1"/>
  <c r="AA25" i="1"/>
  <c r="AE25" i="1"/>
  <c r="AA26" i="1"/>
  <c r="AE26" i="1"/>
  <c r="AA27" i="1"/>
  <c r="AE27" i="1"/>
  <c r="AA28" i="1"/>
  <c r="AE28" i="1"/>
  <c r="AA29" i="1"/>
  <c r="AE29" i="1"/>
  <c r="AA30" i="1"/>
  <c r="AE30" i="1"/>
  <c r="AA31" i="1"/>
  <c r="AE31" i="1"/>
  <c r="AA32" i="1"/>
  <c r="AE32" i="1"/>
  <c r="AA33" i="1"/>
  <c r="AE33" i="1"/>
  <c r="AA34" i="1"/>
  <c r="AE34" i="1"/>
  <c r="AA35" i="1"/>
  <c r="AE35" i="1"/>
  <c r="AA36" i="1"/>
  <c r="AE36" i="1"/>
  <c r="AA37" i="1"/>
  <c r="AE37" i="1"/>
  <c r="AA38" i="1"/>
  <c r="AE38" i="1"/>
  <c r="AA39" i="1"/>
  <c r="AE39" i="1"/>
  <c r="AA40" i="1"/>
  <c r="AE40" i="1"/>
  <c r="AA41" i="1"/>
  <c r="AE41" i="1"/>
  <c r="AA42" i="1"/>
  <c r="AE42" i="1"/>
  <c r="AA43" i="1"/>
  <c r="AE43" i="1"/>
  <c r="AA44" i="1"/>
  <c r="AE44" i="1"/>
  <c r="AA45" i="1"/>
  <c r="AE45" i="1"/>
  <c r="AA46" i="1"/>
  <c r="AE46" i="1"/>
  <c r="AA47" i="1"/>
  <c r="AE47" i="1"/>
  <c r="AA48" i="1"/>
  <c r="AE48" i="1"/>
  <c r="AA49" i="1"/>
  <c r="AE49" i="1"/>
  <c r="AA50" i="1"/>
  <c r="AE50" i="1"/>
  <c r="AA51" i="1"/>
  <c r="AE51" i="1"/>
  <c r="AA52" i="1"/>
  <c r="AE52" i="1"/>
  <c r="AA53" i="1"/>
  <c r="AE53" i="1"/>
  <c r="AA54" i="1"/>
  <c r="AE54" i="1"/>
  <c r="AA55" i="1"/>
  <c r="AE55" i="1"/>
  <c r="AA56" i="1"/>
  <c r="AE56" i="1"/>
  <c r="AA57" i="1"/>
  <c r="AE57" i="1"/>
  <c r="AA58" i="1"/>
  <c r="AE58" i="1"/>
  <c r="AA59" i="1"/>
  <c r="AE59" i="1"/>
  <c r="AA60" i="1"/>
  <c r="AE60" i="1"/>
  <c r="AA61" i="1"/>
  <c r="AE61" i="1"/>
  <c r="AA62" i="1"/>
  <c r="AE62" i="1"/>
  <c r="AA63" i="1"/>
  <c r="AE63" i="1"/>
  <c r="AA64" i="1"/>
  <c r="AE64" i="1"/>
  <c r="AB4" i="1"/>
  <c r="AB3" i="1"/>
  <c r="AF4" i="1"/>
  <c r="AB5" i="1"/>
  <c r="AF5" i="1"/>
  <c r="AB6" i="1"/>
  <c r="AF6" i="1"/>
  <c r="AB7" i="1"/>
  <c r="AF7" i="1"/>
  <c r="AB8" i="1"/>
  <c r="AF8" i="1"/>
  <c r="AB9" i="1"/>
  <c r="AF9" i="1"/>
  <c r="AB10" i="1"/>
  <c r="AF10" i="1"/>
  <c r="AB11" i="1"/>
  <c r="AF11" i="1"/>
  <c r="AB12" i="1"/>
  <c r="AF12" i="1"/>
  <c r="AB13" i="1"/>
  <c r="AF13" i="1"/>
  <c r="AB14" i="1"/>
  <c r="AF14" i="1"/>
  <c r="AB15" i="1"/>
  <c r="AF15" i="1"/>
  <c r="AB16" i="1"/>
  <c r="AF16" i="1"/>
  <c r="AB17" i="1"/>
  <c r="AF17" i="1"/>
  <c r="AB18" i="1"/>
  <c r="AF18" i="1"/>
  <c r="AB19" i="1"/>
  <c r="AF19" i="1"/>
  <c r="AB20" i="1"/>
  <c r="AF20" i="1"/>
  <c r="AB21" i="1"/>
  <c r="AF21" i="1"/>
  <c r="AB22" i="1"/>
  <c r="AF22" i="1"/>
  <c r="AB23" i="1"/>
  <c r="AF23" i="1"/>
  <c r="AB24" i="1"/>
  <c r="AF24" i="1"/>
  <c r="AB25" i="1"/>
  <c r="AF25" i="1"/>
  <c r="AB26" i="1"/>
  <c r="AF26" i="1"/>
  <c r="AB27" i="1"/>
  <c r="AF27" i="1"/>
  <c r="AB28" i="1"/>
  <c r="AF28" i="1"/>
  <c r="AB29" i="1"/>
  <c r="AF29" i="1"/>
  <c r="AB30" i="1"/>
  <c r="AF30" i="1"/>
  <c r="AB31" i="1"/>
  <c r="AF31" i="1"/>
  <c r="AB32" i="1"/>
  <c r="AF32" i="1"/>
  <c r="AB33" i="1"/>
  <c r="AF33" i="1"/>
  <c r="AB34" i="1"/>
  <c r="AF34" i="1"/>
  <c r="AB35" i="1"/>
  <c r="AF35" i="1"/>
  <c r="AB36" i="1"/>
  <c r="AF36" i="1"/>
  <c r="AB37" i="1"/>
  <c r="AF37" i="1"/>
  <c r="AB38" i="1"/>
  <c r="AF38" i="1"/>
  <c r="AB39" i="1"/>
  <c r="AF39" i="1"/>
  <c r="AB40" i="1"/>
  <c r="AF40" i="1"/>
  <c r="AB41" i="1"/>
  <c r="AF41" i="1"/>
  <c r="AB42" i="1"/>
  <c r="AF42" i="1"/>
  <c r="AB43" i="1"/>
  <c r="AF43" i="1"/>
  <c r="AB44" i="1"/>
  <c r="AF44" i="1"/>
  <c r="AB45" i="1"/>
  <c r="AF45" i="1"/>
  <c r="AB46" i="1"/>
  <c r="AF46" i="1"/>
  <c r="AB47" i="1"/>
  <c r="AF47" i="1"/>
  <c r="AB48" i="1"/>
  <c r="AF48" i="1"/>
  <c r="AB49" i="1"/>
  <c r="AF49" i="1"/>
  <c r="AB50" i="1"/>
  <c r="AF50" i="1"/>
  <c r="AB51" i="1"/>
  <c r="AF51" i="1"/>
  <c r="AB52" i="1"/>
  <c r="AF52" i="1"/>
  <c r="AB53" i="1"/>
  <c r="AF53" i="1"/>
  <c r="AB54" i="1"/>
  <c r="AF54" i="1"/>
  <c r="AB55" i="1"/>
  <c r="AF55" i="1"/>
  <c r="AB56" i="1"/>
  <c r="AF56" i="1"/>
  <c r="AB57" i="1"/>
  <c r="AF57" i="1"/>
  <c r="AB58" i="1"/>
  <c r="AF58" i="1"/>
  <c r="AB59" i="1"/>
  <c r="AF59" i="1"/>
  <c r="AB60" i="1"/>
  <c r="AF60" i="1"/>
  <c r="AB61" i="1"/>
  <c r="AF61" i="1"/>
  <c r="AB62" i="1"/>
  <c r="AF62" i="1"/>
  <c r="AB63" i="1"/>
  <c r="AF63" i="1"/>
  <c r="AB64" i="1"/>
  <c r="AF64" i="1"/>
  <c r="AB2" i="1"/>
  <c r="AF3" i="1"/>
  <c r="AA2" i="1"/>
  <c r="AE3" i="1"/>
  <c r="U4" i="1"/>
  <c r="U3" i="1"/>
  <c r="AK4" i="1"/>
  <c r="U5" i="1"/>
  <c r="AK5" i="1"/>
  <c r="U6" i="1"/>
  <c r="AK6" i="1"/>
  <c r="U7" i="1"/>
  <c r="AK7" i="1"/>
  <c r="U8" i="1"/>
  <c r="AK8" i="1"/>
  <c r="U9" i="1"/>
  <c r="AK9" i="1"/>
  <c r="U10" i="1"/>
  <c r="AK10" i="1"/>
  <c r="U11" i="1"/>
  <c r="AK11" i="1"/>
  <c r="U12" i="1"/>
  <c r="AK12" i="1"/>
  <c r="U13" i="1"/>
  <c r="AK13" i="1"/>
  <c r="U14" i="1"/>
  <c r="AK14" i="1"/>
  <c r="U15" i="1"/>
  <c r="AK15" i="1"/>
  <c r="U16" i="1"/>
  <c r="AK16" i="1"/>
  <c r="U17" i="1"/>
  <c r="AK17" i="1"/>
  <c r="U18" i="1"/>
  <c r="AK18" i="1"/>
  <c r="U19" i="1"/>
  <c r="AK19" i="1"/>
  <c r="U20" i="1"/>
  <c r="AK20" i="1"/>
  <c r="U21" i="1"/>
  <c r="AK21" i="1"/>
  <c r="U22" i="1"/>
  <c r="AK22" i="1"/>
  <c r="U23" i="1"/>
  <c r="AK23" i="1"/>
  <c r="U24" i="1"/>
  <c r="AK24" i="1"/>
  <c r="U25" i="1"/>
  <c r="AK25" i="1"/>
  <c r="U26" i="1"/>
  <c r="AK26" i="1"/>
  <c r="U27" i="1"/>
  <c r="AK27" i="1"/>
  <c r="U28" i="1"/>
  <c r="AK28" i="1"/>
  <c r="U29" i="1"/>
  <c r="AK29" i="1"/>
  <c r="U30" i="1"/>
  <c r="AK30" i="1"/>
  <c r="U31" i="1"/>
  <c r="AK31" i="1"/>
  <c r="U32" i="1"/>
  <c r="AK32" i="1"/>
  <c r="U33" i="1"/>
  <c r="AK33" i="1"/>
  <c r="U34" i="1"/>
  <c r="AK34" i="1"/>
  <c r="U35" i="1"/>
  <c r="AK35" i="1"/>
  <c r="U36" i="1"/>
  <c r="AK36" i="1"/>
  <c r="U37" i="1"/>
  <c r="AK37" i="1"/>
  <c r="U38" i="1"/>
  <c r="AK38" i="1"/>
  <c r="U39" i="1"/>
  <c r="AK39" i="1"/>
  <c r="U40" i="1"/>
  <c r="AK40" i="1"/>
  <c r="U41" i="1"/>
  <c r="AK41" i="1"/>
  <c r="U42" i="1"/>
  <c r="AK42" i="1"/>
  <c r="U43" i="1"/>
  <c r="AK43" i="1"/>
  <c r="U44" i="1"/>
  <c r="AK44" i="1"/>
  <c r="U45" i="1"/>
  <c r="AK45" i="1"/>
  <c r="U46" i="1"/>
  <c r="AK46" i="1"/>
  <c r="U47" i="1"/>
  <c r="AK47" i="1"/>
  <c r="U48" i="1"/>
  <c r="AK48" i="1"/>
  <c r="U49" i="1"/>
  <c r="AK49" i="1"/>
  <c r="U50" i="1"/>
  <c r="AK50" i="1"/>
  <c r="U51" i="1"/>
  <c r="AK51" i="1"/>
  <c r="U52" i="1"/>
  <c r="AK52" i="1"/>
  <c r="U53" i="1"/>
  <c r="AK53" i="1"/>
  <c r="U54" i="1"/>
  <c r="AK54" i="1"/>
  <c r="U55" i="1"/>
  <c r="AK55" i="1"/>
  <c r="U56" i="1"/>
  <c r="AK56" i="1"/>
  <c r="U57" i="1"/>
  <c r="AK57" i="1"/>
  <c r="U58" i="1"/>
  <c r="AK58" i="1"/>
  <c r="U59" i="1"/>
  <c r="AK59" i="1"/>
  <c r="U60" i="1"/>
  <c r="AK60" i="1"/>
  <c r="U61" i="1"/>
  <c r="AK61" i="1"/>
  <c r="U62" i="1"/>
  <c r="AK62" i="1"/>
  <c r="U63" i="1"/>
  <c r="AK63" i="1"/>
  <c r="U64" i="1"/>
  <c r="AK64" i="1"/>
  <c r="U2" i="1"/>
  <c r="AK3" i="1"/>
  <c r="T4" i="1"/>
  <c r="T3" i="1"/>
  <c r="AJ4" i="1"/>
  <c r="T5" i="1"/>
  <c r="AJ5" i="1"/>
  <c r="T6" i="1"/>
  <c r="AJ6" i="1"/>
  <c r="T7" i="1"/>
  <c r="AJ7" i="1"/>
  <c r="T8" i="1"/>
  <c r="AJ8" i="1"/>
  <c r="T9" i="1"/>
  <c r="AJ9" i="1"/>
  <c r="T10" i="1"/>
  <c r="AJ10" i="1"/>
  <c r="T11" i="1"/>
  <c r="AJ11" i="1"/>
  <c r="T12" i="1"/>
  <c r="AJ12" i="1"/>
  <c r="T13" i="1"/>
  <c r="AJ13" i="1"/>
  <c r="T14" i="1"/>
  <c r="AJ14" i="1"/>
  <c r="T15" i="1"/>
  <c r="AJ15" i="1"/>
  <c r="T16" i="1"/>
  <c r="AJ16" i="1"/>
  <c r="T17" i="1"/>
  <c r="AJ17" i="1"/>
  <c r="T18" i="1"/>
  <c r="AJ18" i="1"/>
  <c r="T19" i="1"/>
  <c r="AJ19" i="1"/>
  <c r="T20" i="1"/>
  <c r="AJ20" i="1"/>
  <c r="T21" i="1"/>
  <c r="AJ21" i="1"/>
  <c r="T22" i="1"/>
  <c r="AJ22" i="1"/>
  <c r="T23" i="1"/>
  <c r="AJ23" i="1"/>
  <c r="T24" i="1"/>
  <c r="AJ24" i="1"/>
  <c r="T25" i="1"/>
  <c r="AJ25" i="1"/>
  <c r="T26" i="1"/>
  <c r="AJ26" i="1"/>
  <c r="T27" i="1"/>
  <c r="AJ27" i="1"/>
  <c r="T28" i="1"/>
  <c r="AJ28" i="1"/>
  <c r="T29" i="1"/>
  <c r="AJ29" i="1"/>
  <c r="T30" i="1"/>
  <c r="AJ30" i="1"/>
  <c r="T31" i="1"/>
  <c r="AJ31" i="1"/>
  <c r="T32" i="1"/>
  <c r="AJ32" i="1"/>
  <c r="T33" i="1"/>
  <c r="AJ33" i="1"/>
  <c r="T34" i="1"/>
  <c r="AJ34" i="1"/>
  <c r="T35" i="1"/>
  <c r="AJ35" i="1"/>
  <c r="T36" i="1"/>
  <c r="AJ36" i="1"/>
  <c r="T37" i="1"/>
  <c r="AJ37" i="1"/>
  <c r="T38" i="1"/>
  <c r="AJ38" i="1"/>
  <c r="T39" i="1"/>
  <c r="AJ39" i="1"/>
  <c r="T40" i="1"/>
  <c r="AJ40" i="1"/>
  <c r="T41" i="1"/>
  <c r="AJ41" i="1"/>
  <c r="T42" i="1"/>
  <c r="AJ42" i="1"/>
  <c r="T43" i="1"/>
  <c r="AJ43" i="1"/>
  <c r="T44" i="1"/>
  <c r="AJ44" i="1"/>
  <c r="T45" i="1"/>
  <c r="AJ45" i="1"/>
  <c r="T46" i="1"/>
  <c r="AJ46" i="1"/>
  <c r="T47" i="1"/>
  <c r="AJ47" i="1"/>
  <c r="T48" i="1"/>
  <c r="AJ48" i="1"/>
  <c r="T49" i="1"/>
  <c r="AJ49" i="1"/>
  <c r="T50" i="1"/>
  <c r="AJ50" i="1"/>
  <c r="T51" i="1"/>
  <c r="AJ51" i="1"/>
  <c r="T52" i="1"/>
  <c r="AJ52" i="1"/>
  <c r="T53" i="1"/>
  <c r="AJ53" i="1"/>
  <c r="T54" i="1"/>
  <c r="AJ54" i="1"/>
  <c r="T55" i="1"/>
  <c r="AJ55" i="1"/>
  <c r="T56" i="1"/>
  <c r="AJ56" i="1"/>
  <c r="T57" i="1"/>
  <c r="AJ57" i="1"/>
  <c r="T58" i="1"/>
  <c r="AJ58" i="1"/>
  <c r="T59" i="1"/>
  <c r="AJ59" i="1"/>
  <c r="T60" i="1"/>
  <c r="AJ60" i="1"/>
  <c r="T61" i="1"/>
  <c r="AJ61" i="1"/>
  <c r="T62" i="1"/>
  <c r="AJ62" i="1"/>
  <c r="T63" i="1"/>
  <c r="AJ63" i="1"/>
  <c r="T64" i="1"/>
  <c r="AJ64" i="1"/>
  <c r="T2" i="1"/>
  <c r="AJ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3" i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3" i="2"/>
  <c r="Y4" i="2"/>
  <c r="AB4" i="2"/>
  <c r="Y3" i="2"/>
  <c r="AB3" i="2"/>
  <c r="AF4" i="2"/>
  <c r="Y5" i="2"/>
  <c r="AB5" i="2"/>
  <c r="AF5" i="2"/>
  <c r="Y6" i="2"/>
  <c r="AB6" i="2"/>
  <c r="AF6" i="2"/>
  <c r="Y7" i="2"/>
  <c r="AB7" i="2"/>
  <c r="AF7" i="2"/>
  <c r="Y8" i="2"/>
  <c r="AB8" i="2"/>
  <c r="AF8" i="2"/>
  <c r="Y9" i="2"/>
  <c r="AB9" i="2"/>
  <c r="AF9" i="2"/>
  <c r="Y10" i="2"/>
  <c r="AB10" i="2"/>
  <c r="AF10" i="2"/>
  <c r="Y11" i="2"/>
  <c r="AB11" i="2"/>
  <c r="AF11" i="2"/>
  <c r="Y12" i="2"/>
  <c r="AB12" i="2"/>
  <c r="AF12" i="2"/>
  <c r="Y13" i="2"/>
  <c r="AB13" i="2"/>
  <c r="AF13" i="2"/>
  <c r="Y14" i="2"/>
  <c r="AB14" i="2"/>
  <c r="AF14" i="2"/>
  <c r="Y15" i="2"/>
  <c r="AB15" i="2"/>
  <c r="AF15" i="2"/>
  <c r="Y16" i="2"/>
  <c r="AB16" i="2"/>
  <c r="AF16" i="2"/>
  <c r="Y17" i="2"/>
  <c r="AB17" i="2"/>
  <c r="AF17" i="2"/>
  <c r="Y18" i="2"/>
  <c r="AB18" i="2"/>
  <c r="AF18" i="2"/>
  <c r="Y19" i="2"/>
  <c r="AB19" i="2"/>
  <c r="AF19" i="2"/>
  <c r="Y20" i="2"/>
  <c r="AB20" i="2"/>
  <c r="AF20" i="2"/>
  <c r="Y21" i="2"/>
  <c r="AB21" i="2"/>
  <c r="AF21" i="2"/>
  <c r="Y22" i="2"/>
  <c r="AB22" i="2"/>
  <c r="AF22" i="2"/>
  <c r="Y23" i="2"/>
  <c r="AB23" i="2"/>
  <c r="AF23" i="2"/>
  <c r="Y24" i="2"/>
  <c r="AB24" i="2"/>
  <c r="AF24" i="2"/>
  <c r="Y25" i="2"/>
  <c r="AB25" i="2"/>
  <c r="AF25" i="2"/>
  <c r="Y26" i="2"/>
  <c r="AB26" i="2"/>
  <c r="AF26" i="2"/>
  <c r="Y27" i="2"/>
  <c r="AB27" i="2"/>
  <c r="AF27" i="2"/>
  <c r="Y28" i="2"/>
  <c r="AB28" i="2"/>
  <c r="AF28" i="2"/>
  <c r="Y29" i="2"/>
  <c r="AB29" i="2"/>
  <c r="AF29" i="2"/>
  <c r="Y30" i="2"/>
  <c r="AB30" i="2"/>
  <c r="AF30" i="2"/>
  <c r="Y31" i="2"/>
  <c r="AB31" i="2"/>
  <c r="AF31" i="2"/>
  <c r="Y32" i="2"/>
  <c r="AB32" i="2"/>
  <c r="AF32" i="2"/>
  <c r="Y33" i="2"/>
  <c r="AB33" i="2"/>
  <c r="AF33" i="2"/>
  <c r="Y34" i="2"/>
  <c r="AB34" i="2"/>
  <c r="AF34" i="2"/>
  <c r="Y35" i="2"/>
  <c r="AB35" i="2"/>
  <c r="AF35" i="2"/>
  <c r="Y36" i="2"/>
  <c r="AB36" i="2"/>
  <c r="AF36" i="2"/>
  <c r="Y37" i="2"/>
  <c r="AB37" i="2"/>
  <c r="AF37" i="2"/>
  <c r="Y38" i="2"/>
  <c r="AB38" i="2"/>
  <c r="AF38" i="2"/>
  <c r="Y39" i="2"/>
  <c r="AB39" i="2"/>
  <c r="AF39" i="2"/>
  <c r="Y40" i="2"/>
  <c r="AB40" i="2"/>
  <c r="AF40" i="2"/>
  <c r="Y41" i="2"/>
  <c r="AB41" i="2"/>
  <c r="AF41" i="2"/>
  <c r="Y42" i="2"/>
  <c r="AB42" i="2"/>
  <c r="AF42" i="2"/>
  <c r="Y43" i="2"/>
  <c r="AB43" i="2"/>
  <c r="AF43" i="2"/>
  <c r="Y44" i="2"/>
  <c r="AB44" i="2"/>
  <c r="AF44" i="2"/>
  <c r="Y45" i="2"/>
  <c r="AB45" i="2"/>
  <c r="AF45" i="2"/>
  <c r="Y46" i="2"/>
  <c r="AB46" i="2"/>
  <c r="AF46" i="2"/>
  <c r="Y47" i="2"/>
  <c r="AB47" i="2"/>
  <c r="AF47" i="2"/>
  <c r="Y48" i="2"/>
  <c r="AB48" i="2"/>
  <c r="AF48" i="2"/>
  <c r="Y49" i="2"/>
  <c r="AB49" i="2"/>
  <c r="AF49" i="2"/>
  <c r="Y50" i="2"/>
  <c r="AB50" i="2"/>
  <c r="AF50" i="2"/>
  <c r="Y51" i="2"/>
  <c r="AB51" i="2"/>
  <c r="AF51" i="2"/>
  <c r="Y52" i="2"/>
  <c r="AB52" i="2"/>
  <c r="AF52" i="2"/>
  <c r="Y53" i="2"/>
  <c r="AB53" i="2"/>
  <c r="AF53" i="2"/>
  <c r="Y54" i="2"/>
  <c r="AB54" i="2"/>
  <c r="AF54" i="2"/>
  <c r="Y55" i="2"/>
  <c r="AB55" i="2"/>
  <c r="AF55" i="2"/>
  <c r="Y56" i="2"/>
  <c r="AB56" i="2"/>
  <c r="AF56" i="2"/>
  <c r="Y57" i="2"/>
  <c r="AB57" i="2"/>
  <c r="AF57" i="2"/>
  <c r="Y58" i="2"/>
  <c r="AB58" i="2"/>
  <c r="AF58" i="2"/>
  <c r="Y59" i="2"/>
  <c r="AB59" i="2"/>
  <c r="AF59" i="2"/>
  <c r="Y60" i="2"/>
  <c r="AB60" i="2"/>
  <c r="AF60" i="2"/>
  <c r="Y61" i="2"/>
  <c r="AB61" i="2"/>
  <c r="AF61" i="2"/>
  <c r="Y62" i="2"/>
  <c r="AB62" i="2"/>
  <c r="AF62" i="2"/>
  <c r="Y63" i="2"/>
  <c r="AB63" i="2"/>
  <c r="AF63" i="2"/>
  <c r="Y64" i="2"/>
  <c r="AB64" i="2"/>
  <c r="AF64" i="2"/>
  <c r="Y2" i="2"/>
  <c r="AB2" i="2"/>
  <c r="AF3" i="2"/>
  <c r="X4" i="2"/>
  <c r="AA4" i="2"/>
  <c r="X3" i="2"/>
  <c r="AA3" i="2"/>
  <c r="AE4" i="2"/>
  <c r="X5" i="2"/>
  <c r="AA5" i="2"/>
  <c r="AE5" i="2"/>
  <c r="X6" i="2"/>
  <c r="AA6" i="2"/>
  <c r="AE6" i="2"/>
  <c r="X7" i="2"/>
  <c r="AA7" i="2"/>
  <c r="AE7" i="2"/>
  <c r="X8" i="2"/>
  <c r="AA8" i="2"/>
  <c r="AE8" i="2"/>
  <c r="X9" i="2"/>
  <c r="AA9" i="2"/>
  <c r="AE9" i="2"/>
  <c r="X10" i="2"/>
  <c r="AA10" i="2"/>
  <c r="AE10" i="2"/>
  <c r="X11" i="2"/>
  <c r="AA11" i="2"/>
  <c r="AE11" i="2"/>
  <c r="X12" i="2"/>
  <c r="AA12" i="2"/>
  <c r="AE12" i="2"/>
  <c r="X13" i="2"/>
  <c r="AA13" i="2"/>
  <c r="AE13" i="2"/>
  <c r="X14" i="2"/>
  <c r="AA14" i="2"/>
  <c r="AE14" i="2"/>
  <c r="X15" i="2"/>
  <c r="AA15" i="2"/>
  <c r="AE15" i="2"/>
  <c r="X16" i="2"/>
  <c r="AA16" i="2"/>
  <c r="AE16" i="2"/>
  <c r="X17" i="2"/>
  <c r="AA17" i="2"/>
  <c r="AE17" i="2"/>
  <c r="X18" i="2"/>
  <c r="AA18" i="2"/>
  <c r="AE18" i="2"/>
  <c r="X19" i="2"/>
  <c r="AA19" i="2"/>
  <c r="AE19" i="2"/>
  <c r="X20" i="2"/>
  <c r="AA20" i="2"/>
  <c r="AE20" i="2"/>
  <c r="X21" i="2"/>
  <c r="AA21" i="2"/>
  <c r="AE21" i="2"/>
  <c r="X22" i="2"/>
  <c r="AA22" i="2"/>
  <c r="AE22" i="2"/>
  <c r="X23" i="2"/>
  <c r="AA23" i="2"/>
  <c r="AE23" i="2"/>
  <c r="X24" i="2"/>
  <c r="AA24" i="2"/>
  <c r="AE24" i="2"/>
  <c r="X25" i="2"/>
  <c r="AA25" i="2"/>
  <c r="AE25" i="2"/>
  <c r="X26" i="2"/>
  <c r="AA26" i="2"/>
  <c r="AE26" i="2"/>
  <c r="X27" i="2"/>
  <c r="AA27" i="2"/>
  <c r="AE27" i="2"/>
  <c r="X28" i="2"/>
  <c r="AA28" i="2"/>
  <c r="AE28" i="2"/>
  <c r="X29" i="2"/>
  <c r="AA29" i="2"/>
  <c r="AE29" i="2"/>
  <c r="X30" i="2"/>
  <c r="AA30" i="2"/>
  <c r="AE30" i="2"/>
  <c r="X31" i="2"/>
  <c r="AA31" i="2"/>
  <c r="AE31" i="2"/>
  <c r="X32" i="2"/>
  <c r="AA32" i="2"/>
  <c r="AE32" i="2"/>
  <c r="X33" i="2"/>
  <c r="AA33" i="2"/>
  <c r="AE33" i="2"/>
  <c r="X34" i="2"/>
  <c r="AA34" i="2"/>
  <c r="AE34" i="2"/>
  <c r="X35" i="2"/>
  <c r="AA35" i="2"/>
  <c r="AE35" i="2"/>
  <c r="X36" i="2"/>
  <c r="AA36" i="2"/>
  <c r="AE36" i="2"/>
  <c r="X37" i="2"/>
  <c r="AA37" i="2"/>
  <c r="AE37" i="2"/>
  <c r="X38" i="2"/>
  <c r="AA38" i="2"/>
  <c r="AE38" i="2"/>
  <c r="X39" i="2"/>
  <c r="AA39" i="2"/>
  <c r="AE39" i="2"/>
  <c r="X40" i="2"/>
  <c r="AA40" i="2"/>
  <c r="AE40" i="2"/>
  <c r="X41" i="2"/>
  <c r="AA41" i="2"/>
  <c r="AE41" i="2"/>
  <c r="X42" i="2"/>
  <c r="AA42" i="2"/>
  <c r="AE42" i="2"/>
  <c r="X43" i="2"/>
  <c r="AA43" i="2"/>
  <c r="AE43" i="2"/>
  <c r="X44" i="2"/>
  <c r="AA44" i="2"/>
  <c r="AE44" i="2"/>
  <c r="X45" i="2"/>
  <c r="AA45" i="2"/>
  <c r="AE45" i="2"/>
  <c r="X46" i="2"/>
  <c r="AA46" i="2"/>
  <c r="AE46" i="2"/>
  <c r="X47" i="2"/>
  <c r="AA47" i="2"/>
  <c r="AE47" i="2"/>
  <c r="X48" i="2"/>
  <c r="AA48" i="2"/>
  <c r="AE48" i="2"/>
  <c r="X49" i="2"/>
  <c r="AA49" i="2"/>
  <c r="AE49" i="2"/>
  <c r="X50" i="2"/>
  <c r="AA50" i="2"/>
  <c r="AE50" i="2"/>
  <c r="X51" i="2"/>
  <c r="AA51" i="2"/>
  <c r="AE51" i="2"/>
  <c r="X52" i="2"/>
  <c r="AA52" i="2"/>
  <c r="AE52" i="2"/>
  <c r="X53" i="2"/>
  <c r="AA53" i="2"/>
  <c r="AE53" i="2"/>
  <c r="X54" i="2"/>
  <c r="AA54" i="2"/>
  <c r="AE54" i="2"/>
  <c r="X55" i="2"/>
  <c r="AA55" i="2"/>
  <c r="AE55" i="2"/>
  <c r="X56" i="2"/>
  <c r="AA56" i="2"/>
  <c r="AE56" i="2"/>
  <c r="X57" i="2"/>
  <c r="AA57" i="2"/>
  <c r="AE57" i="2"/>
  <c r="X58" i="2"/>
  <c r="AA58" i="2"/>
  <c r="AE58" i="2"/>
  <c r="X59" i="2"/>
  <c r="AA59" i="2"/>
  <c r="AE59" i="2"/>
  <c r="X60" i="2"/>
  <c r="AA60" i="2"/>
  <c r="AE60" i="2"/>
  <c r="X61" i="2"/>
  <c r="AA61" i="2"/>
  <c r="AE61" i="2"/>
  <c r="X62" i="2"/>
  <c r="AA62" i="2"/>
  <c r="AE62" i="2"/>
  <c r="X63" i="2"/>
  <c r="AA63" i="2"/>
  <c r="AE63" i="2"/>
  <c r="X64" i="2"/>
  <c r="AA64" i="2"/>
  <c r="AE64" i="2"/>
  <c r="X2" i="2"/>
  <c r="AA2" i="2"/>
  <c r="AE3" i="2"/>
  <c r="T2" i="2"/>
  <c r="U2" i="2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</calcChain>
</file>

<file path=xl/sharedStrings.xml><?xml version="1.0" encoding="utf-8"?>
<sst xmlns="http://schemas.openxmlformats.org/spreadsheetml/2006/main" count="2028" uniqueCount="59">
  <si>
    <t>VAR04_Beta_GlobalHidden_0_Parameter_{DEFAULTING = 1}_5</t>
  </si>
  <si>
    <t>VAR04_Beta0_Parameter_{DEFAULTING = 1}_4</t>
  </si>
  <si>
    <t>VAR04_Beta_GlobalHidden_0_Parameter_{DEFAULTING = 0}_2</t>
  </si>
  <si>
    <t>VAR04_Beta0_Parameter_{DEFAULTING = 0}_1</t>
  </si>
  <si>
    <t>GlobalHidden_0</t>
  </si>
  <si>
    <t>VAR04learntMean_c1</t>
  </si>
  <si>
    <t>VAR04learntMean_c0</t>
  </si>
  <si>
    <t>VAR04realMean_c1</t>
  </si>
  <si>
    <t>VAR04realMean_c0</t>
  </si>
  <si>
    <t>VAR07_Beta_GlobalHidden_0_Parameter_{DEFAULTING = 1}_5</t>
  </si>
  <si>
    <t>VAR07_Beta0_Parameter_{DEFAULTING = 1}_4</t>
  </si>
  <si>
    <t>VAR07_Beta_GlobalHidden_0_Parameter_{DEFAULTING = 0}_2</t>
  </si>
  <si>
    <t>VAR07_Beta0_Parameter_{DEFAULTING = 0}_1</t>
  </si>
  <si>
    <t>VAR07learntMean_c1</t>
  </si>
  <si>
    <t>VAR07learntMean_c0</t>
  </si>
  <si>
    <t>VAR07realMean_c1</t>
  </si>
  <si>
    <t>VAR07realMean_c0</t>
  </si>
  <si>
    <t>VAR01_Beta_GlobalHidden_0_Parameter_{DEFAULTING = 1}_5</t>
  </si>
  <si>
    <t>VAR01_Beta0_Parameter_{DEFAULTING = 1}_4</t>
  </si>
  <si>
    <t>VAR01_Beta_GlobalHidden_0_Parameter_{DEFAULTING = 0}_2</t>
  </si>
  <si>
    <t>VAR01_Beta0_Parameter_{DEFAULTING = 0}_1</t>
  </si>
  <si>
    <t>Hidden</t>
  </si>
  <si>
    <t>alpha1</t>
  </si>
  <si>
    <t>Beta1</t>
  </si>
  <si>
    <t>alpha2</t>
  </si>
  <si>
    <t>Beta2</t>
  </si>
  <si>
    <t>HiddenVariance</t>
  </si>
  <si>
    <t>alpha1Variance</t>
  </si>
  <si>
    <t>Beta1Variance</t>
  </si>
  <si>
    <t>Beta2Variance</t>
  </si>
  <si>
    <t>Norm-PrecisionHvsPrecisionBeta1</t>
  </si>
  <si>
    <t>Norm-PrecisionHvsPrecisionBeta2</t>
  </si>
  <si>
    <t>HxBeta1</t>
  </si>
  <si>
    <t>HxBeta2</t>
  </si>
  <si>
    <t>RateOfChangeHxBeta1</t>
  </si>
  <si>
    <t>RateOfChangeH</t>
  </si>
  <si>
    <t>RateOfChangeHxBeta2</t>
  </si>
  <si>
    <t>RateOfChangeRealMeanC0</t>
  </si>
  <si>
    <t>RateOfChangeRealMeanC1</t>
  </si>
  <si>
    <t>VAR02_Beta0_Parameter_{DEFAULTING = 0}_1</t>
  </si>
  <si>
    <t>VAR02_Beta_GlobalHidden_0_Parameter_{DEFAULTING = 0}_2</t>
  </si>
  <si>
    <t>VAR02_Beta0_Parameter_{DEFAULTING = 1}_4</t>
  </si>
  <si>
    <t>VAR02_Beta_GlobalHidden_0_Parameter_{DEFAULTING = 1}_5</t>
  </si>
  <si>
    <t>VAR03_Beta0_Parameter_{DEFAULTING = 0}_1</t>
  </si>
  <si>
    <t>VAR03_Beta_GlobalHidden_0_Parameter_{DEFAULTING = 0}_2</t>
  </si>
  <si>
    <t>VAR03_Beta0_Parameter_{DEFAULTING = 1}_4</t>
  </si>
  <si>
    <t>VAR03_Beta_GlobalHidden_0_Parameter_{DEFAULTING = 1}_5</t>
  </si>
  <si>
    <t>VAR08_Beta0_Parameter_{DEFAULTING = 0}_1</t>
  </si>
  <si>
    <t>VAR08_Beta_GlobalHidden_0_Parameter_{DEFAULTING = 0}_2</t>
  </si>
  <si>
    <t>VAR08_Beta0_Parameter_{DEFAULTING = 1}_4</t>
  </si>
  <si>
    <t>VAR08_Beta_GlobalHidden_0_Parameter_{DEFAULTING = 1}_5</t>
  </si>
  <si>
    <t>H1</t>
  </si>
  <si>
    <t>H2</t>
  </si>
  <si>
    <t>H3</t>
  </si>
  <si>
    <t>H4</t>
  </si>
  <si>
    <t>H5</t>
  </si>
  <si>
    <t>H6</t>
  </si>
  <si>
    <t>SUM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</si>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</sst>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'Var01-Local'!$Q$2:$Q$64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'Var01-Local'!$R$2:$R$64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'Var01-Local'!$S$1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'Var01-Local'!$S$2:$S$64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'Var01-Local'!$T$1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'Var01-Local'!$T$2:$T$64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'Var01-Local'!$U$1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'Var01-Local'!$U$2:$U$64</c:f>
              <c:numCache>
                <c:formatCode>General</c:formatCode>
                <c:ptCount val="63"/>
                <c:pt idx="0">
                  <c:v>76903.6777583196</c:v>
                </c:pt>
                <c:pt idx="1">
                  <c:v>76393.0799320365</c:v>
                </c:pt>
                <c:pt idx="2">
                  <c:v>80283.5222249565</c:v>
                </c:pt>
                <c:pt idx="3">
                  <c:v>83496.0980451885</c:v>
                </c:pt>
                <c:pt idx="4">
                  <c:v>86897.8058156944</c:v>
                </c:pt>
                <c:pt idx="5">
                  <c:v>90076.5925846014</c:v>
                </c:pt>
                <c:pt idx="6">
                  <c:v>92922.1786279504</c:v>
                </c:pt>
                <c:pt idx="7">
                  <c:v>95881.8208922656</c:v>
                </c:pt>
                <c:pt idx="8">
                  <c:v>98163.1370365307</c:v>
                </c:pt>
                <c:pt idx="9">
                  <c:v>100188.079901196</c:v>
                </c:pt>
                <c:pt idx="10">
                  <c:v>102725.354903086</c:v>
                </c:pt>
                <c:pt idx="11">
                  <c:v>104897.531828967</c:v>
                </c:pt>
                <c:pt idx="12">
                  <c:v>106561.497380051</c:v>
                </c:pt>
                <c:pt idx="13">
                  <c:v>107831.020313327</c:v>
                </c:pt>
                <c:pt idx="14">
                  <c:v>109071.649193582</c:v>
                </c:pt>
                <c:pt idx="15">
                  <c:v>110017.051368862</c:v>
                </c:pt>
                <c:pt idx="16">
                  <c:v>110937.7394147</c:v>
                </c:pt>
                <c:pt idx="17">
                  <c:v>111874.882453294</c:v>
                </c:pt>
                <c:pt idx="18">
                  <c:v>112755.217591091</c:v>
                </c:pt>
                <c:pt idx="19">
                  <c:v>113687.414267581</c:v>
                </c:pt>
                <c:pt idx="20">
                  <c:v>114109.754780048</c:v>
                </c:pt>
                <c:pt idx="21">
                  <c:v>114908.095530323</c:v>
                </c:pt>
                <c:pt idx="22">
                  <c:v>115178.872035978</c:v>
                </c:pt>
                <c:pt idx="23">
                  <c:v>115622.008777732</c:v>
                </c:pt>
                <c:pt idx="24">
                  <c:v>116189.9063988</c:v>
                </c:pt>
                <c:pt idx="25">
                  <c:v>116944.12652443</c:v>
                </c:pt>
                <c:pt idx="26">
                  <c:v>117635.725560595</c:v>
                </c:pt>
                <c:pt idx="27">
                  <c:v>118597.024638721</c:v>
                </c:pt>
                <c:pt idx="28">
                  <c:v>119419.676383145</c:v>
                </c:pt>
                <c:pt idx="29">
                  <c:v>120493.73174188</c:v>
                </c:pt>
                <c:pt idx="30">
                  <c:v>121333.147667097</c:v>
                </c:pt>
                <c:pt idx="31">
                  <c:v>122294.888136484</c:v>
                </c:pt>
                <c:pt idx="32">
                  <c:v>123138.707991891</c:v>
                </c:pt>
                <c:pt idx="33">
                  <c:v>123895.159202087</c:v>
                </c:pt>
                <c:pt idx="34">
                  <c:v>125104.459149797</c:v>
                </c:pt>
                <c:pt idx="35">
                  <c:v>125903.528480812</c:v>
                </c:pt>
                <c:pt idx="36">
                  <c:v>126551.910019039</c:v>
                </c:pt>
                <c:pt idx="37">
                  <c:v>127238.279741308</c:v>
                </c:pt>
                <c:pt idx="38">
                  <c:v>127799.787326604</c:v>
                </c:pt>
                <c:pt idx="39">
                  <c:v>128271.162949792</c:v>
                </c:pt>
                <c:pt idx="40">
                  <c:v>128833.574888973</c:v>
                </c:pt>
                <c:pt idx="41">
                  <c:v>129411.755883769</c:v>
                </c:pt>
                <c:pt idx="42">
                  <c:v>130127.93680315</c:v>
                </c:pt>
                <c:pt idx="43">
                  <c:v>131023.115269737</c:v>
                </c:pt>
                <c:pt idx="44">
                  <c:v>132281.572205399</c:v>
                </c:pt>
                <c:pt idx="45">
                  <c:v>133281.494203955</c:v>
                </c:pt>
                <c:pt idx="46">
                  <c:v>134373.319635582</c:v>
                </c:pt>
                <c:pt idx="47">
                  <c:v>135029.780027957</c:v>
                </c:pt>
                <c:pt idx="48">
                  <c:v>135512.328839516</c:v>
                </c:pt>
                <c:pt idx="49">
                  <c:v>135896.562157565</c:v>
                </c:pt>
                <c:pt idx="50">
                  <c:v>136214.98578575</c:v>
                </c:pt>
                <c:pt idx="51">
                  <c:v>136252.769218268</c:v>
                </c:pt>
                <c:pt idx="52">
                  <c:v>136309.689658616</c:v>
                </c:pt>
                <c:pt idx="53">
                  <c:v>136359.845784603</c:v>
                </c:pt>
                <c:pt idx="54">
                  <c:v>136400.788852926</c:v>
                </c:pt>
                <c:pt idx="55">
                  <c:v>136451.218139879</c:v>
                </c:pt>
                <c:pt idx="56">
                  <c:v>136486.178596566</c:v>
                </c:pt>
                <c:pt idx="57">
                  <c:v>136548.201907078</c:v>
                </c:pt>
                <c:pt idx="58">
                  <c:v>136621.107953666</c:v>
                </c:pt>
                <c:pt idx="59">
                  <c:v>136700.714419218</c:v>
                </c:pt>
                <c:pt idx="60">
                  <c:v>136796.428411044</c:v>
                </c:pt>
                <c:pt idx="61">
                  <c:v>136893.381799809</c:v>
                </c:pt>
                <c:pt idx="62">
                  <c:v>136982.667158346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696728"/>
        <c:axId val="-2139848456"/>
      </c:lineChart>
      <c:catAx>
        <c:axId val="-202369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848456"/>
        <c:crosses val="autoZero"/>
        <c:auto val="1"/>
        <c:lblAlgn val="ctr"/>
        <c:lblOffset val="100"/>
        <c:noMultiLvlLbl val="0"/>
      </c:catAx>
      <c:valAx>
        <c:axId val="-213984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369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'Var02-Local'!$Q$2:$Q$64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'Var02-Local'!$R$2:$R$64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'Var02-Local'!$S$1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'Var02-Local'!$S$2:$S$64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'Var02-Local'!$T$1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'Var02-Local'!$T$2:$T$64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'Var02-Local'!$U$1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'Var02-Local'!$U$2:$U$64</c:f>
              <c:numCache>
                <c:formatCode>General</c:formatCode>
                <c:ptCount val="63"/>
                <c:pt idx="0">
                  <c:v>-2525.93919106079</c:v>
                </c:pt>
                <c:pt idx="1">
                  <c:v>-2684.134522833413</c:v>
                </c:pt>
                <c:pt idx="2">
                  <c:v>-2869.934597282902</c:v>
                </c:pt>
                <c:pt idx="3">
                  <c:v>-2814.325747092646</c:v>
                </c:pt>
                <c:pt idx="4">
                  <c:v>-2741.518709154842</c:v>
                </c:pt>
                <c:pt idx="5">
                  <c:v>-2830.671276540686</c:v>
                </c:pt>
                <c:pt idx="6">
                  <c:v>-2806.216790540464</c:v>
                </c:pt>
                <c:pt idx="7">
                  <c:v>-2873.146056115989</c:v>
                </c:pt>
                <c:pt idx="8">
                  <c:v>-2859.180086496217</c:v>
                </c:pt>
                <c:pt idx="9">
                  <c:v>-2873.344432295976</c:v>
                </c:pt>
                <c:pt idx="10">
                  <c:v>-2888.618974069857</c:v>
                </c:pt>
                <c:pt idx="11">
                  <c:v>-2886.781613330936</c:v>
                </c:pt>
                <c:pt idx="12">
                  <c:v>-2877.585115941774</c:v>
                </c:pt>
                <c:pt idx="13">
                  <c:v>-2814.94789942952</c:v>
                </c:pt>
                <c:pt idx="14">
                  <c:v>-2745.597213519005</c:v>
                </c:pt>
                <c:pt idx="15">
                  <c:v>-2698.948761282189</c:v>
                </c:pt>
                <c:pt idx="16">
                  <c:v>-2694.260762154389</c:v>
                </c:pt>
                <c:pt idx="17">
                  <c:v>-2635.34133538192</c:v>
                </c:pt>
                <c:pt idx="18">
                  <c:v>-2601.125214420223</c:v>
                </c:pt>
                <c:pt idx="19">
                  <c:v>-2535.47461291909</c:v>
                </c:pt>
                <c:pt idx="20">
                  <c:v>-2548.44787022355</c:v>
                </c:pt>
                <c:pt idx="21">
                  <c:v>-2544.563192632763</c:v>
                </c:pt>
                <c:pt idx="22">
                  <c:v>-2515.965255637027</c:v>
                </c:pt>
                <c:pt idx="23">
                  <c:v>-2478.43718561745</c:v>
                </c:pt>
                <c:pt idx="24">
                  <c:v>-2431.932508517737</c:v>
                </c:pt>
                <c:pt idx="25">
                  <c:v>-2419.133183104516</c:v>
                </c:pt>
                <c:pt idx="26">
                  <c:v>-2401.548446214814</c:v>
                </c:pt>
                <c:pt idx="27">
                  <c:v>-2391.970122935637</c:v>
                </c:pt>
                <c:pt idx="28">
                  <c:v>-2388.782570791618</c:v>
                </c:pt>
                <c:pt idx="29">
                  <c:v>-2351.62216239581</c:v>
                </c:pt>
                <c:pt idx="30">
                  <c:v>-2336.549015743634</c:v>
                </c:pt>
                <c:pt idx="31">
                  <c:v>-2326.905658532227</c:v>
                </c:pt>
                <c:pt idx="32">
                  <c:v>-2319.944342307892</c:v>
                </c:pt>
                <c:pt idx="33">
                  <c:v>-2281.978126187711</c:v>
                </c:pt>
                <c:pt idx="34">
                  <c:v>-2245.159321315816</c:v>
                </c:pt>
                <c:pt idx="35">
                  <c:v>-2237.51945003763</c:v>
                </c:pt>
                <c:pt idx="36">
                  <c:v>-2225.10939034379</c:v>
                </c:pt>
                <c:pt idx="37">
                  <c:v>-2194.981565330838</c:v>
                </c:pt>
                <c:pt idx="38">
                  <c:v>-2188.175873221184</c:v>
                </c:pt>
                <c:pt idx="39">
                  <c:v>-2163.079244867837</c:v>
                </c:pt>
                <c:pt idx="40">
                  <c:v>-2151.311987000275</c:v>
                </c:pt>
                <c:pt idx="41">
                  <c:v>-2130.731476963814</c:v>
                </c:pt>
                <c:pt idx="42">
                  <c:v>-2166.990264714182</c:v>
                </c:pt>
                <c:pt idx="43">
                  <c:v>-2156.816719644491</c:v>
                </c:pt>
                <c:pt idx="44">
                  <c:v>-2152.128640696146</c:v>
                </c:pt>
                <c:pt idx="45">
                  <c:v>-2145.407048343126</c:v>
                </c:pt>
                <c:pt idx="46">
                  <c:v>-2131.98716331249</c:v>
                </c:pt>
                <c:pt idx="47">
                  <c:v>-2122.684283783247</c:v>
                </c:pt>
                <c:pt idx="48">
                  <c:v>-2120.398890510337</c:v>
                </c:pt>
                <c:pt idx="49">
                  <c:v>-2093.762283218094</c:v>
                </c:pt>
                <c:pt idx="50">
                  <c:v>-2094.272080855821</c:v>
                </c:pt>
                <c:pt idx="51">
                  <c:v>-2081.536420774723</c:v>
                </c:pt>
                <c:pt idx="52">
                  <c:v>-2063.708936957517</c:v>
                </c:pt>
                <c:pt idx="53">
                  <c:v>-2059.392619872403</c:v>
                </c:pt>
                <c:pt idx="54">
                  <c:v>-2057.057426376811</c:v>
                </c:pt>
                <c:pt idx="55">
                  <c:v>-2095.304530324114</c:v>
                </c:pt>
                <c:pt idx="56">
                  <c:v>-2089.608783859385</c:v>
                </c:pt>
                <c:pt idx="57">
                  <c:v>-2081.166570528428</c:v>
                </c:pt>
                <c:pt idx="58">
                  <c:v>-2101.280602531637</c:v>
                </c:pt>
                <c:pt idx="59">
                  <c:v>-2101.869589439601</c:v>
                </c:pt>
                <c:pt idx="60">
                  <c:v>-2098.454618599755</c:v>
                </c:pt>
                <c:pt idx="61">
                  <c:v>-2085.880828014846</c:v>
                </c:pt>
                <c:pt idx="62">
                  <c:v>-2080.477767180308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20408"/>
        <c:axId val="-2027517352"/>
      </c:lineChart>
      <c:catAx>
        <c:axId val="-202752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17352"/>
        <c:crosses val="autoZero"/>
        <c:auto val="1"/>
        <c:lblAlgn val="ctr"/>
        <c:lblOffset val="100"/>
        <c:noMultiLvlLbl val="0"/>
      </c:catAx>
      <c:valAx>
        <c:axId val="-202751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520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'Var02-Local'!$B$2:$B$64</c:f>
              <c:numCache>
                <c:formatCode>0.00E+00</c:formatCode>
                <c:ptCount val="63"/>
                <c:pt idx="0">
                  <c:v>2.98002015424338E-10</c:v>
                </c:pt>
                <c:pt idx="1">
                  <c:v>6.42414572813664E-7</c:v>
                </c:pt>
                <c:pt idx="2">
                  <c:v>1.77759037878632E-6</c:v>
                </c:pt>
                <c:pt idx="3">
                  <c:v>1.099487002334E-6</c:v>
                </c:pt>
                <c:pt idx="4">
                  <c:v>4.46634261631875E-7</c:v>
                </c:pt>
                <c:pt idx="5">
                  <c:v>1.29619073686591E-6</c:v>
                </c:pt>
                <c:pt idx="6">
                  <c:v>9.37732173227386E-7</c:v>
                </c:pt>
                <c:pt idx="7">
                  <c:v>1.75890791393149E-6</c:v>
                </c:pt>
                <c:pt idx="8">
                  <c:v>1.423417777217E-6</c:v>
                </c:pt>
                <c:pt idx="9">
                  <c:v>1.51406835499303E-6</c:v>
                </c:pt>
                <c:pt idx="10">
                  <c:v>1.65705272126007E-6</c:v>
                </c:pt>
                <c:pt idx="11">
                  <c:v>1.50920970888216E-6</c:v>
                </c:pt>
                <c:pt idx="12">
                  <c:v>1.2455977635909E-6</c:v>
                </c:pt>
                <c:pt idx="13">
                  <c:v>1.30668449106677E-7</c:v>
                </c:pt>
                <c:pt idx="14">
                  <c:v>-1.31765505660924E-6</c:v>
                </c:pt>
                <c:pt idx="15">
                  <c:v>-2.58940724496987E-6</c:v>
                </c:pt>
                <c:pt idx="16">
                  <c:v>-2.5813695034641E-6</c:v>
                </c:pt>
                <c:pt idx="17">
                  <c:v>-5.70727407503272E-6</c:v>
                </c:pt>
                <c:pt idx="18">
                  <c:v>-8.16717310779984E-6</c:v>
                </c:pt>
                <c:pt idx="19">
                  <c:v>-1.9451346899525E-5</c:v>
                </c:pt>
                <c:pt idx="20">
                  <c:v>-1.6361378376795E-5</c:v>
                </c:pt>
                <c:pt idx="21">
                  <c:v>-1.63112738510836E-5</c:v>
                </c:pt>
                <c:pt idx="22">
                  <c:v>-2.28770302367778E-5</c:v>
                </c:pt>
                <c:pt idx="23">
                  <c:v>-3.79153874704806E-5</c:v>
                </c:pt>
                <c:pt idx="24">
                  <c:v>-7.35839605689671E-5</c:v>
                </c:pt>
                <c:pt idx="25">
                  <c:v>-8.31934425671004E-5</c:v>
                </c:pt>
                <c:pt idx="26">
                  <c:v>-0.000102157708147123</c:v>
                </c:pt>
                <c:pt idx="27">
                  <c:v>-0.000111724549832286</c:v>
                </c:pt>
                <c:pt idx="28">
                  <c:v>-0.00011235525126972</c:v>
                </c:pt>
                <c:pt idx="29">
                  <c:v>-0.000202704336488079</c:v>
                </c:pt>
                <c:pt idx="30">
                  <c:v>-0.000244549865478405</c:v>
                </c:pt>
                <c:pt idx="31">
                  <c:v>-0.000271328676327952</c:v>
                </c:pt>
                <c:pt idx="32">
                  <c:v>-0.000288554960708183</c:v>
                </c:pt>
                <c:pt idx="33">
                  <c:v>-0.000562432013608352</c:v>
                </c:pt>
                <c:pt idx="34" formatCode="General">
                  <c:v>-0.00104247449008576</c:v>
                </c:pt>
                <c:pt idx="35" formatCode="General">
                  <c:v>-0.00112152571636195</c:v>
                </c:pt>
                <c:pt idx="36" formatCode="General">
                  <c:v>-0.00131750531339081</c:v>
                </c:pt>
                <c:pt idx="37" formatCode="General">
                  <c:v>-0.00222076727180823</c:v>
                </c:pt>
                <c:pt idx="38" formatCode="General">
                  <c:v>-0.00236808284148119</c:v>
                </c:pt>
                <c:pt idx="39" formatCode="General">
                  <c:v>-0.00364834649803684</c:v>
                </c:pt>
                <c:pt idx="40" formatCode="General">
                  <c:v>-0.00428533861845069</c:v>
                </c:pt>
                <c:pt idx="41" formatCode="General">
                  <c:v>-0.00603311384239362</c:v>
                </c:pt>
                <c:pt idx="42" formatCode="General">
                  <c:v>-0.00373703509261402</c:v>
                </c:pt>
                <c:pt idx="43" formatCode="General">
                  <c:v>-0.00430415459883502</c:v>
                </c:pt>
                <c:pt idx="44" formatCode="General">
                  <c:v>-0.00449618611273393</c:v>
                </c:pt>
                <c:pt idx="45" formatCode="General">
                  <c:v>-0.00488848177008901</c:v>
                </c:pt>
                <c:pt idx="46" formatCode="General">
                  <c:v>-0.00611882783847471</c:v>
                </c:pt>
                <c:pt idx="47" formatCode="General">
                  <c:v>-0.0070519124308778</c:v>
                </c:pt>
                <c:pt idx="48" formatCode="General">
                  <c:v>-0.00709624042959665</c:v>
                </c:pt>
                <c:pt idx="49" formatCode="General">
                  <c:v>-0.0124773851660194</c:v>
                </c:pt>
                <c:pt idx="50" formatCode="General">
                  <c:v>-0.0119292914762734</c:v>
                </c:pt>
                <c:pt idx="51" formatCode="General">
                  <c:v>-0.0150043871354524</c:v>
                </c:pt>
                <c:pt idx="52" formatCode="General">
                  <c:v>-0.0214693966852883</c:v>
                </c:pt>
                <c:pt idx="53" formatCode="General">
                  <c:v>-0.0225084851905402</c:v>
                </c:pt>
                <c:pt idx="54" formatCode="General">
                  <c:v>-0.022779876805182</c:v>
                </c:pt>
                <c:pt idx="55" formatCode="General">
                  <c:v>-0.0133641949722434</c:v>
                </c:pt>
                <c:pt idx="56" formatCode="General">
                  <c:v>-0.0144179656804289</c:v>
                </c:pt>
                <c:pt idx="57" formatCode="General">
                  <c:v>-0.0166061063320607</c:v>
                </c:pt>
                <c:pt idx="58" formatCode="General">
                  <c:v>-0.0117474769327817</c:v>
                </c:pt>
                <c:pt idx="59" formatCode="General">
                  <c:v>-0.0113101406409722</c:v>
                </c:pt>
                <c:pt idx="60" formatCode="General">
                  <c:v>-0.011843730201143</c:v>
                </c:pt>
                <c:pt idx="61" formatCode="General">
                  <c:v>-0.0154705498194582</c:v>
                </c:pt>
                <c:pt idx="62" formatCode="General">
                  <c:v>-0.0170282076659448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889512"/>
        <c:axId val="-2097888104"/>
      </c:lineChart>
      <c:catAx>
        <c:axId val="-209788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888104"/>
        <c:crosses val="autoZero"/>
        <c:auto val="1"/>
        <c:lblAlgn val="ctr"/>
        <c:lblOffset val="100"/>
        <c:noMultiLvlLbl val="0"/>
      </c:catAx>
      <c:valAx>
        <c:axId val="-20978881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9788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'Var02-Local'!$E$2:$E$64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60712"/>
        <c:axId val="-2097705144"/>
      </c:lineChart>
      <c:lineChart>
        <c:grouping val="standard"/>
        <c:varyColors val="0"/>
        <c:ser>
          <c:idx val="1"/>
          <c:order val="1"/>
          <c:tx>
            <c:strRef>
              <c:f>'Var02-Local'!$H$1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'Var02-Local'!$H$2:$H$64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98808"/>
        <c:axId val="-2097702104"/>
      </c:lineChart>
      <c:catAx>
        <c:axId val="-209776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705144"/>
        <c:crosses val="autoZero"/>
        <c:auto val="1"/>
        <c:lblAlgn val="ctr"/>
        <c:lblOffset val="100"/>
        <c:noMultiLvlLbl val="0"/>
      </c:catAx>
      <c:valAx>
        <c:axId val="-209770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760712"/>
        <c:crosses val="autoZero"/>
        <c:crossBetween val="between"/>
      </c:valAx>
      <c:valAx>
        <c:axId val="-2097702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7698808"/>
        <c:crosses val="max"/>
        <c:crossBetween val="between"/>
      </c:valAx>
      <c:catAx>
        <c:axId val="-20976988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77021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'Var02-Local'!$K$2:$K$64</c:f>
              <c:numCache>
                <c:formatCode>General</c:formatCode>
                <c:ptCount val="63"/>
                <c:pt idx="0">
                  <c:v>-2525.93919106079</c:v>
                </c:pt>
                <c:pt idx="1">
                  <c:v>-2684.13452283341</c:v>
                </c:pt>
                <c:pt idx="2">
                  <c:v>-2869.93459728289</c:v>
                </c:pt>
                <c:pt idx="3">
                  <c:v>-2814.32574709264</c:v>
                </c:pt>
                <c:pt idx="4">
                  <c:v>-2741.51870915484</c:v>
                </c:pt>
                <c:pt idx="5">
                  <c:v>-2830.67127654068</c:v>
                </c:pt>
                <c:pt idx="6">
                  <c:v>-2806.21679054046</c:v>
                </c:pt>
                <c:pt idx="7">
                  <c:v>-2873.14605611598</c:v>
                </c:pt>
                <c:pt idx="8">
                  <c:v>-2859.18008649621</c:v>
                </c:pt>
                <c:pt idx="9">
                  <c:v>-2873.34443229597</c:v>
                </c:pt>
                <c:pt idx="10">
                  <c:v>-2888.61897406985</c:v>
                </c:pt>
                <c:pt idx="11">
                  <c:v>-2886.78161333093</c:v>
                </c:pt>
                <c:pt idx="12">
                  <c:v>-2877.58511594177</c:v>
                </c:pt>
                <c:pt idx="13">
                  <c:v>-2814.94789942952</c:v>
                </c:pt>
                <c:pt idx="14">
                  <c:v>-2745.59721351901</c:v>
                </c:pt>
                <c:pt idx="15">
                  <c:v>-2698.9487612822</c:v>
                </c:pt>
                <c:pt idx="16">
                  <c:v>-2694.2607621544</c:v>
                </c:pt>
                <c:pt idx="17">
                  <c:v>-2635.34133538196</c:v>
                </c:pt>
                <c:pt idx="18">
                  <c:v>-2601.1252144203</c:v>
                </c:pt>
                <c:pt idx="19">
                  <c:v>-2535.47461291947</c:v>
                </c:pt>
                <c:pt idx="20">
                  <c:v>-2548.44787022382</c:v>
                </c:pt>
                <c:pt idx="21">
                  <c:v>-2544.56319263303</c:v>
                </c:pt>
                <c:pt idx="22">
                  <c:v>-2515.96525563753</c:v>
                </c:pt>
                <c:pt idx="23">
                  <c:v>-2478.43718561875</c:v>
                </c:pt>
                <c:pt idx="24">
                  <c:v>-2431.9325085223</c:v>
                </c:pt>
                <c:pt idx="25">
                  <c:v>-2419.13318311032</c:v>
                </c:pt>
                <c:pt idx="26">
                  <c:v>-2401.54844622341</c:v>
                </c:pt>
                <c:pt idx="27">
                  <c:v>-2391.97012294578</c:v>
                </c:pt>
                <c:pt idx="28">
                  <c:v>-2388.78257080181</c:v>
                </c:pt>
                <c:pt idx="29">
                  <c:v>-2351.62216242601</c:v>
                </c:pt>
                <c:pt idx="30">
                  <c:v>-2336.54901578686</c:v>
                </c:pt>
                <c:pt idx="31">
                  <c:v>-2326.90565858468</c:v>
                </c:pt>
                <c:pt idx="32">
                  <c:v>-2319.94434236642</c:v>
                </c:pt>
                <c:pt idx="33">
                  <c:v>-2281.97812638939</c:v>
                </c:pt>
                <c:pt idx="34">
                  <c:v>-2245.15932197539</c:v>
                </c:pt>
                <c:pt idx="35">
                  <c:v>-2237.51945079977</c:v>
                </c:pt>
                <c:pt idx="36">
                  <c:v>-2225.10939138366</c:v>
                </c:pt>
                <c:pt idx="37">
                  <c:v>-2194.98156813878</c:v>
                </c:pt>
                <c:pt idx="38">
                  <c:v>-2188.1758763963</c:v>
                </c:pt>
                <c:pt idx="39">
                  <c:v>-2163.079252109</c:v>
                </c:pt>
                <c:pt idx="40">
                  <c:v>-2151.31199686283</c:v>
                </c:pt>
                <c:pt idx="41">
                  <c:v>-2130.73149589275</c:v>
                </c:pt>
                <c:pt idx="42">
                  <c:v>-2166.9902715475</c:v>
                </c:pt>
                <c:pt idx="43">
                  <c:v>-2156.81672866688</c:v>
                </c:pt>
                <c:pt idx="44">
                  <c:v>-2152.12865049108</c:v>
                </c:pt>
                <c:pt idx="45">
                  <c:v>-2145.40705979114</c:v>
                </c:pt>
                <c:pt idx="46">
                  <c:v>-2131.98718076415</c:v>
                </c:pt>
                <c:pt idx="47">
                  <c:v>-2122.68430652892</c:v>
                </c:pt>
                <c:pt idx="48">
                  <c:v>-2120.39891341507</c:v>
                </c:pt>
                <c:pt idx="49">
                  <c:v>-2093.76234860976</c:v>
                </c:pt>
                <c:pt idx="50">
                  <c:v>-2094.27214066942</c:v>
                </c:pt>
                <c:pt idx="51">
                  <c:v>-2081.53651309526</c:v>
                </c:pt>
                <c:pt idx="52">
                  <c:v>-2063.70911926885</c:v>
                </c:pt>
                <c:pt idx="53">
                  <c:v>-2059.39281883824</c:v>
                </c:pt>
                <c:pt idx="54">
                  <c:v>-2057.05762908415</c:v>
                </c:pt>
                <c:pt idx="55">
                  <c:v>-2095.30458952379</c:v>
                </c:pt>
                <c:pt idx="56">
                  <c:v>-2089.60885354003</c:v>
                </c:pt>
                <c:pt idx="57">
                  <c:v>-2081.1666635634</c:v>
                </c:pt>
                <c:pt idx="58">
                  <c:v>-2101.28064770101</c:v>
                </c:pt>
                <c:pt idx="59">
                  <c:v>-2101.86963130332</c:v>
                </c:pt>
                <c:pt idx="60">
                  <c:v>-2098.45466441403</c:v>
                </c:pt>
                <c:pt idx="61">
                  <c:v>-2085.88090489255</c:v>
                </c:pt>
                <c:pt idx="62">
                  <c:v>-2080.47785959946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470072"/>
        <c:axId val="2065449560"/>
      </c:lineChart>
      <c:lineChart>
        <c:grouping val="standard"/>
        <c:varyColors val="0"/>
        <c:ser>
          <c:idx val="1"/>
          <c:order val="1"/>
          <c:tx>
            <c:strRef>
              <c:f>'Var02-Local'!$N$1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'Var02-Local'!$N$2:$N$64</c:f>
              <c:numCache>
                <c:formatCode>0.00E+00</c:formatCode>
                <c:ptCount val="63"/>
                <c:pt idx="0">
                  <c:v>-9.6468705621344E-6</c:v>
                </c:pt>
                <c:pt idx="1">
                  <c:v>-6.51332650056497E-6</c:v>
                </c:pt>
                <c:pt idx="2">
                  <c:v>-7.02837772451121E-6</c:v>
                </c:pt>
                <c:pt idx="3">
                  <c:v>-5.36228592525466E-6</c:v>
                </c:pt>
                <c:pt idx="4">
                  <c:v>-4.20305024410051E-6</c:v>
                </c:pt>
                <c:pt idx="5">
                  <c:v>-4.85864853617985E-6</c:v>
                </c:pt>
                <c:pt idx="6">
                  <c:v>-4.20165361802414E-6</c:v>
                </c:pt>
                <c:pt idx="7">
                  <c:v>-4.95475786867963E-6</c:v>
                </c:pt>
                <c:pt idx="8">
                  <c:v>-4.33946801389504E-6</c:v>
                </c:pt>
                <c:pt idx="9">
                  <c:v>-4.19735504564758E-6</c:v>
                </c:pt>
                <c:pt idx="10">
                  <c:v>-4.1536937279628E-6</c:v>
                </c:pt>
                <c:pt idx="11">
                  <c:v>-3.8331891517155E-6</c:v>
                </c:pt>
                <c:pt idx="12">
                  <c:v>-3.44319656016804E-6</c:v>
                </c:pt>
                <c:pt idx="13">
                  <c:v>-2.99329235376293E-6</c:v>
                </c:pt>
                <c:pt idx="14">
                  <c:v>-3.47090452852949E-6</c:v>
                </c:pt>
                <c:pt idx="15">
                  <c:v>-4.41262915794867E-6</c:v>
                </c:pt>
                <c:pt idx="16">
                  <c:v>-4.27641301778004E-6</c:v>
                </c:pt>
                <c:pt idx="17">
                  <c:v>-7.06252458789888E-6</c:v>
                </c:pt>
                <c:pt idx="18">
                  <c:v>-9.45374321025443E-6</c:v>
                </c:pt>
                <c:pt idx="19">
                  <c:v>-1.95761261610765E-5</c:v>
                </c:pt>
                <c:pt idx="20">
                  <c:v>-1.64757649169186E-5</c:v>
                </c:pt>
                <c:pt idx="21">
                  <c:v>-1.6368245984538E-5</c:v>
                </c:pt>
                <c:pt idx="22">
                  <c:v>-2.19827334908549E-5</c:v>
                </c:pt>
                <c:pt idx="23">
                  <c:v>-3.42881976863775E-5</c:v>
                </c:pt>
                <c:pt idx="24">
                  <c:v>-6.20113290353099E-5</c:v>
                </c:pt>
                <c:pt idx="25">
                  <c:v>-6.97669418894326E-5</c:v>
                </c:pt>
                <c:pt idx="26">
                  <c:v>-8.41433634472673E-5</c:v>
                </c:pt>
                <c:pt idx="27">
                  <c:v>-9.07832617227269E-5</c:v>
                </c:pt>
                <c:pt idx="28">
                  <c:v>-9.07089329536488E-5</c:v>
                </c:pt>
                <c:pt idx="29">
                  <c:v>-0.00014898580690499</c:v>
                </c:pt>
                <c:pt idx="30">
                  <c:v>-0.000176757157571133</c:v>
                </c:pt>
                <c:pt idx="31">
                  <c:v>-0.000193320019057229</c:v>
                </c:pt>
                <c:pt idx="32">
                  <c:v>-0.000202832255166623</c:v>
                </c:pt>
                <c:pt idx="33">
                  <c:v>-0.000358583801370927</c:v>
                </c:pt>
                <c:pt idx="34">
                  <c:v>-0.00063270000607004</c:v>
                </c:pt>
                <c:pt idx="35">
                  <c:v>-0.000679557188260634</c:v>
                </c:pt>
                <c:pt idx="36">
                  <c:v>-0.000789272283578356</c:v>
                </c:pt>
                <c:pt idx="37" formatCode="General">
                  <c:v>-0.00126440148695628</c:v>
                </c:pt>
                <c:pt idx="38" formatCode="General">
                  <c:v>-0.00134079593795214</c:v>
                </c:pt>
                <c:pt idx="39" formatCode="General">
                  <c:v>-0.00198477957085022</c:v>
                </c:pt>
                <c:pt idx="40" formatCode="General">
                  <c:v>-0.00230146447583944</c:v>
                </c:pt>
                <c:pt idx="41" formatCode="General">
                  <c:v>-0.00313750689166061</c:v>
                </c:pt>
                <c:pt idx="42" formatCode="General">
                  <c:v>-0.00182854003287187</c:v>
                </c:pt>
                <c:pt idx="43" formatCode="General">
                  <c:v>-0.00209620451359169</c:v>
                </c:pt>
                <c:pt idx="44" formatCode="General">
                  <c:v>-0.00217849824659426</c:v>
                </c:pt>
                <c:pt idx="45" formatCode="General">
                  <c:v>-0.00234183418523257</c:v>
                </c:pt>
                <c:pt idx="46" formatCode="General">
                  <c:v>-0.00285212462747095</c:v>
                </c:pt>
                <c:pt idx="47" formatCode="General">
                  <c:v>-0.00322546167064153</c:v>
                </c:pt>
                <c:pt idx="48" formatCode="General">
                  <c:v>-0.00322772780815486</c:v>
                </c:pt>
                <c:pt idx="49" formatCode="General">
                  <c:v>-0.00524081486827587</c:v>
                </c:pt>
                <c:pt idx="50" formatCode="General">
                  <c:v>-0.00501401102658293</c:v>
                </c:pt>
                <c:pt idx="51" formatCode="General">
                  <c:v>-0.00615290287692072</c:v>
                </c:pt>
                <c:pt idx="52" formatCode="General">
                  <c:v>-0.00849168401252921</c:v>
                </c:pt>
                <c:pt idx="53" formatCode="General">
                  <c:v>-0.00883959249231641</c:v>
                </c:pt>
                <c:pt idx="54" formatCode="General">
                  <c:v>-0.00889852656248655</c:v>
                </c:pt>
                <c:pt idx="55" formatCode="General">
                  <c:v>-0.00442972257562729</c:v>
                </c:pt>
                <c:pt idx="56" formatCode="General">
                  <c:v>-0.00483290408717629</c:v>
                </c:pt>
                <c:pt idx="57" formatCode="General">
                  <c:v>-0.00560245553819595</c:v>
                </c:pt>
                <c:pt idx="58" formatCode="General">
                  <c:v>-0.00384502760648603</c:v>
                </c:pt>
                <c:pt idx="59" formatCode="General">
                  <c:v>-0.0037014322325755</c:v>
                </c:pt>
                <c:pt idx="60" formatCode="General">
                  <c:v>-0.00386823023574723</c:v>
                </c:pt>
                <c:pt idx="61" formatCode="General">
                  <c:v>-0.00496929354718716</c:v>
                </c:pt>
                <c:pt idx="62" formatCode="General">
                  <c:v>-0.00542741510438774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52136"/>
        <c:axId val="-2129396616"/>
      </c:lineChart>
      <c:catAx>
        <c:axId val="202047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449560"/>
        <c:crosses val="autoZero"/>
        <c:auto val="1"/>
        <c:lblAlgn val="ctr"/>
        <c:lblOffset val="100"/>
        <c:noMultiLvlLbl val="0"/>
      </c:catAx>
      <c:valAx>
        <c:axId val="2065449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470072"/>
        <c:crosses val="autoZero"/>
        <c:crossBetween val="between"/>
      </c:valAx>
      <c:valAx>
        <c:axId val="-212939661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06852136"/>
        <c:crosses val="max"/>
        <c:crossBetween val="between"/>
      </c:valAx>
      <c:catAx>
        <c:axId val="-21068521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93966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'Var02-Local'!$C$2:$C$64</c:f>
              <c:numCache>
                <c:formatCode>General</c:formatCode>
                <c:ptCount val="63"/>
                <c:pt idx="0">
                  <c:v>133.481091891392</c:v>
                </c:pt>
                <c:pt idx="1">
                  <c:v>92.975341156083</c:v>
                </c:pt>
                <c:pt idx="2">
                  <c:v>80.8364054077211</c:v>
                </c:pt>
                <c:pt idx="3">
                  <c:v>75.618247787798</c:v>
                </c:pt>
                <c:pt idx="4">
                  <c:v>71.9316754437884</c:v>
                </c:pt>
                <c:pt idx="5">
                  <c:v>74.8064854061177</c:v>
                </c:pt>
                <c:pt idx="6">
                  <c:v>77.3134040624271</c:v>
                </c:pt>
                <c:pt idx="7">
                  <c:v>79.59099143745711</c:v>
                </c:pt>
                <c:pt idx="8">
                  <c:v>82.148881457817</c:v>
                </c:pt>
                <c:pt idx="9">
                  <c:v>84.435149757368</c:v>
                </c:pt>
                <c:pt idx="10">
                  <c:v>87.4918351324422</c:v>
                </c:pt>
                <c:pt idx="11">
                  <c:v>90.65255254744569</c:v>
                </c:pt>
                <c:pt idx="12">
                  <c:v>93.5704037632393</c:v>
                </c:pt>
                <c:pt idx="13">
                  <c:v>96.6705537904384</c:v>
                </c:pt>
                <c:pt idx="14">
                  <c:v>98.4845233398125</c:v>
                </c:pt>
                <c:pt idx="15">
                  <c:v>101.240590129472</c:v>
                </c:pt>
                <c:pt idx="16">
                  <c:v>104.640978534768</c:v>
                </c:pt>
                <c:pt idx="17">
                  <c:v>107.73905769321</c:v>
                </c:pt>
                <c:pt idx="18">
                  <c:v>111.215482834297</c:v>
                </c:pt>
                <c:pt idx="19">
                  <c:v>113.500006988924</c:v>
                </c:pt>
                <c:pt idx="20">
                  <c:v>117.505358274882</c:v>
                </c:pt>
                <c:pt idx="21">
                  <c:v>121.749772450026</c:v>
                </c:pt>
                <c:pt idx="22">
                  <c:v>125.852850162658</c:v>
                </c:pt>
                <c:pt idx="23">
                  <c:v>130.160625020097</c:v>
                </c:pt>
                <c:pt idx="24">
                  <c:v>132.598971696098</c:v>
                </c:pt>
                <c:pt idx="25">
                  <c:v>136.874516490024</c:v>
                </c:pt>
                <c:pt idx="26">
                  <c:v>141.269266233291</c:v>
                </c:pt>
                <c:pt idx="27">
                  <c:v>145.089524016478</c:v>
                </c:pt>
                <c:pt idx="28">
                  <c:v>149.246256683205</c:v>
                </c:pt>
                <c:pt idx="29">
                  <c:v>150.901051420901</c:v>
                </c:pt>
                <c:pt idx="30">
                  <c:v>154.931804359624</c:v>
                </c:pt>
                <c:pt idx="31">
                  <c:v>158.527389873091</c:v>
                </c:pt>
                <c:pt idx="32">
                  <c:v>161.380387030752</c:v>
                </c:pt>
                <c:pt idx="33">
                  <c:v>162.951464952399</c:v>
                </c:pt>
                <c:pt idx="34">
                  <c:v>163.330203182999</c:v>
                </c:pt>
                <c:pt idx="35">
                  <c:v>166.392213953394</c:v>
                </c:pt>
                <c:pt idx="36">
                  <c:v>169.63591253984</c:v>
                </c:pt>
                <c:pt idx="37">
                  <c:v>171.347825221922</c:v>
                </c:pt>
                <c:pt idx="38">
                  <c:v>173.637937314249</c:v>
                </c:pt>
                <c:pt idx="39">
                  <c:v>176.035544322914</c:v>
                </c:pt>
                <c:pt idx="40">
                  <c:v>178.605032118463</c:v>
                </c:pt>
                <c:pt idx="41">
                  <c:v>180.273981393928</c:v>
                </c:pt>
                <c:pt idx="42">
                  <c:v>183.855434961051</c:v>
                </c:pt>
                <c:pt idx="43">
                  <c:v>186.931779052096</c:v>
                </c:pt>
                <c:pt idx="44">
                  <c:v>189.745601709587</c:v>
                </c:pt>
                <c:pt idx="45">
                  <c:v>192.327077659159</c:v>
                </c:pt>
                <c:pt idx="46">
                  <c:v>194.769087743197</c:v>
                </c:pt>
                <c:pt idx="47">
                  <c:v>197.437024853562</c:v>
                </c:pt>
                <c:pt idx="48">
                  <c:v>200.086535023625</c:v>
                </c:pt>
                <c:pt idx="49">
                  <c:v>200.311243561837</c:v>
                </c:pt>
                <c:pt idx="50">
                  <c:v>202.917607507028</c:v>
                </c:pt>
                <c:pt idx="51">
                  <c:v>205.619815280757</c:v>
                </c:pt>
                <c:pt idx="52">
                  <c:v>208.221541218258</c:v>
                </c:pt>
                <c:pt idx="53">
                  <c:v>210.290319168495</c:v>
                </c:pt>
                <c:pt idx="54">
                  <c:v>212.878301601665</c:v>
                </c:pt>
                <c:pt idx="55">
                  <c:v>215.977497448727</c:v>
                </c:pt>
                <c:pt idx="56">
                  <c:v>219.006691395185</c:v>
                </c:pt>
                <c:pt idx="57">
                  <c:v>222.284455340131</c:v>
                </c:pt>
                <c:pt idx="58">
                  <c:v>226.384572433947</c:v>
                </c:pt>
                <c:pt idx="59">
                  <c:v>230.187624148564</c:v>
                </c:pt>
                <c:pt idx="60">
                  <c:v>234.2759390096</c:v>
                </c:pt>
                <c:pt idx="61">
                  <c:v>237.46584559651</c:v>
                </c:pt>
                <c:pt idx="62">
                  <c:v>241.596042139704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80760"/>
        <c:axId val="-2106784104"/>
      </c:lineChart>
      <c:lineChart>
        <c:grouping val="standard"/>
        <c:varyColors val="0"/>
        <c:ser>
          <c:idx val="1"/>
          <c:order val="1"/>
          <c:tx>
            <c:strRef>
              <c:f>'Var02-Local'!$F$1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'Var02-Local'!$F$2:$F$64</c:f>
              <c:numCache>
                <c:formatCode>0.00E+00</c:formatCode>
                <c:ptCount val="63"/>
                <c:pt idx="0">
                  <c:v>9.99999999999999E99</c:v>
                </c:pt>
                <c:pt idx="1">
                  <c:v>9.99999999999999E99</c:v>
                </c:pt>
                <c:pt idx="2">
                  <c:v>9.99999999999999E99</c:v>
                </c:pt>
                <c:pt idx="3">
                  <c:v>9.99999999999999E99</c:v>
                </c:pt>
                <c:pt idx="4">
                  <c:v>9.99999999999999E99</c:v>
                </c:pt>
                <c:pt idx="5">
                  <c:v>9.99999999999999E99</c:v>
                </c:pt>
                <c:pt idx="6">
                  <c:v>9.99999999999999E99</c:v>
                </c:pt>
                <c:pt idx="7">
                  <c:v>9.99999999999999E99</c:v>
                </c:pt>
                <c:pt idx="8">
                  <c:v>9.99999999999999E99</c:v>
                </c:pt>
                <c:pt idx="9">
                  <c:v>9.99999999999999E99</c:v>
                </c:pt>
                <c:pt idx="10">
                  <c:v>9.99999999999999E99</c:v>
                </c:pt>
                <c:pt idx="11">
                  <c:v>9.99999999999999E99</c:v>
                </c:pt>
                <c:pt idx="12">
                  <c:v>9.99999999999999E99</c:v>
                </c:pt>
                <c:pt idx="13">
                  <c:v>9.99999999999999E99</c:v>
                </c:pt>
                <c:pt idx="14">
                  <c:v>9.99999999999999E99</c:v>
                </c:pt>
                <c:pt idx="15">
                  <c:v>9.99999999999999E99</c:v>
                </c:pt>
                <c:pt idx="16">
                  <c:v>9.99999999999999E99</c:v>
                </c:pt>
                <c:pt idx="17">
                  <c:v>9.99999999999999E99</c:v>
                </c:pt>
                <c:pt idx="18">
                  <c:v>9.99999999999999E99</c:v>
                </c:pt>
                <c:pt idx="19">
                  <c:v>9.99999999999999E99</c:v>
                </c:pt>
                <c:pt idx="20">
                  <c:v>9.99999999999999E99</c:v>
                </c:pt>
                <c:pt idx="21">
                  <c:v>9.99999999999999E99</c:v>
                </c:pt>
                <c:pt idx="22">
                  <c:v>9.99999999999999E99</c:v>
                </c:pt>
                <c:pt idx="23">
                  <c:v>9.99999999999999E99</c:v>
                </c:pt>
                <c:pt idx="24">
                  <c:v>9.99999999999999E99</c:v>
                </c:pt>
                <c:pt idx="25">
                  <c:v>9.99999999999999E99</c:v>
                </c:pt>
                <c:pt idx="26">
                  <c:v>9.99999999999999E99</c:v>
                </c:pt>
                <c:pt idx="27">
                  <c:v>9.99999999999999E99</c:v>
                </c:pt>
                <c:pt idx="28">
                  <c:v>9.99999999999999E99</c:v>
                </c:pt>
                <c:pt idx="29">
                  <c:v>9.99999999999999E99</c:v>
                </c:pt>
                <c:pt idx="30">
                  <c:v>9.99999999999999E99</c:v>
                </c:pt>
                <c:pt idx="31">
                  <c:v>9.99999999999999E99</c:v>
                </c:pt>
                <c:pt idx="32">
                  <c:v>9.99999999999999E99</c:v>
                </c:pt>
                <c:pt idx="33">
                  <c:v>9.99999999999999E99</c:v>
                </c:pt>
                <c:pt idx="34">
                  <c:v>9.99999999999999E99</c:v>
                </c:pt>
                <c:pt idx="35">
                  <c:v>9.99999999999999E99</c:v>
                </c:pt>
                <c:pt idx="36">
                  <c:v>9.99999999999999E99</c:v>
                </c:pt>
                <c:pt idx="37">
                  <c:v>9.99999999999999E99</c:v>
                </c:pt>
                <c:pt idx="38">
                  <c:v>9.99999999999999E99</c:v>
                </c:pt>
                <c:pt idx="39">
                  <c:v>9.99999999999999E99</c:v>
                </c:pt>
                <c:pt idx="40">
                  <c:v>9.99999999999999E99</c:v>
                </c:pt>
                <c:pt idx="41">
                  <c:v>9.99999999999999E99</c:v>
                </c:pt>
                <c:pt idx="42">
                  <c:v>9.99999999999999E99</c:v>
                </c:pt>
                <c:pt idx="43">
                  <c:v>9.99999999999999E99</c:v>
                </c:pt>
                <c:pt idx="44">
                  <c:v>9.99999999999999E99</c:v>
                </c:pt>
                <c:pt idx="45">
                  <c:v>9.99999999999999E99</c:v>
                </c:pt>
                <c:pt idx="46">
                  <c:v>9.99999999999999E99</c:v>
                </c:pt>
                <c:pt idx="47">
                  <c:v>9.99999999999999E99</c:v>
                </c:pt>
                <c:pt idx="48">
                  <c:v>9.99999999999999E99</c:v>
                </c:pt>
                <c:pt idx="49">
                  <c:v>9.99999999999999E99</c:v>
                </c:pt>
                <c:pt idx="50">
                  <c:v>9.99999999999999E99</c:v>
                </c:pt>
                <c:pt idx="51">
                  <c:v>9.99999999999999E99</c:v>
                </c:pt>
                <c:pt idx="52">
                  <c:v>9.99999999999999E99</c:v>
                </c:pt>
                <c:pt idx="53">
                  <c:v>9.99999999999999E99</c:v>
                </c:pt>
                <c:pt idx="54">
                  <c:v>9.99999999999999E99</c:v>
                </c:pt>
                <c:pt idx="55">
                  <c:v>9.99999999999999E99</c:v>
                </c:pt>
                <c:pt idx="56">
                  <c:v>9.99999999999999E99</c:v>
                </c:pt>
                <c:pt idx="57">
                  <c:v>9.99999999999999E99</c:v>
                </c:pt>
                <c:pt idx="58">
                  <c:v>9.99999999999999E99</c:v>
                </c:pt>
                <c:pt idx="59">
                  <c:v>9.99999999999999E99</c:v>
                </c:pt>
                <c:pt idx="60">
                  <c:v>9.99999999999999E99</c:v>
                </c:pt>
                <c:pt idx="61">
                  <c:v>9.99999999999999E99</c:v>
                </c:pt>
                <c:pt idx="62">
                  <c:v>9.99999999999999E99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213816"/>
        <c:axId val="-2106848456"/>
      </c:lineChart>
      <c:catAx>
        <c:axId val="-210678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84104"/>
        <c:crosses val="autoZero"/>
        <c:auto val="1"/>
        <c:lblAlgn val="ctr"/>
        <c:lblOffset val="100"/>
        <c:noMultiLvlLbl val="0"/>
      </c:catAx>
      <c:valAx>
        <c:axId val="-210678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80760"/>
        <c:crosses val="autoZero"/>
        <c:crossBetween val="between"/>
      </c:valAx>
      <c:valAx>
        <c:axId val="-210684845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29213816"/>
        <c:crosses val="max"/>
        <c:crossBetween val="between"/>
      </c:valAx>
      <c:catAx>
        <c:axId val="-21292138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68484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'Var02-Local'!$I$2:$I$64</c:f>
              <c:numCache>
                <c:formatCode>0.00E+00</c:formatCode>
                <c:ptCount val="63"/>
                <c:pt idx="0">
                  <c:v>9.99999999999999E99</c:v>
                </c:pt>
                <c:pt idx="1">
                  <c:v>9.99999999999999E99</c:v>
                </c:pt>
                <c:pt idx="2">
                  <c:v>9.99999999999999E99</c:v>
                </c:pt>
                <c:pt idx="3">
                  <c:v>9.99999999999999E99</c:v>
                </c:pt>
                <c:pt idx="4">
                  <c:v>9.99999999999999E99</c:v>
                </c:pt>
                <c:pt idx="5">
                  <c:v>9.99999999999999E99</c:v>
                </c:pt>
                <c:pt idx="6">
                  <c:v>9.99999999999999E99</c:v>
                </c:pt>
                <c:pt idx="7">
                  <c:v>9.99999999999999E99</c:v>
                </c:pt>
                <c:pt idx="8">
                  <c:v>9.99999999999999E99</c:v>
                </c:pt>
                <c:pt idx="9">
                  <c:v>9.99999999999999E99</c:v>
                </c:pt>
                <c:pt idx="10">
                  <c:v>9.99999999999999E99</c:v>
                </c:pt>
                <c:pt idx="11">
                  <c:v>9.99999999999999E99</c:v>
                </c:pt>
                <c:pt idx="12">
                  <c:v>9.99999999999999E99</c:v>
                </c:pt>
                <c:pt idx="13">
                  <c:v>9.99999999999999E99</c:v>
                </c:pt>
                <c:pt idx="14">
                  <c:v>9.99999999999999E99</c:v>
                </c:pt>
                <c:pt idx="15">
                  <c:v>9.99999999999999E99</c:v>
                </c:pt>
                <c:pt idx="16">
                  <c:v>9.99999999999999E99</c:v>
                </c:pt>
                <c:pt idx="17">
                  <c:v>9.99999999999999E99</c:v>
                </c:pt>
                <c:pt idx="18">
                  <c:v>9.99999999999999E99</c:v>
                </c:pt>
                <c:pt idx="19">
                  <c:v>9.99999999999999E99</c:v>
                </c:pt>
                <c:pt idx="20">
                  <c:v>9.99999999999999E99</c:v>
                </c:pt>
                <c:pt idx="21">
                  <c:v>9.99999999999999E99</c:v>
                </c:pt>
                <c:pt idx="22">
                  <c:v>9.99999999999999E99</c:v>
                </c:pt>
                <c:pt idx="23">
                  <c:v>9.99999999999999E99</c:v>
                </c:pt>
                <c:pt idx="24">
                  <c:v>9.99999999999999E99</c:v>
                </c:pt>
                <c:pt idx="25">
                  <c:v>9.99999999999999E99</c:v>
                </c:pt>
                <c:pt idx="26">
                  <c:v>9.99999999999999E99</c:v>
                </c:pt>
                <c:pt idx="27">
                  <c:v>9.99999999999999E99</c:v>
                </c:pt>
                <c:pt idx="28">
                  <c:v>9.99999999999999E99</c:v>
                </c:pt>
                <c:pt idx="29">
                  <c:v>9.99999999999999E99</c:v>
                </c:pt>
                <c:pt idx="30">
                  <c:v>9.99999999999999E99</c:v>
                </c:pt>
                <c:pt idx="31">
                  <c:v>9.99999999999999E99</c:v>
                </c:pt>
                <c:pt idx="32">
                  <c:v>9.99999999999999E99</c:v>
                </c:pt>
                <c:pt idx="33">
                  <c:v>9.99999999999999E99</c:v>
                </c:pt>
                <c:pt idx="34">
                  <c:v>9.99999999999999E99</c:v>
                </c:pt>
                <c:pt idx="35">
                  <c:v>9.99999999999999E99</c:v>
                </c:pt>
                <c:pt idx="36">
                  <c:v>9.99999999999999E99</c:v>
                </c:pt>
                <c:pt idx="37">
                  <c:v>9.99999999999999E99</c:v>
                </c:pt>
                <c:pt idx="38">
                  <c:v>9.99999999999999E99</c:v>
                </c:pt>
                <c:pt idx="39">
                  <c:v>9.99999999999999E99</c:v>
                </c:pt>
                <c:pt idx="40">
                  <c:v>9.99999999999999E99</c:v>
                </c:pt>
                <c:pt idx="41">
                  <c:v>9.99999999999999E99</c:v>
                </c:pt>
                <c:pt idx="42">
                  <c:v>9.99999999999999E99</c:v>
                </c:pt>
                <c:pt idx="43">
                  <c:v>9.99999999999999E99</c:v>
                </c:pt>
                <c:pt idx="44">
                  <c:v>9.99999999999999E99</c:v>
                </c:pt>
                <c:pt idx="45">
                  <c:v>9.99999999999999E99</c:v>
                </c:pt>
                <c:pt idx="46">
                  <c:v>9.99999999999999E99</c:v>
                </c:pt>
                <c:pt idx="47">
                  <c:v>9.99999999999999E99</c:v>
                </c:pt>
                <c:pt idx="48">
                  <c:v>9.99999999999999E99</c:v>
                </c:pt>
                <c:pt idx="49">
                  <c:v>9.99999999999999E99</c:v>
                </c:pt>
                <c:pt idx="50">
                  <c:v>9.99999999999999E99</c:v>
                </c:pt>
                <c:pt idx="51">
                  <c:v>9.99999999999999E99</c:v>
                </c:pt>
                <c:pt idx="52">
                  <c:v>9.99999999999999E99</c:v>
                </c:pt>
                <c:pt idx="53">
                  <c:v>9.99999999999999E99</c:v>
                </c:pt>
                <c:pt idx="54">
                  <c:v>9.99999999999999E99</c:v>
                </c:pt>
                <c:pt idx="55">
                  <c:v>9.99999999999999E99</c:v>
                </c:pt>
                <c:pt idx="56">
                  <c:v>9.99999999999999E99</c:v>
                </c:pt>
                <c:pt idx="57">
                  <c:v>9.99999999999999E99</c:v>
                </c:pt>
                <c:pt idx="58">
                  <c:v>9.99999999999999E99</c:v>
                </c:pt>
                <c:pt idx="59">
                  <c:v>9.99999999999999E99</c:v>
                </c:pt>
                <c:pt idx="60">
                  <c:v>9.99999999999999E99</c:v>
                </c:pt>
                <c:pt idx="61">
                  <c:v>9.99999999999999E99</c:v>
                </c:pt>
                <c:pt idx="62">
                  <c:v>9.99999999999999E99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62616"/>
        <c:axId val="-2129159672"/>
      </c:lineChart>
      <c:catAx>
        <c:axId val="-212916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159672"/>
        <c:crosses val="autoZero"/>
        <c:auto val="1"/>
        <c:lblAlgn val="ctr"/>
        <c:lblOffset val="100"/>
        <c:noMultiLvlLbl val="0"/>
      </c:catAx>
      <c:valAx>
        <c:axId val="-21291596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2916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'Var02-Local'!$C$2:$C$64</c:f>
              <c:numCache>
                <c:formatCode>General</c:formatCode>
                <c:ptCount val="63"/>
                <c:pt idx="0">
                  <c:v>133.481091891392</c:v>
                </c:pt>
                <c:pt idx="1">
                  <c:v>92.975341156083</c:v>
                </c:pt>
                <c:pt idx="2">
                  <c:v>80.8364054077211</c:v>
                </c:pt>
                <c:pt idx="3">
                  <c:v>75.618247787798</c:v>
                </c:pt>
                <c:pt idx="4">
                  <c:v>71.9316754437884</c:v>
                </c:pt>
                <c:pt idx="5">
                  <c:v>74.8064854061177</c:v>
                </c:pt>
                <c:pt idx="6">
                  <c:v>77.3134040624271</c:v>
                </c:pt>
                <c:pt idx="7">
                  <c:v>79.59099143745711</c:v>
                </c:pt>
                <c:pt idx="8">
                  <c:v>82.148881457817</c:v>
                </c:pt>
                <c:pt idx="9">
                  <c:v>84.435149757368</c:v>
                </c:pt>
                <c:pt idx="10">
                  <c:v>87.4918351324422</c:v>
                </c:pt>
                <c:pt idx="11">
                  <c:v>90.65255254744569</c:v>
                </c:pt>
                <c:pt idx="12">
                  <c:v>93.5704037632393</c:v>
                </c:pt>
                <c:pt idx="13">
                  <c:v>96.6705537904384</c:v>
                </c:pt>
                <c:pt idx="14">
                  <c:v>98.4845233398125</c:v>
                </c:pt>
                <c:pt idx="15">
                  <c:v>101.240590129472</c:v>
                </c:pt>
                <c:pt idx="16">
                  <c:v>104.640978534768</c:v>
                </c:pt>
                <c:pt idx="17">
                  <c:v>107.73905769321</c:v>
                </c:pt>
                <c:pt idx="18">
                  <c:v>111.215482834297</c:v>
                </c:pt>
                <c:pt idx="19">
                  <c:v>113.500006988924</c:v>
                </c:pt>
                <c:pt idx="20">
                  <c:v>117.505358274882</c:v>
                </c:pt>
                <c:pt idx="21">
                  <c:v>121.749772450026</c:v>
                </c:pt>
                <c:pt idx="22">
                  <c:v>125.852850162658</c:v>
                </c:pt>
                <c:pt idx="23">
                  <c:v>130.160625020097</c:v>
                </c:pt>
                <c:pt idx="24">
                  <c:v>132.598971696098</c:v>
                </c:pt>
                <c:pt idx="25">
                  <c:v>136.874516490024</c:v>
                </c:pt>
                <c:pt idx="26">
                  <c:v>141.269266233291</c:v>
                </c:pt>
                <c:pt idx="27">
                  <c:v>145.089524016478</c:v>
                </c:pt>
                <c:pt idx="28">
                  <c:v>149.246256683205</c:v>
                </c:pt>
                <c:pt idx="29">
                  <c:v>150.901051420901</c:v>
                </c:pt>
                <c:pt idx="30">
                  <c:v>154.931804359624</c:v>
                </c:pt>
                <c:pt idx="31">
                  <c:v>158.527389873091</c:v>
                </c:pt>
                <c:pt idx="32">
                  <c:v>161.380387030752</c:v>
                </c:pt>
                <c:pt idx="33">
                  <c:v>162.951464952399</c:v>
                </c:pt>
                <c:pt idx="34">
                  <c:v>163.330203182999</c:v>
                </c:pt>
                <c:pt idx="35">
                  <c:v>166.392213953394</c:v>
                </c:pt>
                <c:pt idx="36">
                  <c:v>169.63591253984</c:v>
                </c:pt>
                <c:pt idx="37">
                  <c:v>171.347825221922</c:v>
                </c:pt>
                <c:pt idx="38">
                  <c:v>173.637937314249</c:v>
                </c:pt>
                <c:pt idx="39">
                  <c:v>176.035544322914</c:v>
                </c:pt>
                <c:pt idx="40">
                  <c:v>178.605032118463</c:v>
                </c:pt>
                <c:pt idx="41">
                  <c:v>180.273981393928</c:v>
                </c:pt>
                <c:pt idx="42">
                  <c:v>183.855434961051</c:v>
                </c:pt>
                <c:pt idx="43">
                  <c:v>186.931779052096</c:v>
                </c:pt>
                <c:pt idx="44">
                  <c:v>189.745601709587</c:v>
                </c:pt>
                <c:pt idx="45">
                  <c:v>192.327077659159</c:v>
                </c:pt>
                <c:pt idx="46">
                  <c:v>194.769087743197</c:v>
                </c:pt>
                <c:pt idx="47">
                  <c:v>197.437024853562</c:v>
                </c:pt>
                <c:pt idx="48">
                  <c:v>200.086535023625</c:v>
                </c:pt>
                <c:pt idx="49">
                  <c:v>200.311243561837</c:v>
                </c:pt>
                <c:pt idx="50">
                  <c:v>202.917607507028</c:v>
                </c:pt>
                <c:pt idx="51">
                  <c:v>205.619815280757</c:v>
                </c:pt>
                <c:pt idx="52">
                  <c:v>208.221541218258</c:v>
                </c:pt>
                <c:pt idx="53">
                  <c:v>210.290319168495</c:v>
                </c:pt>
                <c:pt idx="54">
                  <c:v>212.878301601665</c:v>
                </c:pt>
                <c:pt idx="55">
                  <c:v>215.977497448727</c:v>
                </c:pt>
                <c:pt idx="56">
                  <c:v>219.006691395185</c:v>
                </c:pt>
                <c:pt idx="57">
                  <c:v>222.284455340131</c:v>
                </c:pt>
                <c:pt idx="58">
                  <c:v>226.384572433947</c:v>
                </c:pt>
                <c:pt idx="59">
                  <c:v>230.187624148564</c:v>
                </c:pt>
                <c:pt idx="60">
                  <c:v>234.2759390096</c:v>
                </c:pt>
                <c:pt idx="61">
                  <c:v>237.46584559651</c:v>
                </c:pt>
                <c:pt idx="62">
                  <c:v>241.596042139704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'Var02-Local'!$I$2:$I$64</c:f>
              <c:numCache>
                <c:formatCode>0.00E+00</c:formatCode>
                <c:ptCount val="63"/>
                <c:pt idx="0">
                  <c:v>9.99999999999999E99</c:v>
                </c:pt>
                <c:pt idx="1">
                  <c:v>9.99999999999999E99</c:v>
                </c:pt>
                <c:pt idx="2">
                  <c:v>9.99999999999999E99</c:v>
                </c:pt>
                <c:pt idx="3">
                  <c:v>9.99999999999999E99</c:v>
                </c:pt>
                <c:pt idx="4">
                  <c:v>9.99999999999999E99</c:v>
                </c:pt>
                <c:pt idx="5">
                  <c:v>9.99999999999999E99</c:v>
                </c:pt>
                <c:pt idx="6">
                  <c:v>9.99999999999999E99</c:v>
                </c:pt>
                <c:pt idx="7">
                  <c:v>9.99999999999999E99</c:v>
                </c:pt>
                <c:pt idx="8">
                  <c:v>9.99999999999999E99</c:v>
                </c:pt>
                <c:pt idx="9">
                  <c:v>9.99999999999999E99</c:v>
                </c:pt>
                <c:pt idx="10">
                  <c:v>9.99999999999999E99</c:v>
                </c:pt>
                <c:pt idx="11">
                  <c:v>9.99999999999999E99</c:v>
                </c:pt>
                <c:pt idx="12">
                  <c:v>9.99999999999999E99</c:v>
                </c:pt>
                <c:pt idx="13">
                  <c:v>9.99999999999999E99</c:v>
                </c:pt>
                <c:pt idx="14">
                  <c:v>9.99999999999999E99</c:v>
                </c:pt>
                <c:pt idx="15">
                  <c:v>9.99999999999999E99</c:v>
                </c:pt>
                <c:pt idx="16">
                  <c:v>9.99999999999999E99</c:v>
                </c:pt>
                <c:pt idx="17">
                  <c:v>9.99999999999999E99</c:v>
                </c:pt>
                <c:pt idx="18">
                  <c:v>9.99999999999999E99</c:v>
                </c:pt>
                <c:pt idx="19">
                  <c:v>9.99999999999999E99</c:v>
                </c:pt>
                <c:pt idx="20">
                  <c:v>9.99999999999999E99</c:v>
                </c:pt>
                <c:pt idx="21">
                  <c:v>9.99999999999999E99</c:v>
                </c:pt>
                <c:pt idx="22">
                  <c:v>9.99999999999999E99</c:v>
                </c:pt>
                <c:pt idx="23">
                  <c:v>9.99999999999999E99</c:v>
                </c:pt>
                <c:pt idx="24">
                  <c:v>9.99999999999999E99</c:v>
                </c:pt>
                <c:pt idx="25">
                  <c:v>9.99999999999999E99</c:v>
                </c:pt>
                <c:pt idx="26">
                  <c:v>9.99999999999999E99</c:v>
                </c:pt>
                <c:pt idx="27">
                  <c:v>9.99999999999999E99</c:v>
                </c:pt>
                <c:pt idx="28">
                  <c:v>9.99999999999999E99</c:v>
                </c:pt>
                <c:pt idx="29">
                  <c:v>9.99999999999999E99</c:v>
                </c:pt>
                <c:pt idx="30">
                  <c:v>9.99999999999999E99</c:v>
                </c:pt>
                <c:pt idx="31">
                  <c:v>9.99999999999999E99</c:v>
                </c:pt>
                <c:pt idx="32">
                  <c:v>9.99999999999999E99</c:v>
                </c:pt>
                <c:pt idx="33">
                  <c:v>9.99999999999999E99</c:v>
                </c:pt>
                <c:pt idx="34">
                  <c:v>9.99999999999999E99</c:v>
                </c:pt>
                <c:pt idx="35">
                  <c:v>9.99999999999999E99</c:v>
                </c:pt>
                <c:pt idx="36">
                  <c:v>9.99999999999999E99</c:v>
                </c:pt>
                <c:pt idx="37">
                  <c:v>9.99999999999999E99</c:v>
                </c:pt>
                <c:pt idx="38">
                  <c:v>9.99999999999999E99</c:v>
                </c:pt>
                <c:pt idx="39">
                  <c:v>9.99999999999999E99</c:v>
                </c:pt>
                <c:pt idx="40">
                  <c:v>9.99999999999999E99</c:v>
                </c:pt>
                <c:pt idx="41">
                  <c:v>9.99999999999999E99</c:v>
                </c:pt>
                <c:pt idx="42">
                  <c:v>9.99999999999999E99</c:v>
                </c:pt>
                <c:pt idx="43">
                  <c:v>9.99999999999999E99</c:v>
                </c:pt>
                <c:pt idx="44">
                  <c:v>9.99999999999999E99</c:v>
                </c:pt>
                <c:pt idx="45">
                  <c:v>9.99999999999999E99</c:v>
                </c:pt>
                <c:pt idx="46">
                  <c:v>9.99999999999999E99</c:v>
                </c:pt>
                <c:pt idx="47">
                  <c:v>9.99999999999999E99</c:v>
                </c:pt>
                <c:pt idx="48">
                  <c:v>9.99999999999999E99</c:v>
                </c:pt>
                <c:pt idx="49">
                  <c:v>9.99999999999999E99</c:v>
                </c:pt>
                <c:pt idx="50">
                  <c:v>9.99999999999999E99</c:v>
                </c:pt>
                <c:pt idx="51">
                  <c:v>9.99999999999999E99</c:v>
                </c:pt>
                <c:pt idx="52">
                  <c:v>9.99999999999999E99</c:v>
                </c:pt>
                <c:pt idx="53">
                  <c:v>9.99999999999999E99</c:v>
                </c:pt>
                <c:pt idx="54">
                  <c:v>9.99999999999999E99</c:v>
                </c:pt>
                <c:pt idx="55">
                  <c:v>9.99999999999999E99</c:v>
                </c:pt>
                <c:pt idx="56">
                  <c:v>9.99999999999999E99</c:v>
                </c:pt>
                <c:pt idx="57">
                  <c:v>9.99999999999999E99</c:v>
                </c:pt>
                <c:pt idx="58">
                  <c:v>9.99999999999999E99</c:v>
                </c:pt>
                <c:pt idx="59">
                  <c:v>9.99999999999999E99</c:v>
                </c:pt>
                <c:pt idx="60">
                  <c:v>9.99999999999999E99</c:v>
                </c:pt>
                <c:pt idx="61">
                  <c:v>9.99999999999999E99</c:v>
                </c:pt>
                <c:pt idx="62">
                  <c:v>9.99999999999999E99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'Var02-Local'!$O$1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'Var02-Local'!$O$2:$O$64</c:f>
              <c:numCache>
                <c:formatCode>General</c:formatCode>
                <c:ptCount val="63"/>
                <c:pt idx="0">
                  <c:v>1117.53137148231</c:v>
                </c:pt>
                <c:pt idx="1">
                  <c:v>706.575521481281</c:v>
                </c:pt>
                <c:pt idx="2">
                  <c:v>553.66531425651</c:v>
                </c:pt>
                <c:pt idx="3">
                  <c:v>460.733271702935</c:v>
                </c:pt>
                <c:pt idx="4">
                  <c:v>386.987761207822</c:v>
                </c:pt>
                <c:pt idx="5">
                  <c:v>353.342729452658</c:v>
                </c:pt>
                <c:pt idx="6">
                  <c:v>322.130941584467</c:v>
                </c:pt>
                <c:pt idx="7">
                  <c:v>293.64632657719</c:v>
                </c:pt>
                <c:pt idx="8">
                  <c:v>269.259033670977</c:v>
                </c:pt>
                <c:pt idx="9">
                  <c:v>246.723756175771</c:v>
                </c:pt>
                <c:pt idx="10">
                  <c:v>228.586879707257</c:v>
                </c:pt>
                <c:pt idx="11">
                  <c:v>212.553713170218</c:v>
                </c:pt>
                <c:pt idx="12">
                  <c:v>197.60023740193</c:v>
                </c:pt>
                <c:pt idx="13">
                  <c:v>184.437953625116</c:v>
                </c:pt>
                <c:pt idx="14">
                  <c:v>170.285418233337</c:v>
                </c:pt>
                <c:pt idx="15">
                  <c:v>158.91615387776</c:v>
                </c:pt>
                <c:pt idx="16">
                  <c:v>149.489152619671</c:v>
                </c:pt>
                <c:pt idx="17">
                  <c:v>140.490120942744</c:v>
                </c:pt>
                <c:pt idx="18">
                  <c:v>132.706715744995</c:v>
                </c:pt>
                <c:pt idx="19">
                  <c:v>124.260468934098</c:v>
                </c:pt>
                <c:pt idx="20">
                  <c:v>118.229390965156</c:v>
                </c:pt>
                <c:pt idx="21">
                  <c:v>112.892900684622</c:v>
                </c:pt>
                <c:pt idx="22">
                  <c:v>107.840310988013</c:v>
                </c:pt>
                <c:pt idx="23">
                  <c:v>103.322068087321</c:v>
                </c:pt>
                <c:pt idx="24">
                  <c:v>97.7481405673524</c:v>
                </c:pt>
                <c:pt idx="25">
                  <c:v>93.82436227947279</c:v>
                </c:pt>
                <c:pt idx="26">
                  <c:v>90.243854848343</c:v>
                </c:pt>
                <c:pt idx="27">
                  <c:v>86.55732080406641</c:v>
                </c:pt>
                <c:pt idx="28">
                  <c:v>83.2962521796051</c:v>
                </c:pt>
                <c:pt idx="29">
                  <c:v>78.93128843318659</c:v>
                </c:pt>
                <c:pt idx="30">
                  <c:v>76.00313133513519</c:v>
                </c:pt>
                <c:pt idx="31">
                  <c:v>73.0519785960519</c:v>
                </c:pt>
                <c:pt idx="32">
                  <c:v>69.954048138593</c:v>
                </c:pt>
                <c:pt idx="33">
                  <c:v>66.5136072353217</c:v>
                </c:pt>
                <c:pt idx="34">
                  <c:v>62.8134886052406</c:v>
                </c:pt>
                <c:pt idx="35">
                  <c:v>60.2992903991641</c:v>
                </c:pt>
                <c:pt idx="36">
                  <c:v>57.989728158022</c:v>
                </c:pt>
                <c:pt idx="37">
                  <c:v>55.3142385291051</c:v>
                </c:pt>
                <c:pt idx="38">
                  <c:v>52.9626446333815</c:v>
                </c:pt>
                <c:pt idx="39">
                  <c:v>50.770104186048</c:v>
                </c:pt>
                <c:pt idx="40">
                  <c:v>48.7423236288807</c:v>
                </c:pt>
                <c:pt idx="41">
                  <c:v>46.5893187441335</c:v>
                </c:pt>
                <c:pt idx="42">
                  <c:v>45.0177465873686</c:v>
                </c:pt>
                <c:pt idx="43">
                  <c:v>43.4099460835033</c:v>
                </c:pt>
                <c:pt idx="44">
                  <c:v>41.8259182548877</c:v>
                </c:pt>
                <c:pt idx="45">
                  <c:v>40.2725381395248</c:v>
                </c:pt>
                <c:pt idx="46">
                  <c:v>38.7681713190137</c:v>
                </c:pt>
                <c:pt idx="47">
                  <c:v>37.3800430670908</c:v>
                </c:pt>
                <c:pt idx="48">
                  <c:v>36.0555107039403</c:v>
                </c:pt>
                <c:pt idx="49">
                  <c:v>34.3778572207049</c:v>
                </c:pt>
                <c:pt idx="50">
                  <c:v>33.1692993011386</c:v>
                </c:pt>
                <c:pt idx="51">
                  <c:v>32.0324327035963</c:v>
                </c:pt>
                <c:pt idx="52">
                  <c:v>30.9333629381076</c:v>
                </c:pt>
                <c:pt idx="53">
                  <c:v>29.8091103342094</c:v>
                </c:pt>
                <c:pt idx="54">
                  <c:v>28.8061495874794</c:v>
                </c:pt>
                <c:pt idx="55">
                  <c:v>27.9142587319978</c:v>
                </c:pt>
                <c:pt idx="56">
                  <c:v>27.0531891741048</c:v>
                </c:pt>
                <c:pt idx="57">
                  <c:v>26.259083001514</c:v>
                </c:pt>
                <c:pt idx="58">
                  <c:v>25.5921259881998</c:v>
                </c:pt>
                <c:pt idx="59">
                  <c:v>24.9212222976227</c:v>
                </c:pt>
                <c:pt idx="60">
                  <c:v>24.3078482277886</c:v>
                </c:pt>
                <c:pt idx="61">
                  <c:v>23.6301843056275</c:v>
                </c:pt>
                <c:pt idx="62">
                  <c:v>23.0696900121052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450648"/>
        <c:axId val="2065453528"/>
      </c:lineChart>
      <c:catAx>
        <c:axId val="206545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453528"/>
        <c:crosses val="autoZero"/>
        <c:auto val="1"/>
        <c:lblAlgn val="ctr"/>
        <c:lblOffset val="100"/>
        <c:noMultiLvlLbl val="0"/>
      </c:catAx>
      <c:valAx>
        <c:axId val="2065453528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45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'Var02-Local'!$AE$2:$AE$64</c:f>
              <c:numCache>
                <c:formatCode>General</c:formatCode>
                <c:ptCount val="63"/>
                <c:pt idx="1">
                  <c:v>0.0</c:v>
                </c:pt>
                <c:pt idx="2">
                  <c:v>1.767045540391127</c:v>
                </c:pt>
                <c:pt idx="3">
                  <c:v>0.381473361098695</c:v>
                </c:pt>
                <c:pt idx="4">
                  <c:v>0.593779407411133</c:v>
                </c:pt>
                <c:pt idx="5">
                  <c:v>1.902130105581234</c:v>
                </c:pt>
                <c:pt idx="6">
                  <c:v>0.276547697374577</c:v>
                </c:pt>
                <c:pt idx="7">
                  <c:v>0.875703920745163</c:v>
                </c:pt>
                <c:pt idx="8">
                  <c:v>0.190737749291608</c:v>
                </c:pt>
                <c:pt idx="9">
                  <c:v>0.06368515219282</c:v>
                </c:pt>
                <c:pt idx="10">
                  <c:v>0.0944371935358876</c:v>
                </c:pt>
                <c:pt idx="11">
                  <c:v>0.0892204638277809</c:v>
                </c:pt>
                <c:pt idx="12">
                  <c:v>0.174668863935756</c:v>
                </c:pt>
                <c:pt idx="13">
                  <c:v>0.895095790209211</c:v>
                </c:pt>
                <c:pt idx="14">
                  <c:v>11.08395726449247</c:v>
                </c:pt>
                <c:pt idx="15">
                  <c:v>0.965163213226128</c:v>
                </c:pt>
                <c:pt idx="16">
                  <c:v>0.00310408550890705</c:v>
                </c:pt>
                <c:pt idx="17">
                  <c:v>1.210948129422686</c:v>
                </c:pt>
                <c:pt idx="18">
                  <c:v>0.431011197364482</c:v>
                </c:pt>
                <c:pt idx="19">
                  <c:v>1.381649885803022</c:v>
                </c:pt>
                <c:pt idx="20">
                  <c:v>0.158856275541796</c:v>
                </c:pt>
                <c:pt idx="21">
                  <c:v>0.00306236580791137</c:v>
                </c:pt>
                <c:pt idx="22">
                  <c:v>0.402528732313449</c:v>
                </c:pt>
                <c:pt idx="23">
                  <c:v>0.657356181202518</c:v>
                </c:pt>
                <c:pt idx="24">
                  <c:v>0.940741358010824</c:v>
                </c:pt>
                <c:pt idx="25">
                  <c:v>0.130592073650707</c:v>
                </c:pt>
                <c:pt idx="26">
                  <c:v>0.227953850626229</c:v>
                </c:pt>
                <c:pt idx="27">
                  <c:v>0.093647771261521</c:v>
                </c:pt>
                <c:pt idx="28">
                  <c:v>0.00564514637455036</c:v>
                </c:pt>
                <c:pt idx="29">
                  <c:v>0.804137627723932</c:v>
                </c:pt>
                <c:pt idx="30">
                  <c:v>0.20643627914091</c:v>
                </c:pt>
                <c:pt idx="31">
                  <c:v>0.109502455857665</c:v>
                </c:pt>
                <c:pt idx="32">
                  <c:v>0.0634886242521957</c:v>
                </c:pt>
                <c:pt idx="33">
                  <c:v>0.94913306022537</c:v>
                </c:pt>
                <c:pt idx="34">
                  <c:v>0.853512006540375</c:v>
                </c:pt>
                <c:pt idx="35">
                  <c:v>0.0758303699783452</c:v>
                </c:pt>
                <c:pt idx="36">
                  <c:v>0.174743738970682</c:v>
                </c:pt>
                <c:pt idx="37">
                  <c:v>0.685585059306312</c:v>
                </c:pt>
                <c:pt idx="38">
                  <c:v>0.0663354380006737</c:v>
                </c:pt>
                <c:pt idx="39">
                  <c:v>0.54063296863165</c:v>
                </c:pt>
                <c:pt idx="40">
                  <c:v>0.174597484300521</c:v>
                </c:pt>
                <c:pt idx="41">
                  <c:v>0.407849969292465</c:v>
                </c:pt>
                <c:pt idx="42">
                  <c:v>0.380579384006558</c:v>
                </c:pt>
                <c:pt idx="43">
                  <c:v>0.151756537513354</c:v>
                </c:pt>
                <c:pt idx="44">
                  <c:v>0.0446153848541793</c:v>
                </c:pt>
                <c:pt idx="45">
                  <c:v>0.0872507604264946</c:v>
                </c:pt>
                <c:pt idx="46">
                  <c:v>0.251682654503036</c:v>
                </c:pt>
                <c:pt idx="47">
                  <c:v>0.152494009806245</c:v>
                </c:pt>
                <c:pt idx="48">
                  <c:v>0.00628595422211337</c:v>
                </c:pt>
                <c:pt idx="49">
                  <c:v>0.758309246961156</c:v>
                </c:pt>
                <c:pt idx="50">
                  <c:v>0.0439269672654383</c:v>
                </c:pt>
                <c:pt idx="51">
                  <c:v>0.25777689021139</c:v>
                </c:pt>
                <c:pt idx="52">
                  <c:v>0.430874616302079</c:v>
                </c:pt>
                <c:pt idx="53">
                  <c:v>0.0483985889535464</c:v>
                </c:pt>
                <c:pt idx="54">
                  <c:v>0.012057302494788</c:v>
                </c:pt>
                <c:pt idx="55">
                  <c:v>0.413333307877973</c:v>
                </c:pt>
                <c:pt idx="56">
                  <c:v>0.0788502944153476</c:v>
                </c:pt>
                <c:pt idx="57">
                  <c:v>0.151764867536202</c:v>
                </c:pt>
                <c:pt idx="58">
                  <c:v>0.292580891758994</c:v>
                </c:pt>
                <c:pt idx="59">
                  <c:v>0.0372281038994084</c:v>
                </c:pt>
                <c:pt idx="60">
                  <c:v>0.047177977454835</c:v>
                </c:pt>
                <c:pt idx="61">
                  <c:v>0.306222748806384</c:v>
                </c:pt>
                <c:pt idx="62">
                  <c:v>0.100685357964941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'Var02-Local'!$AH$2:$AH$64</c:f>
              <c:numCache>
                <c:formatCode>0.00E+00</c:formatCode>
                <c:ptCount val="63"/>
                <c:pt idx="1">
                  <c:v>2154.739020418711</c:v>
                </c:pt>
                <c:pt idx="2">
                  <c:v>1.767045540391127</c:v>
                </c:pt>
                <c:pt idx="3">
                  <c:v>0.381473361098695</c:v>
                </c:pt>
                <c:pt idx="4">
                  <c:v>0.593779407411133</c:v>
                </c:pt>
                <c:pt idx="5">
                  <c:v>1.902130105581234</c:v>
                </c:pt>
                <c:pt idx="6">
                  <c:v>0.276547697374577</c:v>
                </c:pt>
                <c:pt idx="7">
                  <c:v>0.875703920745163</c:v>
                </c:pt>
                <c:pt idx="8">
                  <c:v>0.190737749291608</c:v>
                </c:pt>
                <c:pt idx="9">
                  <c:v>0.06368515219282</c:v>
                </c:pt>
                <c:pt idx="10">
                  <c:v>0.0944371935358876</c:v>
                </c:pt>
                <c:pt idx="11">
                  <c:v>0.0892204638277809</c:v>
                </c:pt>
                <c:pt idx="12">
                  <c:v>0.174668863935756</c:v>
                </c:pt>
                <c:pt idx="13">
                  <c:v>0.895095790209211</c:v>
                </c:pt>
                <c:pt idx="14">
                  <c:v>11.08395726449247</c:v>
                </c:pt>
                <c:pt idx="15">
                  <c:v>0.965163213226128</c:v>
                </c:pt>
                <c:pt idx="16">
                  <c:v>0.00310408550890705</c:v>
                </c:pt>
                <c:pt idx="17">
                  <c:v>1.210948129422686</c:v>
                </c:pt>
                <c:pt idx="18">
                  <c:v>0.431011197364482</c:v>
                </c:pt>
                <c:pt idx="19">
                  <c:v>1.381649885803022</c:v>
                </c:pt>
                <c:pt idx="20">
                  <c:v>0.158856275541796</c:v>
                </c:pt>
                <c:pt idx="21">
                  <c:v>0.00306236580791137</c:v>
                </c:pt>
                <c:pt idx="22">
                  <c:v>0.402528732313449</c:v>
                </c:pt>
                <c:pt idx="23">
                  <c:v>0.657356181202518</c:v>
                </c:pt>
                <c:pt idx="24">
                  <c:v>0.940741358010824</c:v>
                </c:pt>
                <c:pt idx="25">
                  <c:v>0.130592073650707</c:v>
                </c:pt>
                <c:pt idx="26">
                  <c:v>0.227953850626229</c:v>
                </c:pt>
                <c:pt idx="27">
                  <c:v>0.093647771261521</c:v>
                </c:pt>
                <c:pt idx="28">
                  <c:v>0.00564514637455036</c:v>
                </c:pt>
                <c:pt idx="29">
                  <c:v>0.804137627723932</c:v>
                </c:pt>
                <c:pt idx="30">
                  <c:v>0.20643627914091</c:v>
                </c:pt>
                <c:pt idx="31">
                  <c:v>0.109502455857665</c:v>
                </c:pt>
                <c:pt idx="32">
                  <c:v>0.0634886242521957</c:v>
                </c:pt>
                <c:pt idx="33">
                  <c:v>0.94913306022537</c:v>
                </c:pt>
                <c:pt idx="34">
                  <c:v>0.853512006540375</c:v>
                </c:pt>
                <c:pt idx="35">
                  <c:v>0.0758303699783452</c:v>
                </c:pt>
                <c:pt idx="36">
                  <c:v>0.174743738970682</c:v>
                </c:pt>
                <c:pt idx="37">
                  <c:v>0.685585059306312</c:v>
                </c:pt>
                <c:pt idx="38">
                  <c:v>0.0663354380006737</c:v>
                </c:pt>
                <c:pt idx="39">
                  <c:v>0.54063296863165</c:v>
                </c:pt>
                <c:pt idx="40">
                  <c:v>0.174597484300521</c:v>
                </c:pt>
                <c:pt idx="41">
                  <c:v>0.407849969292465</c:v>
                </c:pt>
                <c:pt idx="42">
                  <c:v>0.380579384006558</c:v>
                </c:pt>
                <c:pt idx="43">
                  <c:v>0.151756537513354</c:v>
                </c:pt>
                <c:pt idx="44">
                  <c:v>0.0446153848541793</c:v>
                </c:pt>
                <c:pt idx="45">
                  <c:v>0.0872507604264946</c:v>
                </c:pt>
                <c:pt idx="46">
                  <c:v>0.251682654503036</c:v>
                </c:pt>
                <c:pt idx="47">
                  <c:v>0.152494009806245</c:v>
                </c:pt>
                <c:pt idx="48">
                  <c:v>0.00628595422211337</c:v>
                </c:pt>
                <c:pt idx="49">
                  <c:v>0.758309246961156</c:v>
                </c:pt>
                <c:pt idx="50">
                  <c:v>0.0439269672654383</c:v>
                </c:pt>
                <c:pt idx="51">
                  <c:v>0.25777689021139</c:v>
                </c:pt>
                <c:pt idx="52">
                  <c:v>0.430874616302079</c:v>
                </c:pt>
                <c:pt idx="53">
                  <c:v>0.0483985889535464</c:v>
                </c:pt>
                <c:pt idx="54">
                  <c:v>0.012057302494788</c:v>
                </c:pt>
                <c:pt idx="55">
                  <c:v>0.413333307877973</c:v>
                </c:pt>
                <c:pt idx="56">
                  <c:v>0.0788502944153476</c:v>
                </c:pt>
                <c:pt idx="57">
                  <c:v>0.151764867536202</c:v>
                </c:pt>
                <c:pt idx="58">
                  <c:v>0.292580891758994</c:v>
                </c:pt>
                <c:pt idx="59">
                  <c:v>0.0372281038994084</c:v>
                </c:pt>
                <c:pt idx="60">
                  <c:v>0.047177977454835</c:v>
                </c:pt>
                <c:pt idx="61">
                  <c:v>0.306222748806384</c:v>
                </c:pt>
                <c:pt idx="62">
                  <c:v>0.100685357964941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239688"/>
        <c:axId val="2072441720"/>
      </c:lineChart>
      <c:catAx>
        <c:axId val="204023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441720"/>
        <c:crosses val="autoZero"/>
        <c:auto val="1"/>
        <c:lblAlgn val="ctr"/>
        <c:lblOffset val="100"/>
        <c:noMultiLvlLbl val="0"/>
      </c:catAx>
      <c:valAx>
        <c:axId val="207244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23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'Var02-Local'!$AF$1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'Var02-Local'!$AF$2:$AF$64</c:f>
              <c:numCache>
                <c:formatCode>General</c:formatCode>
                <c:ptCount val="63"/>
                <c:pt idx="1">
                  <c:v>3.32293437957111E-10</c:v>
                </c:pt>
                <c:pt idx="2">
                  <c:v>4.456736693370016</c:v>
                </c:pt>
                <c:pt idx="3">
                  <c:v>0.712573105377325</c:v>
                </c:pt>
                <c:pt idx="4">
                  <c:v>2.497166868890932</c:v>
                </c:pt>
                <c:pt idx="5">
                  <c:v>1.782572242598536</c:v>
                </c:pt>
                <c:pt idx="6">
                  <c:v>1.258173376022602</c:v>
                </c:pt>
                <c:pt idx="7">
                  <c:v>6.740443742926367</c:v>
                </c:pt>
                <c:pt idx="8">
                  <c:v>0.767079334989036</c:v>
                </c:pt>
                <c:pt idx="9">
                  <c:v>0.241257356100578</c:v>
                </c:pt>
                <c:pt idx="10">
                  <c:v>0.159405114754128</c:v>
                </c:pt>
                <c:pt idx="11">
                  <c:v>2.811362183093896</c:v>
                </c:pt>
                <c:pt idx="12">
                  <c:v>1.966056646463861</c:v>
                </c:pt>
                <c:pt idx="13">
                  <c:v>2.612817702656769</c:v>
                </c:pt>
                <c:pt idx="14">
                  <c:v>1.232505130153525</c:v>
                </c:pt>
                <c:pt idx="15">
                  <c:v>0.565944556810256</c:v>
                </c:pt>
                <c:pt idx="16">
                  <c:v>0.00593989143185228</c:v>
                </c:pt>
                <c:pt idx="17">
                  <c:v>0.919754251564833</c:v>
                </c:pt>
                <c:pt idx="18">
                  <c:v>0.390483405410549</c:v>
                </c:pt>
                <c:pt idx="19">
                  <c:v>1.228855679083581</c:v>
                </c:pt>
                <c:pt idx="20">
                  <c:v>0.158501908877911</c:v>
                </c:pt>
                <c:pt idx="21">
                  <c:v>0.00472401965261497</c:v>
                </c:pt>
                <c:pt idx="22">
                  <c:v>0.370518487150448</c:v>
                </c:pt>
                <c:pt idx="23">
                  <c:v>0.602708380988841</c:v>
                </c:pt>
                <c:pt idx="24">
                  <c:v>0.864474747264045</c:v>
                </c:pt>
                <c:pt idx="25">
                  <c:v>0.124103174010291</c:v>
                </c:pt>
                <c:pt idx="26">
                  <c:v>0.211862948659376</c:v>
                </c:pt>
                <c:pt idx="27">
                  <c:v>0.0816410967921587</c:v>
                </c:pt>
                <c:pt idx="28">
                  <c:v>0.00147653003097517</c:v>
                </c:pt>
                <c:pt idx="29">
                  <c:v>0.700486824645393</c:v>
                </c:pt>
                <c:pt idx="30">
                  <c:v>0.188934351916479</c:v>
                </c:pt>
                <c:pt idx="31">
                  <c:v>0.0947386900351862</c:v>
                </c:pt>
                <c:pt idx="32">
                  <c:v>0.0496783990139756</c:v>
                </c:pt>
                <c:pt idx="33">
                  <c:v>0.825854634598511</c:v>
                </c:pt>
                <c:pt idx="34">
                  <c:v>0.787332207844224</c:v>
                </c:pt>
                <c:pt idx="35">
                  <c:v>0.0677825212085168</c:v>
                </c:pt>
                <c:pt idx="36">
                  <c:v>0.158978615519937</c:v>
                </c:pt>
                <c:pt idx="37">
                  <c:v>0.621259211353896</c:v>
                </c:pt>
                <c:pt idx="38">
                  <c:v>0.0554877421188806</c:v>
                </c:pt>
                <c:pt idx="39">
                  <c:v>0.491027769917579</c:v>
                </c:pt>
                <c:pt idx="40">
                  <c:v>0.156812117435992</c:v>
                </c:pt>
                <c:pt idx="41">
                  <c:v>0.368695517747647</c:v>
                </c:pt>
                <c:pt idx="42">
                  <c:v>0.409476230333994</c:v>
                </c:pt>
                <c:pt idx="43">
                  <c:v>0.139925076200263</c:v>
                </c:pt>
                <c:pt idx="44">
                  <c:v>0.0337543179628956</c:v>
                </c:pt>
                <c:pt idx="45">
                  <c:v>0.0714830672772896</c:v>
                </c:pt>
                <c:pt idx="46">
                  <c:v>0.219798700014655</c:v>
                </c:pt>
                <c:pt idx="47">
                  <c:v>0.129676480136854</c:v>
                </c:pt>
                <c:pt idx="48">
                  <c:v>0.0042226532442881</c:v>
                </c:pt>
                <c:pt idx="49">
                  <c:v>0.650129763994854</c:v>
                </c:pt>
                <c:pt idx="50">
                  <c:v>0.0500353235721253</c:v>
                </c:pt>
                <c:pt idx="51">
                  <c:v>0.227277277971229</c:v>
                </c:pt>
                <c:pt idx="52">
                  <c:v>0.38447097871396</c:v>
                </c:pt>
                <c:pt idx="53">
                  <c:v>0.0360216099100333</c:v>
                </c:pt>
                <c:pt idx="54">
                  <c:v>0.00155675166471323</c:v>
                </c:pt>
                <c:pt idx="55">
                  <c:v>0.483342422291127</c:v>
                </c:pt>
                <c:pt idx="56">
                  <c:v>0.0796791576467481</c:v>
                </c:pt>
                <c:pt idx="57">
                  <c:v>0.1491950921808</c:v>
                </c:pt>
                <c:pt idx="58">
                  <c:v>0.312988102973323</c:v>
                </c:pt>
                <c:pt idx="59">
                  <c:v>0.0436623883848081</c:v>
                </c:pt>
                <c:pt idx="60">
                  <c:v>0.0389768477266695</c:v>
                </c:pt>
                <c:pt idx="61">
                  <c:v>0.281886540235342</c:v>
                </c:pt>
                <c:pt idx="62">
                  <c:v>0.0876574283383967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'Var02-Local'!$AH$2:$AH$64</c:f>
              <c:numCache>
                <c:formatCode>0.00E+00</c:formatCode>
                <c:ptCount val="63"/>
                <c:pt idx="1">
                  <c:v>2154.739020418711</c:v>
                </c:pt>
                <c:pt idx="2">
                  <c:v>1.767045540391127</c:v>
                </c:pt>
                <c:pt idx="3">
                  <c:v>0.381473361098695</c:v>
                </c:pt>
                <c:pt idx="4">
                  <c:v>0.593779407411133</c:v>
                </c:pt>
                <c:pt idx="5">
                  <c:v>1.902130105581234</c:v>
                </c:pt>
                <c:pt idx="6">
                  <c:v>0.276547697374577</c:v>
                </c:pt>
                <c:pt idx="7">
                  <c:v>0.875703920745163</c:v>
                </c:pt>
                <c:pt idx="8">
                  <c:v>0.190737749291608</c:v>
                </c:pt>
                <c:pt idx="9">
                  <c:v>0.06368515219282</c:v>
                </c:pt>
                <c:pt idx="10">
                  <c:v>0.0944371935358876</c:v>
                </c:pt>
                <c:pt idx="11">
                  <c:v>0.0892204638277809</c:v>
                </c:pt>
                <c:pt idx="12">
                  <c:v>0.174668863935756</c:v>
                </c:pt>
                <c:pt idx="13">
                  <c:v>0.895095790209211</c:v>
                </c:pt>
                <c:pt idx="14">
                  <c:v>11.08395726449247</c:v>
                </c:pt>
                <c:pt idx="15">
                  <c:v>0.965163213226128</c:v>
                </c:pt>
                <c:pt idx="16">
                  <c:v>0.00310408550890705</c:v>
                </c:pt>
                <c:pt idx="17">
                  <c:v>1.210948129422686</c:v>
                </c:pt>
                <c:pt idx="18">
                  <c:v>0.431011197364482</c:v>
                </c:pt>
                <c:pt idx="19">
                  <c:v>1.381649885803022</c:v>
                </c:pt>
                <c:pt idx="20">
                  <c:v>0.158856275541796</c:v>
                </c:pt>
                <c:pt idx="21">
                  <c:v>0.00306236580791137</c:v>
                </c:pt>
                <c:pt idx="22">
                  <c:v>0.402528732313449</c:v>
                </c:pt>
                <c:pt idx="23">
                  <c:v>0.657356181202518</c:v>
                </c:pt>
                <c:pt idx="24">
                  <c:v>0.940741358010824</c:v>
                </c:pt>
                <c:pt idx="25">
                  <c:v>0.130592073650707</c:v>
                </c:pt>
                <c:pt idx="26">
                  <c:v>0.227953850626229</c:v>
                </c:pt>
                <c:pt idx="27">
                  <c:v>0.093647771261521</c:v>
                </c:pt>
                <c:pt idx="28">
                  <c:v>0.00564514637455036</c:v>
                </c:pt>
                <c:pt idx="29">
                  <c:v>0.804137627723932</c:v>
                </c:pt>
                <c:pt idx="30">
                  <c:v>0.20643627914091</c:v>
                </c:pt>
                <c:pt idx="31">
                  <c:v>0.109502455857665</c:v>
                </c:pt>
                <c:pt idx="32">
                  <c:v>0.0634886242521957</c:v>
                </c:pt>
                <c:pt idx="33">
                  <c:v>0.94913306022537</c:v>
                </c:pt>
                <c:pt idx="34">
                  <c:v>0.853512006540375</c:v>
                </c:pt>
                <c:pt idx="35">
                  <c:v>0.0758303699783452</c:v>
                </c:pt>
                <c:pt idx="36">
                  <c:v>0.174743738970682</c:v>
                </c:pt>
                <c:pt idx="37">
                  <c:v>0.685585059306312</c:v>
                </c:pt>
                <c:pt idx="38">
                  <c:v>0.0663354380006737</c:v>
                </c:pt>
                <c:pt idx="39">
                  <c:v>0.54063296863165</c:v>
                </c:pt>
                <c:pt idx="40">
                  <c:v>0.174597484300521</c:v>
                </c:pt>
                <c:pt idx="41">
                  <c:v>0.407849969292465</c:v>
                </c:pt>
                <c:pt idx="42">
                  <c:v>0.380579384006558</c:v>
                </c:pt>
                <c:pt idx="43">
                  <c:v>0.151756537513354</c:v>
                </c:pt>
                <c:pt idx="44">
                  <c:v>0.0446153848541793</c:v>
                </c:pt>
                <c:pt idx="45">
                  <c:v>0.0872507604264946</c:v>
                </c:pt>
                <c:pt idx="46">
                  <c:v>0.251682654503036</c:v>
                </c:pt>
                <c:pt idx="47">
                  <c:v>0.152494009806245</c:v>
                </c:pt>
                <c:pt idx="48">
                  <c:v>0.00628595422211337</c:v>
                </c:pt>
                <c:pt idx="49">
                  <c:v>0.758309246961156</c:v>
                </c:pt>
                <c:pt idx="50">
                  <c:v>0.0439269672654383</c:v>
                </c:pt>
                <c:pt idx="51">
                  <c:v>0.25777689021139</c:v>
                </c:pt>
                <c:pt idx="52">
                  <c:v>0.430874616302079</c:v>
                </c:pt>
                <c:pt idx="53">
                  <c:v>0.0483985889535464</c:v>
                </c:pt>
                <c:pt idx="54">
                  <c:v>0.012057302494788</c:v>
                </c:pt>
                <c:pt idx="55">
                  <c:v>0.413333307877973</c:v>
                </c:pt>
                <c:pt idx="56">
                  <c:v>0.0788502944153476</c:v>
                </c:pt>
                <c:pt idx="57">
                  <c:v>0.151764867536202</c:v>
                </c:pt>
                <c:pt idx="58">
                  <c:v>0.292580891758994</c:v>
                </c:pt>
                <c:pt idx="59">
                  <c:v>0.0372281038994084</c:v>
                </c:pt>
                <c:pt idx="60">
                  <c:v>0.047177977454835</c:v>
                </c:pt>
                <c:pt idx="61">
                  <c:v>0.306222748806384</c:v>
                </c:pt>
                <c:pt idx="62">
                  <c:v>0.100685357964941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470920"/>
        <c:axId val="-2011480056"/>
      </c:lineChart>
      <c:catAx>
        <c:axId val="-201147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1480056"/>
        <c:crosses val="autoZero"/>
        <c:auto val="1"/>
        <c:lblAlgn val="ctr"/>
        <c:lblOffset val="100"/>
        <c:noMultiLvlLbl val="0"/>
      </c:catAx>
      <c:valAx>
        <c:axId val="-201148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14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'Var03-Local'!$Q$2:$Q$64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'Var03-Local'!$R$1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'Var03-Local'!$R$2:$R$64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'Var03-Local'!$S$1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'Var03-Local'!$S$2:$S$64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'Var03-Local'!$T$1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'Var03-Local'!$T$2:$T$64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'Var03-Local'!$U$1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'Var03-Local'!$U$2:$U$64</c:f>
              <c:numCache>
                <c:formatCode>General</c:formatCode>
                <c:ptCount val="63"/>
                <c:pt idx="0">
                  <c:v>2689.6873168021</c:v>
                </c:pt>
                <c:pt idx="1">
                  <c:v>2738.84717898303</c:v>
                </c:pt>
                <c:pt idx="2">
                  <c:v>2881.79177409395</c:v>
                </c:pt>
                <c:pt idx="3">
                  <c:v>2811.36396461121</c:v>
                </c:pt>
                <c:pt idx="4">
                  <c:v>2861.63611760407</c:v>
                </c:pt>
                <c:pt idx="5">
                  <c:v>2827.05837156585</c:v>
                </c:pt>
                <c:pt idx="6">
                  <c:v>2764.22139872496</c:v>
                </c:pt>
                <c:pt idx="7">
                  <c:v>2843.23435917145</c:v>
                </c:pt>
                <c:pt idx="8">
                  <c:v>2846.50607296376</c:v>
                </c:pt>
                <c:pt idx="9">
                  <c:v>2846.10788458207</c:v>
                </c:pt>
                <c:pt idx="10">
                  <c:v>2853.25497154291</c:v>
                </c:pt>
                <c:pt idx="11">
                  <c:v>2846.35119887459</c:v>
                </c:pt>
                <c:pt idx="12">
                  <c:v>2832.56119665749</c:v>
                </c:pt>
                <c:pt idx="13">
                  <c:v>2758.23752110867</c:v>
                </c:pt>
                <c:pt idx="14">
                  <c:v>2675.38916278437</c:v>
                </c:pt>
                <c:pt idx="15">
                  <c:v>2622.44573597252</c:v>
                </c:pt>
                <c:pt idx="16">
                  <c:v>2614.07836774406</c:v>
                </c:pt>
                <c:pt idx="17">
                  <c:v>2551.58441743003</c:v>
                </c:pt>
                <c:pt idx="18">
                  <c:v>2515.15575715007</c:v>
                </c:pt>
                <c:pt idx="19">
                  <c:v>2455.3413739822</c:v>
                </c:pt>
                <c:pt idx="20">
                  <c:v>2469.52322168491</c:v>
                </c:pt>
                <c:pt idx="21">
                  <c:v>2473.31980376386</c:v>
                </c:pt>
                <c:pt idx="22">
                  <c:v>2440.65782801839</c:v>
                </c:pt>
                <c:pt idx="23">
                  <c:v>2397.5539269368</c:v>
                </c:pt>
                <c:pt idx="24">
                  <c:v>2352.5688427368</c:v>
                </c:pt>
                <c:pt idx="25">
                  <c:v>2339.13727086719</c:v>
                </c:pt>
                <c:pt idx="26">
                  <c:v>2321.02746685075</c:v>
                </c:pt>
                <c:pt idx="27">
                  <c:v>2307.6986370279</c:v>
                </c:pt>
                <c:pt idx="28">
                  <c:v>2306.11223221186</c:v>
                </c:pt>
                <c:pt idx="29">
                  <c:v>2267.228386010069</c:v>
                </c:pt>
                <c:pt idx="30">
                  <c:v>2255.736175816188</c:v>
                </c:pt>
                <c:pt idx="31">
                  <c:v>2241.377260115168</c:v>
                </c:pt>
                <c:pt idx="32">
                  <c:v>2244.104354404638</c:v>
                </c:pt>
                <c:pt idx="33">
                  <c:v>2198.072565161252</c:v>
                </c:pt>
                <c:pt idx="34">
                  <c:v>2159.419336225636</c:v>
                </c:pt>
                <c:pt idx="35">
                  <c:v>2151.242254367003</c:v>
                </c:pt>
                <c:pt idx="36">
                  <c:v>2144.26340821703</c:v>
                </c:pt>
                <c:pt idx="37">
                  <c:v>2114.07003391806</c:v>
                </c:pt>
                <c:pt idx="38">
                  <c:v>2107.342823962353</c:v>
                </c:pt>
                <c:pt idx="39">
                  <c:v>2088.231376456264</c:v>
                </c:pt>
                <c:pt idx="40">
                  <c:v>2075.430990406681</c:v>
                </c:pt>
                <c:pt idx="41">
                  <c:v>2055.967120078476</c:v>
                </c:pt>
                <c:pt idx="42">
                  <c:v>2099.102559277054</c:v>
                </c:pt>
                <c:pt idx="43">
                  <c:v>2089.413294041831</c:v>
                </c:pt>
                <c:pt idx="44">
                  <c:v>2083.704479219269</c:v>
                </c:pt>
                <c:pt idx="45">
                  <c:v>2078.053368876356</c:v>
                </c:pt>
                <c:pt idx="46">
                  <c:v>2064.993738472155</c:v>
                </c:pt>
                <c:pt idx="47">
                  <c:v>2056.704939088633</c:v>
                </c:pt>
                <c:pt idx="48">
                  <c:v>2055.966308408396</c:v>
                </c:pt>
                <c:pt idx="49">
                  <c:v>2031.138535605042</c:v>
                </c:pt>
                <c:pt idx="50">
                  <c:v>2028.095528136139</c:v>
                </c:pt>
                <c:pt idx="51">
                  <c:v>2014.706998716285</c:v>
                </c:pt>
                <c:pt idx="52">
                  <c:v>1997.391924998101</c:v>
                </c:pt>
                <c:pt idx="53">
                  <c:v>1993.050435824096</c:v>
                </c:pt>
                <c:pt idx="54">
                  <c:v>1991.919210366039</c:v>
                </c:pt>
                <c:pt idx="55">
                  <c:v>2033.921398241899</c:v>
                </c:pt>
                <c:pt idx="56">
                  <c:v>2029.379521715115</c:v>
                </c:pt>
                <c:pt idx="57">
                  <c:v>2020.399525379201</c:v>
                </c:pt>
                <c:pt idx="58">
                  <c:v>2045.111066166644</c:v>
                </c:pt>
                <c:pt idx="59">
                  <c:v>2049.468991755237</c:v>
                </c:pt>
                <c:pt idx="60">
                  <c:v>2044.797734235476</c:v>
                </c:pt>
                <c:pt idx="61">
                  <c:v>2031.354042106363</c:v>
                </c:pt>
                <c:pt idx="62">
                  <c:v>2026.780302739363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605720"/>
        <c:axId val="2039535912"/>
      </c:lineChart>
      <c:catAx>
        <c:axId val="-201160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535912"/>
        <c:crosses val="autoZero"/>
        <c:auto val="1"/>
        <c:lblAlgn val="ctr"/>
        <c:lblOffset val="100"/>
        <c:noMultiLvlLbl val="0"/>
      </c:catAx>
      <c:valAx>
        <c:axId val="203953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1605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'Var01-Local'!$B$2:$B$64</c:f>
              <c:numCache>
                <c:formatCode>0.00E+00</c:formatCode>
                <c:ptCount val="63"/>
                <c:pt idx="0">
                  <c:v>4.44770787330171E-38</c:v>
                </c:pt>
                <c:pt idx="1">
                  <c:v>1.04502212822526E-26</c:v>
                </c:pt>
                <c:pt idx="2">
                  <c:v>-1.33539313702926E-25</c:v>
                </c:pt>
                <c:pt idx="3">
                  <c:v>-3.40497720291665E-25</c:v>
                </c:pt>
                <c:pt idx="4">
                  <c:v>-8.49467743599183E-25</c:v>
                </c:pt>
                <c:pt idx="5">
                  <c:v>-2.11951647390285E-24</c:v>
                </c:pt>
                <c:pt idx="6">
                  <c:v>-5.14405604871216E-24</c:v>
                </c:pt>
                <c:pt idx="7">
                  <c:v>-1.44522277807652E-23</c:v>
                </c:pt>
                <c:pt idx="8">
                  <c:v>-3.17789984174236E-23</c:v>
                </c:pt>
                <c:pt idx="9">
                  <c:v>-6.57201636937993E-23</c:v>
                </c:pt>
                <c:pt idx="10">
                  <c:v>-2.01636747011395E-22</c:v>
                </c:pt>
                <c:pt idx="11">
                  <c:v>-5.29134101219695E-22</c:v>
                </c:pt>
                <c:pt idx="12">
                  <c:v>-1.08522428049293E-21</c:v>
                </c:pt>
                <c:pt idx="13">
                  <c:v>-1.8674065522693E-21</c:v>
                </c:pt>
                <c:pt idx="14">
                  <c:v>-3.25803609950627E-21</c:v>
                </c:pt>
                <c:pt idx="15">
                  <c:v>-4.94572252580554E-21</c:v>
                </c:pt>
                <c:pt idx="16">
                  <c:v>-7.5967446782583E-21</c:v>
                </c:pt>
                <c:pt idx="17">
                  <c:v>-1.20112799708926E-20</c:v>
                </c:pt>
                <c:pt idx="18">
                  <c:v>-1.86718017428021E-20</c:v>
                </c:pt>
                <c:pt idx="19">
                  <c:v>-3.0330594996031E-20</c:v>
                </c:pt>
                <c:pt idx="20">
                  <c:v>-3.66707707806078E-20</c:v>
                </c:pt>
                <c:pt idx="21">
                  <c:v>-5.66375574487761E-20</c:v>
                </c:pt>
                <c:pt idx="22">
                  <c:v>-6.37689606299087E-20</c:v>
                </c:pt>
                <c:pt idx="23">
                  <c:v>-7.98975227367269E-20</c:v>
                </c:pt>
                <c:pt idx="24">
                  <c:v>-1.08223521909536E-19</c:v>
                </c:pt>
                <c:pt idx="25">
                  <c:v>-1.69528226415886E-19</c:v>
                </c:pt>
                <c:pt idx="26">
                  <c:v>-2.54982897976961E-19</c:v>
                </c:pt>
                <c:pt idx="27">
                  <c:v>-4.7757997261559E-19</c:v>
                </c:pt>
                <c:pt idx="28">
                  <c:v>-8.01351166627676E-19</c:v>
                </c:pt>
                <c:pt idx="29">
                  <c:v>-1.66571181331657E-18</c:v>
                </c:pt>
                <c:pt idx="30">
                  <c:v>-2.86139820140217E-18</c:v>
                </c:pt>
                <c:pt idx="31">
                  <c:v>-5.53873542252202E-18</c:v>
                </c:pt>
                <c:pt idx="32">
                  <c:v>-9.69947663418715E-18</c:v>
                </c:pt>
                <c:pt idx="33">
                  <c:v>-1.58302604083774E-17</c:v>
                </c:pt>
                <c:pt idx="34">
                  <c:v>-3.96244334675216E-17</c:v>
                </c:pt>
                <c:pt idx="35">
                  <c:v>-6.73581619682833E-17</c:v>
                </c:pt>
                <c:pt idx="36">
                  <c:v>-1.02422947197056E-16</c:v>
                </c:pt>
                <c:pt idx="37">
                  <c:v>-1.61600265386241E-16</c:v>
                </c:pt>
                <c:pt idx="38">
                  <c:v>-2.31637003904729E-16</c:v>
                </c:pt>
                <c:pt idx="39">
                  <c:v>-3.11113838016343E-16</c:v>
                </c:pt>
                <c:pt idx="40">
                  <c:v>-4.5235298523192E-16</c:v>
                </c:pt>
                <c:pt idx="41">
                  <c:v>-6.66603344833793E-16</c:v>
                </c:pt>
                <c:pt idx="42">
                  <c:v>-1.1145935344369E-15</c:v>
                </c:pt>
                <c:pt idx="43">
                  <c:v>-2.21446894490012E-15</c:v>
                </c:pt>
                <c:pt idx="44">
                  <c:v>-6.4999389451854E-15</c:v>
                </c:pt>
                <c:pt idx="45">
                  <c:v>-1.40607799180779E-14</c:v>
                </c:pt>
                <c:pt idx="46">
                  <c:v>-3.52561075577615E-14</c:v>
                </c:pt>
                <c:pt idx="47">
                  <c:v>-5.7091731938592E-14</c:v>
                </c:pt>
                <c:pt idx="48">
                  <c:v>-8.06774273043112E-14</c:v>
                </c:pt>
                <c:pt idx="49">
                  <c:v>-1.05977608132695E-13</c:v>
                </c:pt>
                <c:pt idx="50">
                  <c:v>-1.33045503330812E-13</c:v>
                </c:pt>
                <c:pt idx="51">
                  <c:v>-1.36082192768244E-13</c:v>
                </c:pt>
                <c:pt idx="52">
                  <c:v>-1.41145740064745E-13</c:v>
                </c:pt>
                <c:pt idx="53">
                  <c:v>-1.45763808223723E-13</c:v>
                </c:pt>
                <c:pt idx="54">
                  <c:v>-1.4965128655652E-13</c:v>
                </c:pt>
                <c:pt idx="55">
                  <c:v>-1.54801826649843E-13</c:v>
                </c:pt>
                <c:pt idx="56">
                  <c:v>-1.58345218816973E-13</c:v>
                </c:pt>
                <c:pt idx="57">
                  <c:v>-1.65517301811147E-13</c:v>
                </c:pt>
                <c:pt idx="58">
                  <c:v>-1.74705259776988E-13</c:v>
                </c:pt>
                <c:pt idx="59">
                  <c:v>-1.85508809904436E-13</c:v>
                </c:pt>
                <c:pt idx="60">
                  <c:v>-1.99815046003307E-13</c:v>
                </c:pt>
                <c:pt idx="61">
                  <c:v>-2.15468592685067E-13</c:v>
                </c:pt>
                <c:pt idx="62">
                  <c:v>-2.31123286241864E-13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621176"/>
        <c:axId val="-2024525304"/>
      </c:lineChart>
      <c:catAx>
        <c:axId val="-202462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525304"/>
        <c:crosses val="autoZero"/>
        <c:auto val="1"/>
        <c:lblAlgn val="ctr"/>
        <c:lblOffset val="100"/>
        <c:noMultiLvlLbl val="0"/>
      </c:catAx>
      <c:valAx>
        <c:axId val="-20245253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2462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'Var03-Local'!$B$2:$B$64</c:f>
              <c:numCache>
                <c:formatCode>0.00E+00</c:formatCode>
                <c:ptCount val="63"/>
                <c:pt idx="0">
                  <c:v>2.71032184570843E-13</c:v>
                </c:pt>
                <c:pt idx="1">
                  <c:v>-1.74618585268971E-9</c:v>
                </c:pt>
                <c:pt idx="2">
                  <c:v>-8.79088062431305E-9</c:v>
                </c:pt>
                <c:pt idx="3">
                  <c:v>-3.34397730576444E-9</c:v>
                </c:pt>
                <c:pt idx="4">
                  <c:v>-6.61130477203017E-9</c:v>
                </c:pt>
                <c:pt idx="5">
                  <c:v>-3.43994534878646E-9</c:v>
                </c:pt>
                <c:pt idx="6">
                  <c:v>1.7705311975098E-9</c:v>
                </c:pt>
                <c:pt idx="7">
                  <c:v>-5.23553582912884E-9</c:v>
                </c:pt>
                <c:pt idx="8">
                  <c:v>-5.04609931121119E-9</c:v>
                </c:pt>
                <c:pt idx="9">
                  <c:v>-4.53075107728487E-9</c:v>
                </c:pt>
                <c:pt idx="10">
                  <c:v>-4.85564067245796E-9</c:v>
                </c:pt>
                <c:pt idx="11">
                  <c:v>-3.77129913615829E-9</c:v>
                </c:pt>
                <c:pt idx="12">
                  <c:v>-2.05125246056763E-9</c:v>
                </c:pt>
                <c:pt idx="13">
                  <c:v>7.26468705405375E-9</c:v>
                </c:pt>
                <c:pt idx="14">
                  <c:v>2.25219886010692E-8</c:v>
                </c:pt>
                <c:pt idx="15">
                  <c:v>3.60656667676533E-8</c:v>
                </c:pt>
                <c:pt idx="16">
                  <c:v>3.63509153631107E-8</c:v>
                </c:pt>
                <c:pt idx="17">
                  <c:v>6.83036308378514E-8</c:v>
                </c:pt>
                <c:pt idx="18">
                  <c:v>9.25490130254986E-8</c:v>
                </c:pt>
                <c:pt idx="19">
                  <c:v>1.70670329709511E-7</c:v>
                </c:pt>
                <c:pt idx="20">
                  <c:v>1.43030606311558E-7</c:v>
                </c:pt>
                <c:pt idx="21">
                  <c:v>1.31075226193856E-7</c:v>
                </c:pt>
                <c:pt idx="22">
                  <c:v>1.85834417248301E-7</c:v>
                </c:pt>
                <c:pt idx="23">
                  <c:v>3.10761416144486E-7</c:v>
                </c:pt>
                <c:pt idx="24">
                  <c:v>5.26467016277731E-7</c:v>
                </c:pt>
                <c:pt idx="25">
                  <c:v>5.87094740784959E-7</c:v>
                </c:pt>
                <c:pt idx="26">
                  <c:v>7.03245766531404E-7</c:v>
                </c:pt>
                <c:pt idx="27">
                  <c:v>7.93177027806968E-7</c:v>
                </c:pt>
                <c:pt idx="28">
                  <c:v>7.76153678748956E-7</c:v>
                </c:pt>
                <c:pt idx="29">
                  <c:v>1.31992975571041E-6</c:v>
                </c:pt>
                <c:pt idx="30">
                  <c:v>1.47176294591982E-6</c:v>
                </c:pt>
                <c:pt idx="31">
                  <c:v>1.71623611130157E-6</c:v>
                </c:pt>
                <c:pt idx="32">
                  <c:v>1.58297953264828E-6</c:v>
                </c:pt>
                <c:pt idx="33">
                  <c:v>3.33179382732172E-6</c:v>
                </c:pt>
                <c:pt idx="34">
                  <c:v>5.81213070908155E-6</c:v>
                </c:pt>
                <c:pt idx="35">
                  <c:v>6.20823520133812E-6</c:v>
                </c:pt>
                <c:pt idx="36">
                  <c:v>6.56218202642314E-6</c:v>
                </c:pt>
                <c:pt idx="37">
                  <c:v>1.03030268351201E-5</c:v>
                </c:pt>
                <c:pt idx="38">
                  <c:v>1.08323193632271E-5</c:v>
                </c:pt>
                <c:pt idx="39">
                  <c:v>1.40777696944663E-5</c:v>
                </c:pt>
                <c:pt idx="40">
                  <c:v>1.64779049378511E-5</c:v>
                </c:pt>
                <c:pt idx="41">
                  <c:v>2.17452602354411E-5</c:v>
                </c:pt>
                <c:pt idx="42">
                  <c:v>1.29940697960548E-5</c:v>
                </c:pt>
                <c:pt idx="43">
                  <c:v>1.45712113471607E-5</c:v>
                </c:pt>
                <c:pt idx="44">
                  <c:v>1.53332866961225E-5</c:v>
                </c:pt>
                <c:pt idx="45">
                  <c:v>1.61542487858604E-5</c:v>
                </c:pt>
                <c:pt idx="46">
                  <c:v>1.95414469320904E-5</c:v>
                </c:pt>
                <c:pt idx="47">
                  <c:v>2.17035872587548E-5</c:v>
                </c:pt>
                <c:pt idx="48">
                  <c:v>2.11525213904944E-5</c:v>
                </c:pt>
                <c:pt idx="49">
                  <c:v>3.33336755378291E-5</c:v>
                </c:pt>
                <c:pt idx="50">
                  <c:v>3.38092289917801E-5</c:v>
                </c:pt>
                <c:pt idx="51">
                  <c:v>4.20459426844976E-5</c:v>
                </c:pt>
                <c:pt idx="52">
                  <c:v>5.7164676911733E-5</c:v>
                </c:pt>
                <c:pt idx="53">
                  <c:v>5.94364288441236E-5</c:v>
                </c:pt>
                <c:pt idx="54">
                  <c:v>5.85183971875745E-5</c:v>
                </c:pt>
                <c:pt idx="55">
                  <c:v>3.30877368166855E-5</c:v>
                </c:pt>
                <c:pt idx="56">
                  <c:v>3.47703499379913E-5</c:v>
                </c:pt>
                <c:pt idx="57">
                  <c:v>4.01588699052206E-5</c:v>
                </c:pt>
                <c:pt idx="58">
                  <c:v>2.6494683579327E-5</c:v>
                </c:pt>
                <c:pt idx="59">
                  <c:v>2.36693542642567E-5</c:v>
                </c:pt>
                <c:pt idx="60">
                  <c:v>2.55050924209707E-5</c:v>
                </c:pt>
                <c:pt idx="61">
                  <c:v>3.38417586587573E-5</c:v>
                </c:pt>
                <c:pt idx="62">
                  <c:v>3.63897970836216E-5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474952"/>
        <c:axId val="-2027456280"/>
      </c:lineChart>
      <c:catAx>
        <c:axId val="-202747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456280"/>
        <c:crosses val="autoZero"/>
        <c:auto val="1"/>
        <c:lblAlgn val="ctr"/>
        <c:lblOffset val="100"/>
        <c:noMultiLvlLbl val="0"/>
      </c:catAx>
      <c:valAx>
        <c:axId val="-20274562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2747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'Var03-Local'!$E$2:$E$64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008920"/>
        <c:axId val="-2122469048"/>
      </c:lineChart>
      <c:lineChart>
        <c:grouping val="standard"/>
        <c:varyColors val="0"/>
        <c:ser>
          <c:idx val="1"/>
          <c:order val="1"/>
          <c:tx>
            <c:strRef>
              <c:f>'Var03-Local'!$H$1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'Var03-Local'!$H$2:$H$64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527272"/>
        <c:axId val="2021589688"/>
      </c:lineChart>
      <c:catAx>
        <c:axId val="-214000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469048"/>
        <c:crosses val="autoZero"/>
        <c:auto val="1"/>
        <c:lblAlgn val="ctr"/>
        <c:lblOffset val="100"/>
        <c:noMultiLvlLbl val="0"/>
      </c:catAx>
      <c:valAx>
        <c:axId val="-212246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008920"/>
        <c:crosses val="autoZero"/>
        <c:crossBetween val="between"/>
      </c:valAx>
      <c:valAx>
        <c:axId val="2021589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28527272"/>
        <c:crosses val="max"/>
        <c:crossBetween val="between"/>
      </c:valAx>
      <c:catAx>
        <c:axId val="-2028527272"/>
        <c:scaling>
          <c:orientation val="minMax"/>
        </c:scaling>
        <c:delete val="1"/>
        <c:axPos val="b"/>
        <c:majorTickMark val="out"/>
        <c:minorTickMark val="none"/>
        <c:tickLblPos val="nextTo"/>
        <c:crossAx val="202158968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'Var03-Local'!$K$2:$K$64</c:f>
              <c:numCache>
                <c:formatCode>General</c:formatCode>
                <c:ptCount val="63"/>
                <c:pt idx="0">
                  <c:v>2689.6873168021</c:v>
                </c:pt>
                <c:pt idx="1">
                  <c:v>2738.84717898303</c:v>
                </c:pt>
                <c:pt idx="2">
                  <c:v>2881.79177409395</c:v>
                </c:pt>
                <c:pt idx="3">
                  <c:v>2811.36396461121</c:v>
                </c:pt>
                <c:pt idx="4">
                  <c:v>2861.63611760407</c:v>
                </c:pt>
                <c:pt idx="5">
                  <c:v>2827.05837156585</c:v>
                </c:pt>
                <c:pt idx="6">
                  <c:v>2764.22139872496</c:v>
                </c:pt>
                <c:pt idx="7">
                  <c:v>2843.23435917145</c:v>
                </c:pt>
                <c:pt idx="8">
                  <c:v>2846.50607296376</c:v>
                </c:pt>
                <c:pt idx="9">
                  <c:v>2846.10788458207</c:v>
                </c:pt>
                <c:pt idx="10">
                  <c:v>2853.25497154291</c:v>
                </c:pt>
                <c:pt idx="11">
                  <c:v>2846.35119887459</c:v>
                </c:pt>
                <c:pt idx="12">
                  <c:v>2832.56119665749</c:v>
                </c:pt>
                <c:pt idx="13">
                  <c:v>2758.23752110867</c:v>
                </c:pt>
                <c:pt idx="14">
                  <c:v>2675.38916278437</c:v>
                </c:pt>
                <c:pt idx="15">
                  <c:v>2622.44573597252</c:v>
                </c:pt>
                <c:pt idx="16">
                  <c:v>2614.07836774406</c:v>
                </c:pt>
                <c:pt idx="17">
                  <c:v>2551.58441743003</c:v>
                </c:pt>
                <c:pt idx="18">
                  <c:v>2515.15575715007</c:v>
                </c:pt>
                <c:pt idx="19">
                  <c:v>2455.3413739822</c:v>
                </c:pt>
                <c:pt idx="20">
                  <c:v>2469.52322168491</c:v>
                </c:pt>
                <c:pt idx="21">
                  <c:v>2473.31980376386</c:v>
                </c:pt>
                <c:pt idx="22">
                  <c:v>2440.65782801839</c:v>
                </c:pt>
                <c:pt idx="23">
                  <c:v>2397.5539269368</c:v>
                </c:pt>
                <c:pt idx="24">
                  <c:v>2352.5688427368</c:v>
                </c:pt>
                <c:pt idx="25">
                  <c:v>2339.13727086719</c:v>
                </c:pt>
                <c:pt idx="26">
                  <c:v>2321.02746685075</c:v>
                </c:pt>
                <c:pt idx="27">
                  <c:v>2307.6986370279</c:v>
                </c:pt>
                <c:pt idx="28">
                  <c:v>2306.11223221186</c:v>
                </c:pt>
                <c:pt idx="29">
                  <c:v>2267.22838601007</c:v>
                </c:pt>
                <c:pt idx="30">
                  <c:v>2255.73617581619</c:v>
                </c:pt>
                <c:pt idx="31">
                  <c:v>2241.37726011517</c:v>
                </c:pt>
                <c:pt idx="32">
                  <c:v>2244.10435440464</c:v>
                </c:pt>
                <c:pt idx="33">
                  <c:v>2198.07256516126</c:v>
                </c:pt>
                <c:pt idx="34">
                  <c:v>2159.41933622566</c:v>
                </c:pt>
                <c:pt idx="35">
                  <c:v>2151.24225436703</c:v>
                </c:pt>
                <c:pt idx="36">
                  <c:v>2144.26340821706</c:v>
                </c:pt>
                <c:pt idx="37">
                  <c:v>2114.07003391813</c:v>
                </c:pt>
                <c:pt idx="38">
                  <c:v>2107.34282396243</c:v>
                </c:pt>
                <c:pt idx="39">
                  <c:v>2088.23137645639</c:v>
                </c:pt>
                <c:pt idx="40">
                  <c:v>2075.43099040685</c:v>
                </c:pt>
                <c:pt idx="41">
                  <c:v>2055.96712007876</c:v>
                </c:pt>
                <c:pt idx="42">
                  <c:v>2099.10255927715</c:v>
                </c:pt>
                <c:pt idx="43">
                  <c:v>2089.41329404195</c:v>
                </c:pt>
                <c:pt idx="44">
                  <c:v>2083.7044792194</c:v>
                </c:pt>
                <c:pt idx="45">
                  <c:v>2078.0533688765</c:v>
                </c:pt>
                <c:pt idx="46">
                  <c:v>2064.99373847236</c:v>
                </c:pt>
                <c:pt idx="47">
                  <c:v>2056.70493908888</c:v>
                </c:pt>
                <c:pt idx="48">
                  <c:v>2055.96630840863</c:v>
                </c:pt>
                <c:pt idx="49">
                  <c:v>2031.13853560558</c:v>
                </c:pt>
                <c:pt idx="50">
                  <c:v>2028.09552813669</c:v>
                </c:pt>
                <c:pt idx="51">
                  <c:v>2014.70699871711</c:v>
                </c:pt>
                <c:pt idx="52">
                  <c:v>1997.39192499957</c:v>
                </c:pt>
                <c:pt idx="53">
                  <c:v>1993.05043582567</c:v>
                </c:pt>
                <c:pt idx="54">
                  <c:v>1991.91921036756</c:v>
                </c:pt>
                <c:pt idx="55">
                  <c:v>2033.92139824234</c:v>
                </c:pt>
                <c:pt idx="56">
                  <c:v>2029.3795217156</c:v>
                </c:pt>
                <c:pt idx="57">
                  <c:v>2020.39952537984</c:v>
                </c:pt>
                <c:pt idx="58">
                  <c:v>2045.11106616693</c:v>
                </c:pt>
                <c:pt idx="59">
                  <c:v>2049.46899175547</c:v>
                </c:pt>
                <c:pt idx="60">
                  <c:v>2044.79773423574</c:v>
                </c:pt>
                <c:pt idx="61">
                  <c:v>2031.3540421068</c:v>
                </c:pt>
                <c:pt idx="62">
                  <c:v>2026.78030273986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723912"/>
        <c:axId val="-2028046360"/>
      </c:lineChart>
      <c:lineChart>
        <c:grouping val="standard"/>
        <c:varyColors val="0"/>
        <c:ser>
          <c:idx val="1"/>
          <c:order val="1"/>
          <c:tx>
            <c:strRef>
              <c:f>'Var03-Local'!$N$1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'Var03-Local'!$N$2:$N$64</c:f>
              <c:numCache>
                <c:formatCode>0.00E+00</c:formatCode>
                <c:ptCount val="63"/>
                <c:pt idx="0">
                  <c:v>-1.54825427937574E-7</c:v>
                </c:pt>
                <c:pt idx="1">
                  <c:v>-9.17252160281187E-8</c:v>
                </c:pt>
                <c:pt idx="2">
                  <c:v>-7.84283885780246E-8</c:v>
                </c:pt>
                <c:pt idx="3">
                  <c:v>-6.25212116955453E-8</c:v>
                </c:pt>
                <c:pt idx="4">
                  <c:v>-5.96355826206907E-8</c:v>
                </c:pt>
                <c:pt idx="5">
                  <c:v>-5.27311181711282E-8</c:v>
                </c:pt>
                <c:pt idx="6">
                  <c:v>-4.84031519345176E-8</c:v>
                </c:pt>
                <c:pt idx="7">
                  <c:v>-4.70420095927207E-8</c:v>
                </c:pt>
                <c:pt idx="8">
                  <c:v>-4.28389523156691E-8</c:v>
                </c:pt>
                <c:pt idx="9">
                  <c:v>-3.87604869591236E-8</c:v>
                </c:pt>
                <c:pt idx="10">
                  <c:v>-3.58793052896158E-8</c:v>
                </c:pt>
                <c:pt idx="11">
                  <c:v>-3.27671038898761E-8</c:v>
                </c:pt>
                <c:pt idx="12">
                  <c:v>-2.98864692781726E-8</c:v>
                </c:pt>
                <c:pt idx="13">
                  <c:v>-3.20029514555708E-8</c:v>
                </c:pt>
                <c:pt idx="14">
                  <c:v>-4.55048030886367E-8</c:v>
                </c:pt>
                <c:pt idx="15">
                  <c:v>-6.10763208928956E-8</c:v>
                </c:pt>
                <c:pt idx="16">
                  <c:v>-6.02766714263814E-8</c:v>
                </c:pt>
                <c:pt idx="17">
                  <c:v>-9.65737021091704E-8</c:v>
                </c:pt>
                <c:pt idx="18">
                  <c:v>-1.24816860236855E-7</c:v>
                </c:pt>
                <c:pt idx="19">
                  <c:v>-2.10460402209468E-7</c:v>
                </c:pt>
                <c:pt idx="20">
                  <c:v>-1.7871171841644E-7</c:v>
                </c:pt>
                <c:pt idx="21">
                  <c:v>-1.64990865677382E-7</c:v>
                </c:pt>
                <c:pt idx="22">
                  <c:v>-2.16661595273523E-7</c:v>
                </c:pt>
                <c:pt idx="23">
                  <c:v>-3.32979958601203E-7</c:v>
                </c:pt>
                <c:pt idx="24">
                  <c:v>-5.2974889387965E-7</c:v>
                </c:pt>
                <c:pt idx="25">
                  <c:v>-5.84082723966207E-7</c:v>
                </c:pt>
                <c:pt idx="26">
                  <c:v>-6.83177856631806E-7</c:v>
                </c:pt>
                <c:pt idx="27">
                  <c:v>-7.54331201262241E-7</c:v>
                </c:pt>
                <c:pt idx="28">
                  <c:v>-7.35669619393911E-7</c:v>
                </c:pt>
                <c:pt idx="29">
                  <c:v>-1.13765876559171E-6</c:v>
                </c:pt>
                <c:pt idx="30">
                  <c:v>-1.24869449520517E-6</c:v>
                </c:pt>
                <c:pt idx="31">
                  <c:v>-1.42070622958738E-6</c:v>
                </c:pt>
                <c:pt idx="32">
                  <c:v>-1.31843520221053E-6</c:v>
                </c:pt>
                <c:pt idx="33">
                  <c:v>-2.43077763005795E-6</c:v>
                </c:pt>
                <c:pt idx="34">
                  <c:v>-4.06701266227091E-6</c:v>
                </c:pt>
                <c:pt idx="35">
                  <c:v>-4.33028826936704E-6</c:v>
                </c:pt>
                <c:pt idx="36">
                  <c:v>-4.54405663370602E-6</c:v>
                </c:pt>
                <c:pt idx="37">
                  <c:v>-6.78586673147502E-6</c:v>
                </c:pt>
                <c:pt idx="38">
                  <c:v>-7.08069541152015E-6</c:v>
                </c:pt>
                <c:pt idx="39">
                  <c:v>-8.92686539667989E-6</c:v>
                </c:pt>
                <c:pt idx="40">
                  <c:v>-1.02385956563539E-5</c:v>
                </c:pt>
                <c:pt idx="41">
                  <c:v>-1.30504560044537E-5</c:v>
                </c:pt>
                <c:pt idx="42">
                  <c:v>-7.3783260054132E-6</c:v>
                </c:pt>
                <c:pt idx="43">
                  <c:v>-8.1906757828323E-6</c:v>
                </c:pt>
                <c:pt idx="44">
                  <c:v>-8.54319153180018E-6</c:v>
                </c:pt>
                <c:pt idx="45">
                  <c:v>-8.8965430625545E-6</c:v>
                </c:pt>
                <c:pt idx="46">
                  <c:v>-1.04393521779844E-5</c:v>
                </c:pt>
                <c:pt idx="47">
                  <c:v>-1.13718010760237E-5</c:v>
                </c:pt>
                <c:pt idx="48">
                  <c:v>-1.10600485018396E-5</c:v>
                </c:pt>
                <c:pt idx="49">
                  <c:v>-1.61544671688864E-5</c:v>
                </c:pt>
                <c:pt idx="50">
                  <c:v>-1.62869590609657E-5</c:v>
                </c:pt>
                <c:pt idx="51">
                  <c:v>-1.96318229184382E-5</c:v>
                </c:pt>
                <c:pt idx="52">
                  <c:v>-2.56898961046298E-5</c:v>
                </c:pt>
                <c:pt idx="53">
                  <c:v>-2.64824614250056E-5</c:v>
                </c:pt>
                <c:pt idx="54">
                  <c:v>-2.59962580764318E-5</c:v>
                </c:pt>
                <c:pt idx="55">
                  <c:v>-1.33365515726274E-5</c:v>
                </c:pt>
                <c:pt idx="56">
                  <c:v>-1.39585530125484E-5</c:v>
                </c:pt>
                <c:pt idx="57">
                  <c:v>-1.59121991099575E-5</c:v>
                </c:pt>
                <c:pt idx="58">
                  <c:v>-1.08067590685679E-5</c:v>
                </c:pt>
                <c:pt idx="59">
                  <c:v>-9.83285947703863E-6</c:v>
                </c:pt>
                <c:pt idx="60">
                  <c:v>-1.03506855560532E-5</c:v>
                </c:pt>
                <c:pt idx="61">
                  <c:v>-1.2923815661737E-5</c:v>
                </c:pt>
                <c:pt idx="62">
                  <c:v>-1.36623820675977E-5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040024"/>
        <c:axId val="-2028043320"/>
      </c:lineChart>
      <c:catAx>
        <c:axId val="206572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46360"/>
        <c:crosses val="autoZero"/>
        <c:auto val="1"/>
        <c:lblAlgn val="ctr"/>
        <c:lblOffset val="100"/>
        <c:noMultiLvlLbl val="0"/>
      </c:catAx>
      <c:valAx>
        <c:axId val="-202804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723912"/>
        <c:crosses val="autoZero"/>
        <c:crossBetween val="between"/>
      </c:valAx>
      <c:valAx>
        <c:axId val="-202804332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28040024"/>
        <c:crosses val="max"/>
        <c:crossBetween val="between"/>
      </c:valAx>
      <c:catAx>
        <c:axId val="-20280400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80433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'Var03-Local'!$C$2:$C$64</c:f>
              <c:numCache>
                <c:formatCode>General</c:formatCode>
                <c:ptCount val="63"/>
                <c:pt idx="0">
                  <c:v>140.605039649829</c:v>
                </c:pt>
                <c:pt idx="1">
                  <c:v>92.4973393927645</c:v>
                </c:pt>
                <c:pt idx="2">
                  <c:v>79.4761550168495</c:v>
                </c:pt>
                <c:pt idx="3">
                  <c:v>73.5645941005303</c:v>
                </c:pt>
                <c:pt idx="4">
                  <c:v>75.7058358416981</c:v>
                </c:pt>
                <c:pt idx="5">
                  <c:v>77.4000944269313</c:v>
                </c:pt>
                <c:pt idx="6">
                  <c:v>78.7516577812895</c:v>
                </c:pt>
                <c:pt idx="7">
                  <c:v>79.8568033657446</c:v>
                </c:pt>
                <c:pt idx="8">
                  <c:v>81.5127139398328</c:v>
                </c:pt>
                <c:pt idx="9">
                  <c:v>82.8377780699892</c:v>
                </c:pt>
                <c:pt idx="10">
                  <c:v>85.08255300693349</c:v>
                </c:pt>
                <c:pt idx="11">
                  <c:v>87.5478174904717</c:v>
                </c:pt>
                <c:pt idx="12">
                  <c:v>89.8476617312571</c:v>
                </c:pt>
                <c:pt idx="13">
                  <c:v>92.4699596486358</c:v>
                </c:pt>
                <c:pt idx="14">
                  <c:v>93.8305898927149</c:v>
                </c:pt>
                <c:pt idx="15">
                  <c:v>96.2594533200109</c:v>
                </c:pt>
                <c:pt idx="16">
                  <c:v>99.36878656963761</c:v>
                </c:pt>
                <c:pt idx="17">
                  <c:v>102.219200610842</c:v>
                </c:pt>
                <c:pt idx="18">
                  <c:v>105.486324194778</c:v>
                </c:pt>
                <c:pt idx="19">
                  <c:v>107.586715232006</c:v>
                </c:pt>
                <c:pt idx="20">
                  <c:v>111.439307936724</c:v>
                </c:pt>
                <c:pt idx="21">
                  <c:v>115.548442319229</c:v>
                </c:pt>
                <c:pt idx="22">
                  <c:v>119.52058749706</c:v>
                </c:pt>
                <c:pt idx="23">
                  <c:v>123.702954993382</c:v>
                </c:pt>
                <c:pt idx="24">
                  <c:v>126.007227592277</c:v>
                </c:pt>
                <c:pt idx="25">
                  <c:v>130.184837821979</c:v>
                </c:pt>
                <c:pt idx="26">
                  <c:v>134.481042496641</c:v>
                </c:pt>
                <c:pt idx="27">
                  <c:v>138.183582845236</c:v>
                </c:pt>
                <c:pt idx="28">
                  <c:v>142.223124452435</c:v>
                </c:pt>
                <c:pt idx="29">
                  <c:v>143.736545716024</c:v>
                </c:pt>
                <c:pt idx="30">
                  <c:v>147.674253061495</c:v>
                </c:pt>
                <c:pt idx="31">
                  <c:v>151.162242874056</c:v>
                </c:pt>
                <c:pt idx="32">
                  <c:v>153.948608896689</c:v>
                </c:pt>
                <c:pt idx="33">
                  <c:v>155.442342425254</c:v>
                </c:pt>
                <c:pt idx="34">
                  <c:v>155.749532083995</c:v>
                </c:pt>
                <c:pt idx="35">
                  <c:v>158.758488370126</c:v>
                </c:pt>
                <c:pt idx="36">
                  <c:v>161.960060984385</c:v>
                </c:pt>
                <c:pt idx="37">
                  <c:v>163.633058603406</c:v>
                </c:pt>
                <c:pt idx="38">
                  <c:v>165.86075477747</c:v>
                </c:pt>
                <c:pt idx="39">
                  <c:v>168.218754772115</c:v>
                </c:pt>
                <c:pt idx="40">
                  <c:v>170.752109929921</c:v>
                </c:pt>
                <c:pt idx="41">
                  <c:v>172.39170303948</c:v>
                </c:pt>
                <c:pt idx="42">
                  <c:v>175.811275441645</c:v>
                </c:pt>
                <c:pt idx="43">
                  <c:v>178.731591052865</c:v>
                </c:pt>
                <c:pt idx="44">
                  <c:v>181.401332426874</c:v>
                </c:pt>
                <c:pt idx="45">
                  <c:v>183.846568843073</c:v>
                </c:pt>
                <c:pt idx="46">
                  <c:v>186.165179504559</c:v>
                </c:pt>
                <c:pt idx="47">
                  <c:v>188.726871169524</c:v>
                </c:pt>
                <c:pt idx="48">
                  <c:v>191.282593944458</c:v>
                </c:pt>
                <c:pt idx="49">
                  <c:v>191.437668689346</c:v>
                </c:pt>
                <c:pt idx="50">
                  <c:v>193.955155201878</c:v>
                </c:pt>
                <c:pt idx="51">
                  <c:v>196.579493321761</c:v>
                </c:pt>
                <c:pt idx="52">
                  <c:v>199.113627580922</c:v>
                </c:pt>
                <c:pt idx="53">
                  <c:v>201.119971897313</c:v>
                </c:pt>
                <c:pt idx="54">
                  <c:v>203.645670614176</c:v>
                </c:pt>
                <c:pt idx="55">
                  <c:v>206.640856462532</c:v>
                </c:pt>
                <c:pt idx="56">
                  <c:v>209.572897622593</c:v>
                </c:pt>
                <c:pt idx="57">
                  <c:v>212.761561696454</c:v>
                </c:pt>
                <c:pt idx="58">
                  <c:v>216.77493620637</c:v>
                </c:pt>
                <c:pt idx="59">
                  <c:v>220.503966609653</c:v>
                </c:pt>
                <c:pt idx="60">
                  <c:v>224.51848222177</c:v>
                </c:pt>
                <c:pt idx="61">
                  <c:v>227.627537270541</c:v>
                </c:pt>
                <c:pt idx="62">
                  <c:v>231.69314367402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548696"/>
        <c:axId val="-2140032680"/>
      </c:lineChart>
      <c:lineChart>
        <c:grouping val="standard"/>
        <c:varyColors val="0"/>
        <c:ser>
          <c:idx val="1"/>
          <c:order val="1"/>
          <c:tx>
            <c:strRef>
              <c:f>'Var03-Local'!$F$1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'Var03-Local'!$F$2:$F$64</c:f>
              <c:numCache>
                <c:formatCode>0.00E+00</c:formatCode>
                <c:ptCount val="63"/>
                <c:pt idx="0">
                  <c:v>9.99999999999999E99</c:v>
                </c:pt>
                <c:pt idx="1">
                  <c:v>9.99999999999999E99</c:v>
                </c:pt>
                <c:pt idx="2">
                  <c:v>9.99999999999999E99</c:v>
                </c:pt>
                <c:pt idx="3">
                  <c:v>9.99999999999999E99</c:v>
                </c:pt>
                <c:pt idx="4">
                  <c:v>9.99999999999999E99</c:v>
                </c:pt>
                <c:pt idx="5">
                  <c:v>9.99999999999999E99</c:v>
                </c:pt>
                <c:pt idx="6">
                  <c:v>9.99999999999999E99</c:v>
                </c:pt>
                <c:pt idx="7">
                  <c:v>9.99999999999999E99</c:v>
                </c:pt>
                <c:pt idx="8">
                  <c:v>9.99999999999999E99</c:v>
                </c:pt>
                <c:pt idx="9">
                  <c:v>9.99999999999999E99</c:v>
                </c:pt>
                <c:pt idx="10">
                  <c:v>9.99999999999999E99</c:v>
                </c:pt>
                <c:pt idx="11">
                  <c:v>9.99999999999999E99</c:v>
                </c:pt>
                <c:pt idx="12">
                  <c:v>9.99999999999999E99</c:v>
                </c:pt>
                <c:pt idx="13">
                  <c:v>9.99999999999999E99</c:v>
                </c:pt>
                <c:pt idx="14">
                  <c:v>9.99999999999999E99</c:v>
                </c:pt>
                <c:pt idx="15">
                  <c:v>9.99999999999999E99</c:v>
                </c:pt>
                <c:pt idx="16">
                  <c:v>9.99999999999999E99</c:v>
                </c:pt>
                <c:pt idx="17">
                  <c:v>9.99999999999999E99</c:v>
                </c:pt>
                <c:pt idx="18">
                  <c:v>9.99999999999999E99</c:v>
                </c:pt>
                <c:pt idx="19">
                  <c:v>9.99999999999999E99</c:v>
                </c:pt>
                <c:pt idx="20">
                  <c:v>9.99999999999999E99</c:v>
                </c:pt>
                <c:pt idx="21">
                  <c:v>9.99999999999999E99</c:v>
                </c:pt>
                <c:pt idx="22">
                  <c:v>9.99999999999999E99</c:v>
                </c:pt>
                <c:pt idx="23">
                  <c:v>9.99999999999999E99</c:v>
                </c:pt>
                <c:pt idx="24">
                  <c:v>9.99999999999999E99</c:v>
                </c:pt>
                <c:pt idx="25">
                  <c:v>9.99999999999999E99</c:v>
                </c:pt>
                <c:pt idx="26">
                  <c:v>9.99999999999999E99</c:v>
                </c:pt>
                <c:pt idx="27">
                  <c:v>9.99999999999999E99</c:v>
                </c:pt>
                <c:pt idx="28">
                  <c:v>9.99999999999999E99</c:v>
                </c:pt>
                <c:pt idx="29">
                  <c:v>9.99999999999999E99</c:v>
                </c:pt>
                <c:pt idx="30">
                  <c:v>9.99999999999999E99</c:v>
                </c:pt>
                <c:pt idx="31">
                  <c:v>9.99999999999999E99</c:v>
                </c:pt>
                <c:pt idx="32">
                  <c:v>9.99999999999999E99</c:v>
                </c:pt>
                <c:pt idx="33">
                  <c:v>9.99999999999999E99</c:v>
                </c:pt>
                <c:pt idx="34">
                  <c:v>9.99999999999999E99</c:v>
                </c:pt>
                <c:pt idx="35">
                  <c:v>9.99999999999999E99</c:v>
                </c:pt>
                <c:pt idx="36">
                  <c:v>9.99999999999999E99</c:v>
                </c:pt>
                <c:pt idx="37">
                  <c:v>9.99999999999999E99</c:v>
                </c:pt>
                <c:pt idx="38">
                  <c:v>9.99999999999999E99</c:v>
                </c:pt>
                <c:pt idx="39">
                  <c:v>9.99999999999999E99</c:v>
                </c:pt>
                <c:pt idx="40">
                  <c:v>9.99999999999999E99</c:v>
                </c:pt>
                <c:pt idx="41">
                  <c:v>9.99999999999999E99</c:v>
                </c:pt>
                <c:pt idx="42">
                  <c:v>9.99999999999999E99</c:v>
                </c:pt>
                <c:pt idx="43">
                  <c:v>9.99999999999999E99</c:v>
                </c:pt>
                <c:pt idx="44">
                  <c:v>9.99999999999999E99</c:v>
                </c:pt>
                <c:pt idx="45">
                  <c:v>9.99999999999999E99</c:v>
                </c:pt>
                <c:pt idx="46">
                  <c:v>9.99999999999999E99</c:v>
                </c:pt>
                <c:pt idx="47">
                  <c:v>9.99999999999999E99</c:v>
                </c:pt>
                <c:pt idx="48">
                  <c:v>9.99999999999999E99</c:v>
                </c:pt>
                <c:pt idx="49">
                  <c:v>9.99999999999999E99</c:v>
                </c:pt>
                <c:pt idx="50">
                  <c:v>9.99999999999999E99</c:v>
                </c:pt>
                <c:pt idx="51">
                  <c:v>9.99999999999999E99</c:v>
                </c:pt>
                <c:pt idx="52">
                  <c:v>9.99999999999999E99</c:v>
                </c:pt>
                <c:pt idx="53">
                  <c:v>9.99999999999999E99</c:v>
                </c:pt>
                <c:pt idx="54">
                  <c:v>9.99999999999999E99</c:v>
                </c:pt>
                <c:pt idx="55">
                  <c:v>9.99999999999999E99</c:v>
                </c:pt>
                <c:pt idx="56">
                  <c:v>9.99999999999999E99</c:v>
                </c:pt>
                <c:pt idx="57">
                  <c:v>9.99999999999999E99</c:v>
                </c:pt>
                <c:pt idx="58">
                  <c:v>9.99999999999999E99</c:v>
                </c:pt>
                <c:pt idx="59">
                  <c:v>9.99999999999999E99</c:v>
                </c:pt>
                <c:pt idx="60">
                  <c:v>9.99999999999999E99</c:v>
                </c:pt>
                <c:pt idx="61">
                  <c:v>9.99999999999999E99</c:v>
                </c:pt>
                <c:pt idx="62">
                  <c:v>9.99999999999999E99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862712"/>
        <c:axId val="-2027544232"/>
      </c:lineChart>
      <c:catAx>
        <c:axId val="-212254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032680"/>
        <c:crosses val="autoZero"/>
        <c:auto val="1"/>
        <c:lblAlgn val="ctr"/>
        <c:lblOffset val="100"/>
        <c:noMultiLvlLbl val="0"/>
      </c:catAx>
      <c:valAx>
        <c:axId val="-2140032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548696"/>
        <c:crosses val="autoZero"/>
        <c:crossBetween val="between"/>
      </c:valAx>
      <c:valAx>
        <c:axId val="-202754423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65862712"/>
        <c:crosses val="max"/>
        <c:crossBetween val="between"/>
      </c:valAx>
      <c:catAx>
        <c:axId val="20658627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754423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'Var03-Local'!$I$2:$I$64</c:f>
              <c:numCache>
                <c:formatCode>0.00E+00</c:formatCode>
                <c:ptCount val="63"/>
                <c:pt idx="0">
                  <c:v>9.99999999999999E99</c:v>
                </c:pt>
                <c:pt idx="1">
                  <c:v>9.99999999999999E99</c:v>
                </c:pt>
                <c:pt idx="2">
                  <c:v>9.99999999999999E99</c:v>
                </c:pt>
                <c:pt idx="3">
                  <c:v>9.99999999999999E99</c:v>
                </c:pt>
                <c:pt idx="4">
                  <c:v>9.99999999999999E99</c:v>
                </c:pt>
                <c:pt idx="5">
                  <c:v>9.99999999999999E99</c:v>
                </c:pt>
                <c:pt idx="6">
                  <c:v>9.99999999999999E99</c:v>
                </c:pt>
                <c:pt idx="7">
                  <c:v>9.99999999999999E99</c:v>
                </c:pt>
                <c:pt idx="8">
                  <c:v>9.99999999999999E99</c:v>
                </c:pt>
                <c:pt idx="9">
                  <c:v>9.99999999999999E99</c:v>
                </c:pt>
                <c:pt idx="10">
                  <c:v>9.99999999999999E99</c:v>
                </c:pt>
                <c:pt idx="11">
                  <c:v>9.99999999999999E99</c:v>
                </c:pt>
                <c:pt idx="12">
                  <c:v>9.99999999999999E99</c:v>
                </c:pt>
                <c:pt idx="13">
                  <c:v>9.99999999999999E99</c:v>
                </c:pt>
                <c:pt idx="14">
                  <c:v>9.99999999999999E99</c:v>
                </c:pt>
                <c:pt idx="15">
                  <c:v>9.99999999999999E99</c:v>
                </c:pt>
                <c:pt idx="16">
                  <c:v>9.99999999999999E99</c:v>
                </c:pt>
                <c:pt idx="17">
                  <c:v>9.99999999999999E99</c:v>
                </c:pt>
                <c:pt idx="18">
                  <c:v>9.99999999999999E99</c:v>
                </c:pt>
                <c:pt idx="19">
                  <c:v>9.99999999999999E99</c:v>
                </c:pt>
                <c:pt idx="20">
                  <c:v>9.99999999999999E99</c:v>
                </c:pt>
                <c:pt idx="21">
                  <c:v>9.99999999999999E99</c:v>
                </c:pt>
                <c:pt idx="22">
                  <c:v>9.99999999999999E99</c:v>
                </c:pt>
                <c:pt idx="23">
                  <c:v>9.99999999999999E99</c:v>
                </c:pt>
                <c:pt idx="24">
                  <c:v>9.99999999999999E99</c:v>
                </c:pt>
                <c:pt idx="25">
                  <c:v>9.99999999999999E99</c:v>
                </c:pt>
                <c:pt idx="26">
                  <c:v>9.99999999999999E99</c:v>
                </c:pt>
                <c:pt idx="27">
                  <c:v>9.99999999999999E99</c:v>
                </c:pt>
                <c:pt idx="28">
                  <c:v>9.99999999999999E99</c:v>
                </c:pt>
                <c:pt idx="29">
                  <c:v>9.99999999999999E99</c:v>
                </c:pt>
                <c:pt idx="30">
                  <c:v>9.99999999999999E99</c:v>
                </c:pt>
                <c:pt idx="31">
                  <c:v>9.99999999999999E99</c:v>
                </c:pt>
                <c:pt idx="32">
                  <c:v>9.99999999999999E99</c:v>
                </c:pt>
                <c:pt idx="33">
                  <c:v>9.99999999999999E99</c:v>
                </c:pt>
                <c:pt idx="34">
                  <c:v>9.99999999999999E99</c:v>
                </c:pt>
                <c:pt idx="35">
                  <c:v>9.99999999999999E99</c:v>
                </c:pt>
                <c:pt idx="36">
                  <c:v>9.99999999999999E99</c:v>
                </c:pt>
                <c:pt idx="37">
                  <c:v>9.99999999999999E99</c:v>
                </c:pt>
                <c:pt idx="38">
                  <c:v>9.99999999999999E99</c:v>
                </c:pt>
                <c:pt idx="39">
                  <c:v>9.99999999999999E99</c:v>
                </c:pt>
                <c:pt idx="40">
                  <c:v>9.99999999999999E99</c:v>
                </c:pt>
                <c:pt idx="41">
                  <c:v>9.99999999999999E99</c:v>
                </c:pt>
                <c:pt idx="42">
                  <c:v>9.99999999999999E99</c:v>
                </c:pt>
                <c:pt idx="43">
                  <c:v>9.99999999999999E99</c:v>
                </c:pt>
                <c:pt idx="44">
                  <c:v>9.99999999999999E99</c:v>
                </c:pt>
                <c:pt idx="45">
                  <c:v>9.99999999999999E99</c:v>
                </c:pt>
                <c:pt idx="46">
                  <c:v>9.99999999999999E99</c:v>
                </c:pt>
                <c:pt idx="47">
                  <c:v>9.99999999999999E99</c:v>
                </c:pt>
                <c:pt idx="48">
                  <c:v>9.99999999999999E99</c:v>
                </c:pt>
                <c:pt idx="49">
                  <c:v>9.99999999999999E99</c:v>
                </c:pt>
                <c:pt idx="50">
                  <c:v>9.99999999999999E99</c:v>
                </c:pt>
                <c:pt idx="51">
                  <c:v>9.99999999999999E99</c:v>
                </c:pt>
                <c:pt idx="52">
                  <c:v>9.99999999999999E99</c:v>
                </c:pt>
                <c:pt idx="53">
                  <c:v>9.99999999999999E99</c:v>
                </c:pt>
                <c:pt idx="54">
                  <c:v>9.99999999999999E99</c:v>
                </c:pt>
                <c:pt idx="55">
                  <c:v>9.99999999999999E99</c:v>
                </c:pt>
                <c:pt idx="56">
                  <c:v>9.99999999999999E99</c:v>
                </c:pt>
                <c:pt idx="57">
                  <c:v>9.99999999999999E99</c:v>
                </c:pt>
                <c:pt idx="58">
                  <c:v>9.99999999999999E99</c:v>
                </c:pt>
                <c:pt idx="59">
                  <c:v>9.99999999999999E99</c:v>
                </c:pt>
                <c:pt idx="60">
                  <c:v>9.99999999999999E99</c:v>
                </c:pt>
                <c:pt idx="61">
                  <c:v>9.99999999999999E99</c:v>
                </c:pt>
                <c:pt idx="62">
                  <c:v>9.99999999999999E99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02936"/>
        <c:axId val="-2028099992"/>
      </c:lineChart>
      <c:catAx>
        <c:axId val="-202810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99992"/>
        <c:crosses val="autoZero"/>
        <c:auto val="1"/>
        <c:lblAlgn val="ctr"/>
        <c:lblOffset val="100"/>
        <c:noMultiLvlLbl val="0"/>
      </c:catAx>
      <c:valAx>
        <c:axId val="-20280999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2810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'Var03-Local'!$C$2:$C$64</c:f>
              <c:numCache>
                <c:formatCode>General</c:formatCode>
                <c:ptCount val="63"/>
                <c:pt idx="0">
                  <c:v>140.605039649829</c:v>
                </c:pt>
                <c:pt idx="1">
                  <c:v>92.4973393927645</c:v>
                </c:pt>
                <c:pt idx="2">
                  <c:v>79.4761550168495</c:v>
                </c:pt>
                <c:pt idx="3">
                  <c:v>73.5645941005303</c:v>
                </c:pt>
                <c:pt idx="4">
                  <c:v>75.7058358416981</c:v>
                </c:pt>
                <c:pt idx="5">
                  <c:v>77.4000944269313</c:v>
                </c:pt>
                <c:pt idx="6">
                  <c:v>78.7516577812895</c:v>
                </c:pt>
                <c:pt idx="7">
                  <c:v>79.8568033657446</c:v>
                </c:pt>
                <c:pt idx="8">
                  <c:v>81.5127139398328</c:v>
                </c:pt>
                <c:pt idx="9">
                  <c:v>82.8377780699892</c:v>
                </c:pt>
                <c:pt idx="10">
                  <c:v>85.08255300693349</c:v>
                </c:pt>
                <c:pt idx="11">
                  <c:v>87.5478174904717</c:v>
                </c:pt>
                <c:pt idx="12">
                  <c:v>89.8476617312571</c:v>
                </c:pt>
                <c:pt idx="13">
                  <c:v>92.4699596486358</c:v>
                </c:pt>
                <c:pt idx="14">
                  <c:v>93.8305898927149</c:v>
                </c:pt>
                <c:pt idx="15">
                  <c:v>96.2594533200109</c:v>
                </c:pt>
                <c:pt idx="16">
                  <c:v>99.36878656963761</c:v>
                </c:pt>
                <c:pt idx="17">
                  <c:v>102.219200610842</c:v>
                </c:pt>
                <c:pt idx="18">
                  <c:v>105.486324194778</c:v>
                </c:pt>
                <c:pt idx="19">
                  <c:v>107.586715232006</c:v>
                </c:pt>
                <c:pt idx="20">
                  <c:v>111.439307936724</c:v>
                </c:pt>
                <c:pt idx="21">
                  <c:v>115.548442319229</c:v>
                </c:pt>
                <c:pt idx="22">
                  <c:v>119.52058749706</c:v>
                </c:pt>
                <c:pt idx="23">
                  <c:v>123.702954993382</c:v>
                </c:pt>
                <c:pt idx="24">
                  <c:v>126.007227592277</c:v>
                </c:pt>
                <c:pt idx="25">
                  <c:v>130.184837821979</c:v>
                </c:pt>
                <c:pt idx="26">
                  <c:v>134.481042496641</c:v>
                </c:pt>
                <c:pt idx="27">
                  <c:v>138.183582845236</c:v>
                </c:pt>
                <c:pt idx="28">
                  <c:v>142.223124452435</c:v>
                </c:pt>
                <c:pt idx="29">
                  <c:v>143.736545716024</c:v>
                </c:pt>
                <c:pt idx="30">
                  <c:v>147.674253061495</c:v>
                </c:pt>
                <c:pt idx="31">
                  <c:v>151.162242874056</c:v>
                </c:pt>
                <c:pt idx="32">
                  <c:v>153.948608896689</c:v>
                </c:pt>
                <c:pt idx="33">
                  <c:v>155.442342425254</c:v>
                </c:pt>
                <c:pt idx="34">
                  <c:v>155.749532083995</c:v>
                </c:pt>
                <c:pt idx="35">
                  <c:v>158.758488370126</c:v>
                </c:pt>
                <c:pt idx="36">
                  <c:v>161.960060984385</c:v>
                </c:pt>
                <c:pt idx="37">
                  <c:v>163.633058603406</c:v>
                </c:pt>
                <c:pt idx="38">
                  <c:v>165.86075477747</c:v>
                </c:pt>
                <c:pt idx="39">
                  <c:v>168.218754772115</c:v>
                </c:pt>
                <c:pt idx="40">
                  <c:v>170.752109929921</c:v>
                </c:pt>
                <c:pt idx="41">
                  <c:v>172.39170303948</c:v>
                </c:pt>
                <c:pt idx="42">
                  <c:v>175.811275441645</c:v>
                </c:pt>
                <c:pt idx="43">
                  <c:v>178.731591052865</c:v>
                </c:pt>
                <c:pt idx="44">
                  <c:v>181.401332426874</c:v>
                </c:pt>
                <c:pt idx="45">
                  <c:v>183.846568843073</c:v>
                </c:pt>
                <c:pt idx="46">
                  <c:v>186.165179504559</c:v>
                </c:pt>
                <c:pt idx="47">
                  <c:v>188.726871169524</c:v>
                </c:pt>
                <c:pt idx="48">
                  <c:v>191.282593944458</c:v>
                </c:pt>
                <c:pt idx="49">
                  <c:v>191.437668689346</c:v>
                </c:pt>
                <c:pt idx="50">
                  <c:v>193.955155201878</c:v>
                </c:pt>
                <c:pt idx="51">
                  <c:v>196.579493321761</c:v>
                </c:pt>
                <c:pt idx="52">
                  <c:v>199.113627580922</c:v>
                </c:pt>
                <c:pt idx="53">
                  <c:v>201.119971897313</c:v>
                </c:pt>
                <c:pt idx="54">
                  <c:v>203.645670614176</c:v>
                </c:pt>
                <c:pt idx="55">
                  <c:v>206.640856462532</c:v>
                </c:pt>
                <c:pt idx="56">
                  <c:v>209.572897622593</c:v>
                </c:pt>
                <c:pt idx="57">
                  <c:v>212.761561696454</c:v>
                </c:pt>
                <c:pt idx="58">
                  <c:v>216.77493620637</c:v>
                </c:pt>
                <c:pt idx="59">
                  <c:v>220.503966609653</c:v>
                </c:pt>
                <c:pt idx="60">
                  <c:v>224.51848222177</c:v>
                </c:pt>
                <c:pt idx="61">
                  <c:v>227.627537270541</c:v>
                </c:pt>
                <c:pt idx="62">
                  <c:v>231.69314367402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'Var03-Local'!$I$1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'Var03-Local'!$I$2:$I$64</c:f>
              <c:numCache>
                <c:formatCode>0.00E+00</c:formatCode>
                <c:ptCount val="63"/>
                <c:pt idx="0">
                  <c:v>9.99999999999999E99</c:v>
                </c:pt>
                <c:pt idx="1">
                  <c:v>9.99999999999999E99</c:v>
                </c:pt>
                <c:pt idx="2">
                  <c:v>9.99999999999999E99</c:v>
                </c:pt>
                <c:pt idx="3">
                  <c:v>9.99999999999999E99</c:v>
                </c:pt>
                <c:pt idx="4">
                  <c:v>9.99999999999999E99</c:v>
                </c:pt>
                <c:pt idx="5">
                  <c:v>9.99999999999999E99</c:v>
                </c:pt>
                <c:pt idx="6">
                  <c:v>9.99999999999999E99</c:v>
                </c:pt>
                <c:pt idx="7">
                  <c:v>9.99999999999999E99</c:v>
                </c:pt>
                <c:pt idx="8">
                  <c:v>9.99999999999999E99</c:v>
                </c:pt>
                <c:pt idx="9">
                  <c:v>9.99999999999999E99</c:v>
                </c:pt>
                <c:pt idx="10">
                  <c:v>9.99999999999999E99</c:v>
                </c:pt>
                <c:pt idx="11">
                  <c:v>9.99999999999999E99</c:v>
                </c:pt>
                <c:pt idx="12">
                  <c:v>9.99999999999999E99</c:v>
                </c:pt>
                <c:pt idx="13">
                  <c:v>9.99999999999999E99</c:v>
                </c:pt>
                <c:pt idx="14">
                  <c:v>9.99999999999999E99</c:v>
                </c:pt>
                <c:pt idx="15">
                  <c:v>9.99999999999999E99</c:v>
                </c:pt>
                <c:pt idx="16">
                  <c:v>9.99999999999999E99</c:v>
                </c:pt>
                <c:pt idx="17">
                  <c:v>9.99999999999999E99</c:v>
                </c:pt>
                <c:pt idx="18">
                  <c:v>9.99999999999999E99</c:v>
                </c:pt>
                <c:pt idx="19">
                  <c:v>9.99999999999999E99</c:v>
                </c:pt>
                <c:pt idx="20">
                  <c:v>9.99999999999999E99</c:v>
                </c:pt>
                <c:pt idx="21">
                  <c:v>9.99999999999999E99</c:v>
                </c:pt>
                <c:pt idx="22">
                  <c:v>9.99999999999999E99</c:v>
                </c:pt>
                <c:pt idx="23">
                  <c:v>9.99999999999999E99</c:v>
                </c:pt>
                <c:pt idx="24">
                  <c:v>9.99999999999999E99</c:v>
                </c:pt>
                <c:pt idx="25">
                  <c:v>9.99999999999999E99</c:v>
                </c:pt>
                <c:pt idx="26">
                  <c:v>9.99999999999999E99</c:v>
                </c:pt>
                <c:pt idx="27">
                  <c:v>9.99999999999999E99</c:v>
                </c:pt>
                <c:pt idx="28">
                  <c:v>9.99999999999999E99</c:v>
                </c:pt>
                <c:pt idx="29">
                  <c:v>9.99999999999999E99</c:v>
                </c:pt>
                <c:pt idx="30">
                  <c:v>9.99999999999999E99</c:v>
                </c:pt>
                <c:pt idx="31">
                  <c:v>9.99999999999999E99</c:v>
                </c:pt>
                <c:pt idx="32">
                  <c:v>9.99999999999999E99</c:v>
                </c:pt>
                <c:pt idx="33">
                  <c:v>9.99999999999999E99</c:v>
                </c:pt>
                <c:pt idx="34">
                  <c:v>9.99999999999999E99</c:v>
                </c:pt>
                <c:pt idx="35">
                  <c:v>9.99999999999999E99</c:v>
                </c:pt>
                <c:pt idx="36">
                  <c:v>9.99999999999999E99</c:v>
                </c:pt>
                <c:pt idx="37">
                  <c:v>9.99999999999999E99</c:v>
                </c:pt>
                <c:pt idx="38">
                  <c:v>9.99999999999999E99</c:v>
                </c:pt>
                <c:pt idx="39">
                  <c:v>9.99999999999999E99</c:v>
                </c:pt>
                <c:pt idx="40">
                  <c:v>9.99999999999999E99</c:v>
                </c:pt>
                <c:pt idx="41">
                  <c:v>9.99999999999999E99</c:v>
                </c:pt>
                <c:pt idx="42">
                  <c:v>9.99999999999999E99</c:v>
                </c:pt>
                <c:pt idx="43">
                  <c:v>9.99999999999999E99</c:v>
                </c:pt>
                <c:pt idx="44">
                  <c:v>9.99999999999999E99</c:v>
                </c:pt>
                <c:pt idx="45">
                  <c:v>9.99999999999999E99</c:v>
                </c:pt>
                <c:pt idx="46">
                  <c:v>9.99999999999999E99</c:v>
                </c:pt>
                <c:pt idx="47">
                  <c:v>9.99999999999999E99</c:v>
                </c:pt>
                <c:pt idx="48">
                  <c:v>9.99999999999999E99</c:v>
                </c:pt>
                <c:pt idx="49">
                  <c:v>9.99999999999999E99</c:v>
                </c:pt>
                <c:pt idx="50">
                  <c:v>9.99999999999999E99</c:v>
                </c:pt>
                <c:pt idx="51">
                  <c:v>9.99999999999999E99</c:v>
                </c:pt>
                <c:pt idx="52">
                  <c:v>9.99999999999999E99</c:v>
                </c:pt>
                <c:pt idx="53">
                  <c:v>9.99999999999999E99</c:v>
                </c:pt>
                <c:pt idx="54">
                  <c:v>9.99999999999999E99</c:v>
                </c:pt>
                <c:pt idx="55">
                  <c:v>9.99999999999999E99</c:v>
                </c:pt>
                <c:pt idx="56">
                  <c:v>9.99999999999999E99</c:v>
                </c:pt>
                <c:pt idx="57">
                  <c:v>9.99999999999999E99</c:v>
                </c:pt>
                <c:pt idx="58">
                  <c:v>9.99999999999999E99</c:v>
                </c:pt>
                <c:pt idx="59">
                  <c:v>9.99999999999999E99</c:v>
                </c:pt>
                <c:pt idx="60">
                  <c:v>9.99999999999999E99</c:v>
                </c:pt>
                <c:pt idx="61">
                  <c:v>9.99999999999999E99</c:v>
                </c:pt>
                <c:pt idx="62">
                  <c:v>9.99999999999999E99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'Var03-Local'!$O$1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'Var03-Local'!$O$2:$O$64</c:f>
              <c:numCache>
                <c:formatCode>General</c:formatCode>
                <c:ptCount val="63"/>
                <c:pt idx="0">
                  <c:v>1698.61865662865</c:v>
                </c:pt>
                <c:pt idx="1">
                  <c:v>1002.77965272712</c:v>
                </c:pt>
                <c:pt idx="2">
                  <c:v>775.811309883891</c:v>
                </c:pt>
                <c:pt idx="3">
                  <c:v>637.510188226972</c:v>
                </c:pt>
                <c:pt idx="4">
                  <c:v>577.570815917189</c:v>
                </c:pt>
                <c:pt idx="5">
                  <c:v>521.609826493505</c:v>
                </c:pt>
                <c:pt idx="6">
                  <c:v>470.003738670338</c:v>
                </c:pt>
                <c:pt idx="7">
                  <c:v>422.905294796762</c:v>
                </c:pt>
                <c:pt idx="8">
                  <c:v>383.641191717825</c:v>
                </c:pt>
                <c:pt idx="9">
                  <c:v>347.279152347332</c:v>
                </c:pt>
                <c:pt idx="10">
                  <c:v>318.274417766618</c:v>
                </c:pt>
                <c:pt idx="11">
                  <c:v>293.057471337581</c:v>
                </c:pt>
                <c:pt idx="12">
                  <c:v>269.92799062028</c:v>
                </c:pt>
                <c:pt idx="13">
                  <c:v>249.986123585322</c:v>
                </c:pt>
                <c:pt idx="14">
                  <c:v>228.911527096189</c:v>
                </c:pt>
                <c:pt idx="15">
                  <c:v>212.221915362308</c:v>
                </c:pt>
                <c:pt idx="16">
                  <c:v>198.461646628618</c:v>
                </c:pt>
                <c:pt idx="17">
                  <c:v>185.489448553757</c:v>
                </c:pt>
                <c:pt idx="18">
                  <c:v>174.361766541154</c:v>
                </c:pt>
                <c:pt idx="19">
                  <c:v>162.435957842393</c:v>
                </c:pt>
                <c:pt idx="20">
                  <c:v>153.944642695011</c:v>
                </c:pt>
                <c:pt idx="21">
                  <c:v>146.477609171423</c:v>
                </c:pt>
                <c:pt idx="22">
                  <c:v>139.445433834672</c:v>
                </c:pt>
                <c:pt idx="23">
                  <c:v>133.182431710249</c:v>
                </c:pt>
                <c:pt idx="24">
                  <c:v>125.517118529425</c:v>
                </c:pt>
                <c:pt idx="25">
                  <c:v>120.144119544525</c:v>
                </c:pt>
                <c:pt idx="26">
                  <c:v>115.255992168912</c:v>
                </c:pt>
                <c:pt idx="27">
                  <c:v>110.232612662515</c:v>
                </c:pt>
                <c:pt idx="28">
                  <c:v>105.798877736859</c:v>
                </c:pt>
                <c:pt idx="29">
                  <c:v>99.9006802737005</c:v>
                </c:pt>
                <c:pt idx="30">
                  <c:v>95.9614601100233</c:v>
                </c:pt>
                <c:pt idx="31">
                  <c:v>91.9983686013775</c:v>
                </c:pt>
                <c:pt idx="32">
                  <c:v>87.8806638772119</c:v>
                </c:pt>
                <c:pt idx="33">
                  <c:v>83.32119853453911</c:v>
                </c:pt>
                <c:pt idx="34">
                  <c:v>78.4396673792261</c:v>
                </c:pt>
                <c:pt idx="35">
                  <c:v>75.1313220339523</c:v>
                </c:pt>
                <c:pt idx="36">
                  <c:v>72.1047573611046</c:v>
                </c:pt>
                <c:pt idx="37">
                  <c:v>68.6132347586658</c:v>
                </c:pt>
                <c:pt idx="38">
                  <c:v>65.5419959290242</c:v>
                </c:pt>
                <c:pt idx="39">
                  <c:v>62.6939540620883</c:v>
                </c:pt>
                <c:pt idx="40">
                  <c:v>60.0673991045843</c:v>
                </c:pt>
                <c:pt idx="41">
                  <c:v>57.2891310720141</c:v>
                </c:pt>
                <c:pt idx="42">
                  <c:v>55.222273013532</c:v>
                </c:pt>
                <c:pt idx="43">
                  <c:v>53.1182725087542</c:v>
                </c:pt>
                <c:pt idx="44">
                  <c:v>51.0552260194772</c:v>
                </c:pt>
                <c:pt idx="45">
                  <c:v>49.0400771136887</c:v>
                </c:pt>
                <c:pt idx="46">
                  <c:v>47.0968464311682</c:v>
                </c:pt>
                <c:pt idx="47">
                  <c:v>45.3110348600513</c:v>
                </c:pt>
                <c:pt idx="48">
                  <c:v>43.6137224357712</c:v>
                </c:pt>
                <c:pt idx="49">
                  <c:v>41.4805366158263</c:v>
                </c:pt>
                <c:pt idx="50">
                  <c:v>39.9397467268586</c:v>
                </c:pt>
                <c:pt idx="51">
                  <c:v>38.4954245470628</c:v>
                </c:pt>
                <c:pt idx="52">
                  <c:v>37.1042073701943</c:v>
                </c:pt>
                <c:pt idx="53">
                  <c:v>35.6858687079694</c:v>
                </c:pt>
                <c:pt idx="54">
                  <c:v>34.4224979823895</c:v>
                </c:pt>
                <c:pt idx="55">
                  <c:v>33.2939020555731</c:v>
                </c:pt>
                <c:pt idx="56">
                  <c:v>32.2076968333007</c:v>
                </c:pt>
                <c:pt idx="57">
                  <c:v>31.2086013605739</c:v>
                </c:pt>
                <c:pt idx="58">
                  <c:v>30.3698940396146</c:v>
                </c:pt>
                <c:pt idx="59">
                  <c:v>29.5300912609042</c:v>
                </c:pt>
                <c:pt idx="60">
                  <c:v>28.7632941696692</c:v>
                </c:pt>
                <c:pt idx="61">
                  <c:v>27.9181413563763</c:v>
                </c:pt>
                <c:pt idx="62">
                  <c:v>27.2209350071155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06872"/>
        <c:axId val="-2039226264"/>
      </c:lineChart>
      <c:catAx>
        <c:axId val="-202750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26264"/>
        <c:crosses val="autoZero"/>
        <c:auto val="1"/>
        <c:lblAlgn val="ctr"/>
        <c:lblOffset val="100"/>
        <c:noMultiLvlLbl val="0"/>
      </c:catAx>
      <c:valAx>
        <c:axId val="-2039226264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50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'Var03-Local'!$AE$2:$AE$64</c:f>
              <c:numCache>
                <c:formatCode>General</c:formatCode>
                <c:ptCount val="63"/>
                <c:pt idx="1">
                  <c:v>0.0</c:v>
                </c:pt>
                <c:pt idx="2">
                  <c:v>4.03433274915849</c:v>
                </c:pt>
                <c:pt idx="3">
                  <c:v>0.619608381836518</c:v>
                </c:pt>
                <c:pt idx="4">
                  <c:v>0.97707824171935</c:v>
                </c:pt>
                <c:pt idx="5">
                  <c:v>0.479687373763267</c:v>
                </c:pt>
                <c:pt idx="6">
                  <c:v>1.514697478590584</c:v>
                </c:pt>
                <c:pt idx="7">
                  <c:v>3.95704240427532</c:v>
                </c:pt>
                <c:pt idx="8">
                  <c:v>0.0361828328752304</c:v>
                </c:pt>
                <c:pt idx="9">
                  <c:v>0.102128040322422</c:v>
                </c:pt>
                <c:pt idx="10">
                  <c:v>0.0717076682499593</c:v>
                </c:pt>
                <c:pt idx="11">
                  <c:v>0.22331585251978</c:v>
                </c:pt>
                <c:pt idx="12">
                  <c:v>0.456088635107005</c:v>
                </c:pt>
                <c:pt idx="13">
                  <c:v>4.54158602790582</c:v>
                </c:pt>
                <c:pt idx="14">
                  <c:v>2.100200797844659</c:v>
                </c:pt>
                <c:pt idx="15">
                  <c:v>0.601353566351647</c:v>
                </c:pt>
                <c:pt idx="16">
                  <c:v>0.00790914520713179</c:v>
                </c:pt>
                <c:pt idx="17">
                  <c:v>0.879007176451096</c:v>
                </c:pt>
                <c:pt idx="18">
                  <c:v>0.354964763808885</c:v>
                </c:pt>
                <c:pt idx="19">
                  <c:v>0.844107507256602</c:v>
                </c:pt>
                <c:pt idx="20">
                  <c:v>0.161948028371405</c:v>
                </c:pt>
                <c:pt idx="21">
                  <c:v>0.0835861668072639</c:v>
                </c:pt>
                <c:pt idx="22">
                  <c:v>0.417769189834988</c:v>
                </c:pt>
                <c:pt idx="23">
                  <c:v>0.672248987814054</c:v>
                </c:pt>
                <c:pt idx="24">
                  <c:v>0.694119633027269</c:v>
                </c:pt>
                <c:pt idx="25">
                  <c:v>0.115159587652581</c:v>
                </c:pt>
                <c:pt idx="26">
                  <c:v>0.197840344458117</c:v>
                </c:pt>
                <c:pt idx="27">
                  <c:v>0.127880273946232</c:v>
                </c:pt>
                <c:pt idx="28">
                  <c:v>0.0214622315841388</c:v>
                </c:pt>
                <c:pt idx="29">
                  <c:v>0.700603619940242</c:v>
                </c:pt>
                <c:pt idx="30">
                  <c:v>0.115031265529498</c:v>
                </c:pt>
                <c:pt idx="31">
                  <c:v>0.166109064003483</c:v>
                </c:pt>
                <c:pt idx="32">
                  <c:v>0.0776446654255689</c:v>
                </c:pt>
                <c:pt idx="33">
                  <c:v>1.104761153637737</c:v>
                </c:pt>
                <c:pt idx="34">
                  <c:v>0.744444887741947</c:v>
                </c:pt>
                <c:pt idx="35">
                  <c:v>0.0681513393423259</c:v>
                </c:pt>
                <c:pt idx="36">
                  <c:v>0.0570124703085879</c:v>
                </c:pt>
                <c:pt idx="37">
                  <c:v>0.57006111589623</c:v>
                </c:pt>
                <c:pt idx="38">
                  <c:v>0.0513725273725184</c:v>
                </c:pt>
                <c:pt idx="39">
                  <c:v>0.299608073064819</c:v>
                </c:pt>
                <c:pt idx="40">
                  <c:v>0.170491157013902</c:v>
                </c:pt>
                <c:pt idx="41">
                  <c:v>0.319661711695548</c:v>
                </c:pt>
                <c:pt idx="42">
                  <c:v>0.402441283508916</c:v>
                </c:pt>
                <c:pt idx="43">
                  <c:v>0.121373947951607</c:v>
                </c:pt>
                <c:pt idx="44">
                  <c:v>0.0523000683200094</c:v>
                </c:pt>
                <c:pt idx="45">
                  <c:v>0.0535411687010004</c:v>
                </c:pt>
                <c:pt idx="46">
                  <c:v>0.209678468564553</c:v>
                </c:pt>
                <c:pt idx="47">
                  <c:v>0.11064381947653</c:v>
                </c:pt>
                <c:pt idx="48">
                  <c:v>0.0253905431249901</c:v>
                </c:pt>
                <c:pt idx="49">
                  <c:v>0.575872441987399</c:v>
                </c:pt>
                <c:pt idx="50">
                  <c:v>0.0142664571571567</c:v>
                </c:pt>
                <c:pt idx="51">
                  <c:v>0.243623233606423</c:v>
                </c:pt>
                <c:pt idx="52">
                  <c:v>0.359576531335797</c:v>
                </c:pt>
                <c:pt idx="53">
                  <c:v>0.0397404840737292</c:v>
                </c:pt>
                <c:pt idx="54">
                  <c:v>0.0154456059087383</c:v>
                </c:pt>
                <c:pt idx="55">
                  <c:v>0.434575476996981</c:v>
                </c:pt>
                <c:pt idx="56">
                  <c:v>0.0508530737725551</c:v>
                </c:pt>
                <c:pt idx="57">
                  <c:v>0.154974568183498</c:v>
                </c:pt>
                <c:pt idx="58">
                  <c:v>0.340253258075802</c:v>
                </c:pt>
                <c:pt idx="59">
                  <c:v>0.1066375941653</c:v>
                </c:pt>
                <c:pt idx="60">
                  <c:v>0.0775575935117996</c:v>
                </c:pt>
                <c:pt idx="61">
                  <c:v>0.326862812342999</c:v>
                </c:pt>
                <c:pt idx="62">
                  <c:v>0.0752927308109899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'Var03-Local'!$AH$1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'Var03-Local'!$AH$2:$AH$64</c:f>
              <c:numCache>
                <c:formatCode>0.00E+00</c:formatCode>
                <c:ptCount val="63"/>
                <c:pt idx="1">
                  <c:v>6443.725078774871</c:v>
                </c:pt>
                <c:pt idx="2">
                  <c:v>4.03433274915849</c:v>
                </c:pt>
                <c:pt idx="3">
                  <c:v>0.619608381836518</c:v>
                </c:pt>
                <c:pt idx="4">
                  <c:v>0.97707824171935</c:v>
                </c:pt>
                <c:pt idx="5">
                  <c:v>0.479687373763267</c:v>
                </c:pt>
                <c:pt idx="6">
                  <c:v>1.514697478590584</c:v>
                </c:pt>
                <c:pt idx="7">
                  <c:v>3.95704240427532</c:v>
                </c:pt>
                <c:pt idx="8">
                  <c:v>0.0361828328752304</c:v>
                </c:pt>
                <c:pt idx="9">
                  <c:v>0.102128040322422</c:v>
                </c:pt>
                <c:pt idx="10">
                  <c:v>0.0717076682499593</c:v>
                </c:pt>
                <c:pt idx="11">
                  <c:v>0.22331585251978</c:v>
                </c:pt>
                <c:pt idx="12">
                  <c:v>0.456088635107005</c:v>
                </c:pt>
                <c:pt idx="13">
                  <c:v>4.54158602790582</c:v>
                </c:pt>
                <c:pt idx="14">
                  <c:v>2.100200797844659</c:v>
                </c:pt>
                <c:pt idx="15">
                  <c:v>0.601353566351647</c:v>
                </c:pt>
                <c:pt idx="16">
                  <c:v>0.00790914520713179</c:v>
                </c:pt>
                <c:pt idx="17">
                  <c:v>0.879007176451096</c:v>
                </c:pt>
                <c:pt idx="18">
                  <c:v>0.354964763808885</c:v>
                </c:pt>
                <c:pt idx="19">
                  <c:v>0.844107507256602</c:v>
                </c:pt>
                <c:pt idx="20">
                  <c:v>0.161948028371405</c:v>
                </c:pt>
                <c:pt idx="21">
                  <c:v>0.0835861668072639</c:v>
                </c:pt>
                <c:pt idx="22">
                  <c:v>0.417769189834988</c:v>
                </c:pt>
                <c:pt idx="23">
                  <c:v>0.672248987814054</c:v>
                </c:pt>
                <c:pt idx="24">
                  <c:v>0.694119633027269</c:v>
                </c:pt>
                <c:pt idx="25">
                  <c:v>0.115159587652581</c:v>
                </c:pt>
                <c:pt idx="26">
                  <c:v>0.197840344458117</c:v>
                </c:pt>
                <c:pt idx="27">
                  <c:v>0.127880273946232</c:v>
                </c:pt>
                <c:pt idx="28">
                  <c:v>0.0214622315841388</c:v>
                </c:pt>
                <c:pt idx="29">
                  <c:v>0.700603619940242</c:v>
                </c:pt>
                <c:pt idx="30">
                  <c:v>0.115031265529498</c:v>
                </c:pt>
                <c:pt idx="31">
                  <c:v>0.166109064003483</c:v>
                </c:pt>
                <c:pt idx="32">
                  <c:v>0.0776446654255689</c:v>
                </c:pt>
                <c:pt idx="33">
                  <c:v>1.104761153637737</c:v>
                </c:pt>
                <c:pt idx="34">
                  <c:v>0.744444887741947</c:v>
                </c:pt>
                <c:pt idx="35">
                  <c:v>0.0681513393423259</c:v>
                </c:pt>
                <c:pt idx="36">
                  <c:v>0.0570124703085879</c:v>
                </c:pt>
                <c:pt idx="37">
                  <c:v>0.57006111589623</c:v>
                </c:pt>
                <c:pt idx="38">
                  <c:v>0.0513725273725184</c:v>
                </c:pt>
                <c:pt idx="39">
                  <c:v>0.299608073064819</c:v>
                </c:pt>
                <c:pt idx="40">
                  <c:v>0.170491157013902</c:v>
                </c:pt>
                <c:pt idx="41">
                  <c:v>0.319661711695548</c:v>
                </c:pt>
                <c:pt idx="42">
                  <c:v>0.402441283508916</c:v>
                </c:pt>
                <c:pt idx="43">
                  <c:v>0.121373947951607</c:v>
                </c:pt>
                <c:pt idx="44">
                  <c:v>0.0523000683200094</c:v>
                </c:pt>
                <c:pt idx="45">
                  <c:v>0.0535411687010004</c:v>
                </c:pt>
                <c:pt idx="46">
                  <c:v>0.209678468564553</c:v>
                </c:pt>
                <c:pt idx="47">
                  <c:v>0.11064381947653</c:v>
                </c:pt>
                <c:pt idx="48">
                  <c:v>0.0253905431249901</c:v>
                </c:pt>
                <c:pt idx="49">
                  <c:v>0.575872441987399</c:v>
                </c:pt>
                <c:pt idx="50">
                  <c:v>0.0142664571571567</c:v>
                </c:pt>
                <c:pt idx="51">
                  <c:v>0.243623233606423</c:v>
                </c:pt>
                <c:pt idx="52">
                  <c:v>0.359576531335797</c:v>
                </c:pt>
                <c:pt idx="53">
                  <c:v>0.0397404840737292</c:v>
                </c:pt>
                <c:pt idx="54">
                  <c:v>0.0154456059087383</c:v>
                </c:pt>
                <c:pt idx="55">
                  <c:v>0.434575476996981</c:v>
                </c:pt>
                <c:pt idx="56">
                  <c:v>0.0508530737725551</c:v>
                </c:pt>
                <c:pt idx="57">
                  <c:v>0.154974568183498</c:v>
                </c:pt>
                <c:pt idx="58">
                  <c:v>0.340253258075802</c:v>
                </c:pt>
                <c:pt idx="59">
                  <c:v>0.1066375941653</c:v>
                </c:pt>
                <c:pt idx="60">
                  <c:v>0.0775575935117996</c:v>
                </c:pt>
                <c:pt idx="61">
                  <c:v>0.326862812342999</c:v>
                </c:pt>
                <c:pt idx="62">
                  <c:v>0.0752927308109899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707112"/>
        <c:axId val="2074132072"/>
      </c:lineChart>
      <c:catAx>
        <c:axId val="206470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132072"/>
        <c:crosses val="autoZero"/>
        <c:auto val="1"/>
        <c:lblAlgn val="ctr"/>
        <c:lblOffset val="100"/>
        <c:noMultiLvlLbl val="0"/>
      </c:catAx>
      <c:valAx>
        <c:axId val="207413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70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'Var03-Local'!$AF$1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'Var03-Local'!$AF$2:$AF$64</c:f>
              <c:numCache>
                <c:formatCode>General</c:formatCode>
                <c:ptCount val="63"/>
                <c:pt idx="1">
                  <c:v>9.26069088463503E-13</c:v>
                </c:pt>
                <c:pt idx="2">
                  <c:v>0.633152236460169</c:v>
                </c:pt>
                <c:pt idx="3">
                  <c:v>0.379747527343817</c:v>
                </c:pt>
                <c:pt idx="4">
                  <c:v>0.347542927081709</c:v>
                </c:pt>
                <c:pt idx="5">
                  <c:v>0.231032298109253</c:v>
                </c:pt>
                <c:pt idx="6">
                  <c:v>0.446441053231359</c:v>
                </c:pt>
                <c:pt idx="7">
                  <c:v>1.187144252279109</c:v>
                </c:pt>
                <c:pt idx="8">
                  <c:v>0.0174358336895057</c:v>
                </c:pt>
                <c:pt idx="9">
                  <c:v>0.0467629099712081</c:v>
                </c:pt>
                <c:pt idx="10">
                  <c:v>0.0248554887173392</c:v>
                </c:pt>
                <c:pt idx="11">
                  <c:v>0.0840957706763922</c:v>
                </c:pt>
                <c:pt idx="12">
                  <c:v>0.137762768979302</c:v>
                </c:pt>
                <c:pt idx="13">
                  <c:v>0.629178973282265</c:v>
                </c:pt>
                <c:pt idx="14">
                  <c:v>1.822143052722689</c:v>
                </c:pt>
                <c:pt idx="15">
                  <c:v>1.096179497420767</c:v>
                </c:pt>
                <c:pt idx="16">
                  <c:v>0.285286927498522</c:v>
                </c:pt>
                <c:pt idx="17">
                  <c:v>1.365055928171618</c:v>
                </c:pt>
                <c:pt idx="18">
                  <c:v>0.0915180584307023</c:v>
                </c:pt>
                <c:pt idx="19">
                  <c:v>0.772444241276337</c:v>
                </c:pt>
                <c:pt idx="20">
                  <c:v>0.578751609614346</c:v>
                </c:pt>
                <c:pt idx="21">
                  <c:v>0.934920779774284</c:v>
                </c:pt>
                <c:pt idx="22">
                  <c:v>0.863443960266625</c:v>
                </c:pt>
                <c:pt idx="23">
                  <c:v>9.907737788440537</c:v>
                </c:pt>
                <c:pt idx="24">
                  <c:v>4.475341947265238</c:v>
                </c:pt>
                <c:pt idx="25">
                  <c:v>7.233005337274265</c:v>
                </c:pt>
                <c:pt idx="26">
                  <c:v>0.971171067667724</c:v>
                </c:pt>
                <c:pt idx="27">
                  <c:v>0.560970909968115</c:v>
                </c:pt>
                <c:pt idx="28">
                  <c:v>0.342015252886861</c:v>
                </c:pt>
                <c:pt idx="29">
                  <c:v>0.431662180039994</c:v>
                </c:pt>
                <c:pt idx="30">
                  <c:v>0.363425612126534</c:v>
                </c:pt>
                <c:pt idx="31">
                  <c:v>0.319912408559531</c:v>
                </c:pt>
                <c:pt idx="32">
                  <c:v>0.129133110076715</c:v>
                </c:pt>
                <c:pt idx="33">
                  <c:v>0.589836814939837</c:v>
                </c:pt>
                <c:pt idx="34">
                  <c:v>0.805739844858747</c:v>
                </c:pt>
                <c:pt idx="35">
                  <c:v>0.246636634907304</c:v>
                </c:pt>
                <c:pt idx="36">
                  <c:v>0.188011688590541</c:v>
                </c:pt>
                <c:pt idx="37">
                  <c:v>0.547340363279631</c:v>
                </c:pt>
                <c:pt idx="38">
                  <c:v>0.155309811574792</c:v>
                </c:pt>
                <c:pt idx="39">
                  <c:v>0.335785175784929</c:v>
                </c:pt>
                <c:pt idx="40">
                  <c:v>0.225672188360307</c:v>
                </c:pt>
                <c:pt idx="41">
                  <c:v>0.330298699122353</c:v>
                </c:pt>
                <c:pt idx="42">
                  <c:v>0.426072003717798</c:v>
                </c:pt>
                <c:pt idx="43">
                  <c:v>0.186109709942887</c:v>
                </c:pt>
                <c:pt idx="44">
                  <c:v>0.10865576847577</c:v>
                </c:pt>
                <c:pt idx="45">
                  <c:v>0.0977098230695754</c:v>
                </c:pt>
                <c:pt idx="46">
                  <c:v>0.211127586353538</c:v>
                </c:pt>
                <c:pt idx="47">
                  <c:v>0.132727887325175</c:v>
                </c:pt>
                <c:pt idx="48">
                  <c:v>0.0223110319382773</c:v>
                </c:pt>
                <c:pt idx="49">
                  <c:v>0.445362459448493</c:v>
                </c:pt>
                <c:pt idx="50">
                  <c:v>0.0533258193500041</c:v>
                </c:pt>
                <c:pt idx="51">
                  <c:v>0.232655400458408</c:v>
                </c:pt>
                <c:pt idx="52">
                  <c:v>0.329832060298678</c:v>
                </c:pt>
                <c:pt idx="53">
                  <c:v>0.0677968157918023</c:v>
                </c:pt>
                <c:pt idx="54">
                  <c:v>0.0178385721503895</c:v>
                </c:pt>
                <c:pt idx="55">
                  <c:v>0.499527648209523</c:v>
                </c:pt>
                <c:pt idx="56">
                  <c:v>0.0830714121635814</c:v>
                </c:pt>
                <c:pt idx="57">
                  <c:v>0.170374554246003</c:v>
                </c:pt>
                <c:pt idx="58">
                  <c:v>0.287948537879896</c:v>
                </c:pt>
                <c:pt idx="59">
                  <c:v>0.055751105226408</c:v>
                </c:pt>
                <c:pt idx="60">
                  <c:v>0.0685337438719079</c:v>
                </c:pt>
                <c:pt idx="61">
                  <c:v>0.244616397071289</c:v>
                </c:pt>
                <c:pt idx="62">
                  <c:v>0.0749135061453958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'Var03-Local'!$AH$1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'Var03-Local'!$AH$2:$AH$64</c:f>
              <c:numCache>
                <c:formatCode>0.00E+00</c:formatCode>
                <c:ptCount val="63"/>
                <c:pt idx="1">
                  <c:v>6443.725078774871</c:v>
                </c:pt>
                <c:pt idx="2">
                  <c:v>4.03433274915849</c:v>
                </c:pt>
                <c:pt idx="3">
                  <c:v>0.619608381836518</c:v>
                </c:pt>
                <c:pt idx="4">
                  <c:v>0.97707824171935</c:v>
                </c:pt>
                <c:pt idx="5">
                  <c:v>0.479687373763267</c:v>
                </c:pt>
                <c:pt idx="6">
                  <c:v>1.514697478590584</c:v>
                </c:pt>
                <c:pt idx="7">
                  <c:v>3.95704240427532</c:v>
                </c:pt>
                <c:pt idx="8">
                  <c:v>0.0361828328752304</c:v>
                </c:pt>
                <c:pt idx="9">
                  <c:v>0.102128040322422</c:v>
                </c:pt>
                <c:pt idx="10">
                  <c:v>0.0717076682499593</c:v>
                </c:pt>
                <c:pt idx="11">
                  <c:v>0.22331585251978</c:v>
                </c:pt>
                <c:pt idx="12">
                  <c:v>0.456088635107005</c:v>
                </c:pt>
                <c:pt idx="13">
                  <c:v>4.54158602790582</c:v>
                </c:pt>
                <c:pt idx="14">
                  <c:v>2.100200797844659</c:v>
                </c:pt>
                <c:pt idx="15">
                  <c:v>0.601353566351647</c:v>
                </c:pt>
                <c:pt idx="16">
                  <c:v>0.00790914520713179</c:v>
                </c:pt>
                <c:pt idx="17">
                  <c:v>0.879007176451096</c:v>
                </c:pt>
                <c:pt idx="18">
                  <c:v>0.354964763808885</c:v>
                </c:pt>
                <c:pt idx="19">
                  <c:v>0.844107507256602</c:v>
                </c:pt>
                <c:pt idx="20">
                  <c:v>0.161948028371405</c:v>
                </c:pt>
                <c:pt idx="21">
                  <c:v>0.0835861668072639</c:v>
                </c:pt>
                <c:pt idx="22">
                  <c:v>0.417769189834988</c:v>
                </c:pt>
                <c:pt idx="23">
                  <c:v>0.672248987814054</c:v>
                </c:pt>
                <c:pt idx="24">
                  <c:v>0.694119633027269</c:v>
                </c:pt>
                <c:pt idx="25">
                  <c:v>0.115159587652581</c:v>
                </c:pt>
                <c:pt idx="26">
                  <c:v>0.197840344458117</c:v>
                </c:pt>
                <c:pt idx="27">
                  <c:v>0.127880273946232</c:v>
                </c:pt>
                <c:pt idx="28">
                  <c:v>0.0214622315841388</c:v>
                </c:pt>
                <c:pt idx="29">
                  <c:v>0.700603619940242</c:v>
                </c:pt>
                <c:pt idx="30">
                  <c:v>0.115031265529498</c:v>
                </c:pt>
                <c:pt idx="31">
                  <c:v>0.166109064003483</c:v>
                </c:pt>
                <c:pt idx="32">
                  <c:v>0.0776446654255689</c:v>
                </c:pt>
                <c:pt idx="33">
                  <c:v>1.104761153637737</c:v>
                </c:pt>
                <c:pt idx="34">
                  <c:v>0.744444887741947</c:v>
                </c:pt>
                <c:pt idx="35">
                  <c:v>0.0681513393423259</c:v>
                </c:pt>
                <c:pt idx="36">
                  <c:v>0.0570124703085879</c:v>
                </c:pt>
                <c:pt idx="37">
                  <c:v>0.57006111589623</c:v>
                </c:pt>
                <c:pt idx="38">
                  <c:v>0.0513725273725184</c:v>
                </c:pt>
                <c:pt idx="39">
                  <c:v>0.299608073064819</c:v>
                </c:pt>
                <c:pt idx="40">
                  <c:v>0.170491157013902</c:v>
                </c:pt>
                <c:pt idx="41">
                  <c:v>0.319661711695548</c:v>
                </c:pt>
                <c:pt idx="42">
                  <c:v>0.402441283508916</c:v>
                </c:pt>
                <c:pt idx="43">
                  <c:v>0.121373947951607</c:v>
                </c:pt>
                <c:pt idx="44">
                  <c:v>0.0523000683200094</c:v>
                </c:pt>
                <c:pt idx="45">
                  <c:v>0.0535411687010004</c:v>
                </c:pt>
                <c:pt idx="46">
                  <c:v>0.209678468564553</c:v>
                </c:pt>
                <c:pt idx="47">
                  <c:v>0.11064381947653</c:v>
                </c:pt>
                <c:pt idx="48">
                  <c:v>0.0253905431249901</c:v>
                </c:pt>
                <c:pt idx="49">
                  <c:v>0.575872441987399</c:v>
                </c:pt>
                <c:pt idx="50">
                  <c:v>0.0142664571571567</c:v>
                </c:pt>
                <c:pt idx="51">
                  <c:v>0.243623233606423</c:v>
                </c:pt>
                <c:pt idx="52">
                  <c:v>0.359576531335797</c:v>
                </c:pt>
                <c:pt idx="53">
                  <c:v>0.0397404840737292</c:v>
                </c:pt>
                <c:pt idx="54">
                  <c:v>0.0154456059087383</c:v>
                </c:pt>
                <c:pt idx="55">
                  <c:v>0.434575476996981</c:v>
                </c:pt>
                <c:pt idx="56">
                  <c:v>0.0508530737725551</c:v>
                </c:pt>
                <c:pt idx="57">
                  <c:v>0.154974568183498</c:v>
                </c:pt>
                <c:pt idx="58">
                  <c:v>0.340253258075802</c:v>
                </c:pt>
                <c:pt idx="59">
                  <c:v>0.1066375941653</c:v>
                </c:pt>
                <c:pt idx="60">
                  <c:v>0.0775575935117996</c:v>
                </c:pt>
                <c:pt idx="61">
                  <c:v>0.326862812342999</c:v>
                </c:pt>
                <c:pt idx="62">
                  <c:v>0.0752927308109899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835288"/>
        <c:axId val="-2143827672"/>
      </c:lineChart>
      <c:catAx>
        <c:axId val="-214383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827672"/>
        <c:crosses val="autoZero"/>
        <c:auto val="1"/>
        <c:lblAlgn val="ctr"/>
        <c:lblOffset val="100"/>
        <c:noMultiLvlLbl val="0"/>
      </c:catAx>
      <c:valAx>
        <c:axId val="-214382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835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'Var04-Local'!$S$2:$S$64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'Var04-Local'!$T$1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'Var04-Local'!$T$2:$T$64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'Var04-Local'!$U$1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'Var04-Local'!$U$2:$U$64</c:f>
              <c:numCache>
                <c:formatCode>General</c:formatCode>
                <c:ptCount val="63"/>
                <c:pt idx="0">
                  <c:v>1355.00176688639</c:v>
                </c:pt>
                <c:pt idx="1">
                  <c:v>1355.43640801528</c:v>
                </c:pt>
                <c:pt idx="2">
                  <c:v>1345.904428154614</c:v>
                </c:pt>
                <c:pt idx="3">
                  <c:v>1319.663399620289</c:v>
                </c:pt>
                <c:pt idx="4">
                  <c:v>1344.548886549911</c:v>
                </c:pt>
                <c:pt idx="5">
                  <c:v>1299.131207614823</c:v>
                </c:pt>
                <c:pt idx="6">
                  <c:v>1232.50629066277</c:v>
                </c:pt>
                <c:pt idx="7">
                  <c:v>1172.7636988938</c:v>
                </c:pt>
                <c:pt idx="8">
                  <c:v>1156.74965519852</c:v>
                </c:pt>
                <c:pt idx="9">
                  <c:v>1110.728558952711</c:v>
                </c:pt>
                <c:pt idx="10">
                  <c:v>1065.621244890547</c:v>
                </c:pt>
                <c:pt idx="11">
                  <c:v>1034.081632615029</c:v>
                </c:pt>
                <c:pt idx="12">
                  <c:v>988.259411917293</c:v>
                </c:pt>
                <c:pt idx="13">
                  <c:v>946.4050024508654</c:v>
                </c:pt>
                <c:pt idx="14">
                  <c:v>895.5130506143302</c:v>
                </c:pt>
                <c:pt idx="15">
                  <c:v>860.4715123707139</c:v>
                </c:pt>
                <c:pt idx="16">
                  <c:v>829.3382550722571</c:v>
                </c:pt>
                <c:pt idx="17">
                  <c:v>806.6480561511353</c:v>
                </c:pt>
                <c:pt idx="18">
                  <c:v>788.455653982773</c:v>
                </c:pt>
                <c:pt idx="19">
                  <c:v>775.8937477804182</c:v>
                </c:pt>
                <c:pt idx="20">
                  <c:v>772.0220503848047</c:v>
                </c:pt>
                <c:pt idx="21">
                  <c:v>778.3730292961398</c:v>
                </c:pt>
                <c:pt idx="22">
                  <c:v>773.3005888418638</c:v>
                </c:pt>
                <c:pt idx="23">
                  <c:v>766.5092739294541</c:v>
                </c:pt>
                <c:pt idx="24">
                  <c:v>751.553639331187</c:v>
                </c:pt>
                <c:pt idx="25">
                  <c:v>750.8686970205474</c:v>
                </c:pt>
                <c:pt idx="26">
                  <c:v>751.064523625419</c:v>
                </c:pt>
                <c:pt idx="27">
                  <c:v>743.789599897022</c:v>
                </c:pt>
                <c:pt idx="28">
                  <c:v>738.9484392805286</c:v>
                </c:pt>
                <c:pt idx="29">
                  <c:v>718.4207149541881</c:v>
                </c:pt>
                <c:pt idx="30">
                  <c:v>717.7519621793754</c:v>
                </c:pt>
                <c:pt idx="31">
                  <c:v>710.154219491164</c:v>
                </c:pt>
                <c:pt idx="32">
                  <c:v>702.8722770772407</c:v>
                </c:pt>
                <c:pt idx="33">
                  <c:v>681.5537338762355</c:v>
                </c:pt>
                <c:pt idx="34">
                  <c:v>655.9105744899484</c:v>
                </c:pt>
                <c:pt idx="35">
                  <c:v>642.1966589285758</c:v>
                </c:pt>
                <c:pt idx="36">
                  <c:v>633.6699108817681</c:v>
                </c:pt>
                <c:pt idx="37">
                  <c:v>620.8683516040226</c:v>
                </c:pt>
                <c:pt idx="38">
                  <c:v>607.900199890067</c:v>
                </c:pt>
                <c:pt idx="39">
                  <c:v>603.1575219891075</c:v>
                </c:pt>
                <c:pt idx="40">
                  <c:v>597.145275340135</c:v>
                </c:pt>
                <c:pt idx="41">
                  <c:v>587.6232969675796</c:v>
                </c:pt>
                <c:pt idx="42">
                  <c:v>585.4933650938252</c:v>
                </c:pt>
                <c:pt idx="43">
                  <c:v>576.5007061036708</c:v>
                </c:pt>
                <c:pt idx="44">
                  <c:v>564.0216286916658</c:v>
                </c:pt>
                <c:pt idx="45">
                  <c:v>548.7346458014141</c:v>
                </c:pt>
                <c:pt idx="46">
                  <c:v>533.8455929163073</c:v>
                </c:pt>
                <c:pt idx="47">
                  <c:v>523.274045468832</c:v>
                </c:pt>
                <c:pt idx="48">
                  <c:v>514.4478329179582</c:v>
                </c:pt>
                <c:pt idx="49">
                  <c:v>503.9283023308961</c:v>
                </c:pt>
                <c:pt idx="50">
                  <c:v>498.4525341921502</c:v>
                </c:pt>
                <c:pt idx="51">
                  <c:v>490.924799384895</c:v>
                </c:pt>
                <c:pt idx="52">
                  <c:v>484.432158025002</c:v>
                </c:pt>
                <c:pt idx="53">
                  <c:v>477.1912524645181</c:v>
                </c:pt>
                <c:pt idx="54">
                  <c:v>471.1124108535125</c:v>
                </c:pt>
                <c:pt idx="55">
                  <c:v>460.4115437057363</c:v>
                </c:pt>
                <c:pt idx="56">
                  <c:v>450.9559603747175</c:v>
                </c:pt>
                <c:pt idx="57">
                  <c:v>441.2234839404955</c:v>
                </c:pt>
                <c:pt idx="58">
                  <c:v>437.9237466844249</c:v>
                </c:pt>
                <c:pt idx="59">
                  <c:v>431.9300806883748</c:v>
                </c:pt>
                <c:pt idx="60">
                  <c:v>424.9570842303446</c:v>
                </c:pt>
                <c:pt idx="61">
                  <c:v>415.8173139184684</c:v>
                </c:pt>
                <c:pt idx="62">
                  <c:v>410.7573093283104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424648"/>
        <c:axId val="2072427704"/>
      </c:lineChart>
      <c:catAx>
        <c:axId val="207242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427704"/>
        <c:crosses val="autoZero"/>
        <c:auto val="1"/>
        <c:lblAlgn val="ctr"/>
        <c:lblOffset val="100"/>
        <c:noMultiLvlLbl val="0"/>
      </c:catAx>
      <c:valAx>
        <c:axId val="2072427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42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'Var04-Local'!$B$2:$B$64</c:f>
              <c:numCache>
                <c:formatCode>0.00E+00</c:formatCode>
                <c:ptCount val="63"/>
                <c:pt idx="0">
                  <c:v>5.15931777596684E-9</c:v>
                </c:pt>
                <c:pt idx="1">
                  <c:v>-5.77080956242607E-9</c:v>
                </c:pt>
                <c:pt idx="2">
                  <c:v>2.63253342336007E-7</c:v>
                </c:pt>
                <c:pt idx="3">
                  <c:v>1.06527816183501E-6</c:v>
                </c:pt>
                <c:pt idx="4">
                  <c:v>-4.14408684641003E-8</c:v>
                </c:pt>
                <c:pt idx="5">
                  <c:v>2.0897859827567E-6</c:v>
                </c:pt>
                <c:pt idx="6">
                  <c:v>5.94355661820195E-6</c:v>
                </c:pt>
                <c:pt idx="7">
                  <c:v>1.02335141944754E-5</c:v>
                </c:pt>
                <c:pt idx="8">
                  <c:v>1.07811355568857E-5</c:v>
                </c:pt>
                <c:pt idx="9">
                  <c:v>1.5258455103402E-5</c:v>
                </c:pt>
                <c:pt idx="10">
                  <c:v>2.14842624020197E-5</c:v>
                </c:pt>
                <c:pt idx="11">
                  <c:v>2.65193612537144E-5</c:v>
                </c:pt>
                <c:pt idx="12">
                  <c:v>3.92117185917271E-5</c:v>
                </c:pt>
                <c:pt idx="13">
                  <c:v>5.66632129069242E-5</c:v>
                </c:pt>
                <c:pt idx="14">
                  <c:v>9.29927833958579E-5</c:v>
                </c:pt>
                <c:pt idx="15">
                  <c:v>0.000127862276497141</c:v>
                </c:pt>
                <c:pt idx="16">
                  <c:v>0.000172510878776778</c:v>
                </c:pt>
                <c:pt idx="17">
                  <c:v>0.000211054033927878</c:v>
                </c:pt>
                <c:pt idx="18">
                  <c:v>0.000248234607705111</c:v>
                </c:pt>
                <c:pt idx="19">
                  <c:v>0.000270229795958759</c:v>
                </c:pt>
                <c:pt idx="20">
                  <c:v>0.000267946875253826</c:v>
                </c:pt>
                <c:pt idx="21">
                  <c:v>0.000232145433442896</c:v>
                </c:pt>
                <c:pt idx="22">
                  <c:v>0.00023820002696196</c:v>
                </c:pt>
                <c:pt idx="23">
                  <c:v>0.000253649753149134</c:v>
                </c:pt>
                <c:pt idx="24">
                  <c:v>0.000308584597134159</c:v>
                </c:pt>
                <c:pt idx="25">
                  <c:v>0.000297602221918578</c:v>
                </c:pt>
                <c:pt idx="26">
                  <c:v>0.000283481822047426</c:v>
                </c:pt>
                <c:pt idx="27">
                  <c:v>0.000310744535797375</c:v>
                </c:pt>
                <c:pt idx="28">
                  <c:v>0.00032621865087311</c:v>
                </c:pt>
                <c:pt idx="29">
                  <c:v>0.000470082856524137</c:v>
                </c:pt>
                <c:pt idx="30">
                  <c:v>0.00045542499029515</c:v>
                </c:pt>
                <c:pt idx="31">
                  <c:v>0.00050573034927367</c:v>
                </c:pt>
                <c:pt idx="32">
                  <c:v>0.000556310397406713</c:v>
                </c:pt>
                <c:pt idx="33">
                  <c:v>0.000838386451502203</c:v>
                </c:pt>
                <c:pt idx="34" formatCode="General">
                  <c:v>0.00137996264187049</c:v>
                </c:pt>
                <c:pt idx="35" formatCode="General">
                  <c:v>0.00173227552316677</c:v>
                </c:pt>
                <c:pt idx="36" formatCode="General">
                  <c:v>0.00195890891440147</c:v>
                </c:pt>
                <c:pt idx="37" formatCode="General">
                  <c:v>0.00242470346190878</c:v>
                </c:pt>
                <c:pt idx="38" formatCode="General">
                  <c:v>0.00304131545728204</c:v>
                </c:pt>
                <c:pt idx="39" formatCode="General">
                  <c:v>0.00318872262442178</c:v>
                </c:pt>
                <c:pt idx="40" formatCode="General">
                  <c:v>0.00345769447049072</c:v>
                </c:pt>
                <c:pt idx="41" formatCode="General">
                  <c:v>0.00406478094311998</c:v>
                </c:pt>
                <c:pt idx="42" formatCode="General">
                  <c:v>0.00404882619387659</c:v>
                </c:pt>
                <c:pt idx="43" formatCode="General">
                  <c:v>0.00474952098129922</c:v>
                </c:pt>
                <c:pt idx="44" formatCode="General">
                  <c:v>0.00612227238686912</c:v>
                </c:pt>
                <c:pt idx="45" formatCode="General">
                  <c:v>0.0085540869113165</c:v>
                </c:pt>
                <c:pt idx="46" formatCode="General">
                  <c:v>0.0118414591689311</c:v>
                </c:pt>
                <c:pt idx="47" formatCode="General">
                  <c:v>0.0146088211867281</c:v>
                </c:pt>
                <c:pt idx="48" formatCode="General">
                  <c:v>0.0173002793217133</c:v>
                </c:pt>
                <c:pt idx="49" formatCode="General">
                  <c:v>0.0212012879549213</c:v>
                </c:pt>
                <c:pt idx="50" formatCode="General">
                  <c:v>0.0231613299064155</c:v>
                </c:pt>
                <c:pt idx="51" formatCode="General">
                  <c:v>0.0269381960906559</c:v>
                </c:pt>
                <c:pt idx="52" formatCode="General">
                  <c:v>0.0305733987261162</c:v>
                </c:pt>
                <c:pt idx="53" formatCode="General">
                  <c:v>0.0354792516998733</c:v>
                </c:pt>
                <c:pt idx="54" formatCode="General">
                  <c:v>0.0401110885400861</c:v>
                </c:pt>
                <c:pt idx="55" formatCode="General">
                  <c:v>0.0525907741039646</c:v>
                </c:pt>
                <c:pt idx="56" formatCode="General">
                  <c:v>0.0664016911343808</c:v>
                </c:pt>
                <c:pt idx="57" formatCode="General">
                  <c:v>0.0852448919670081</c:v>
                </c:pt>
                <c:pt idx="58" formatCode="General">
                  <c:v>0.0901634984188326</c:v>
                </c:pt>
                <c:pt idx="59" formatCode="General">
                  <c:v>0.103890211580187</c:v>
                </c:pt>
                <c:pt idx="60" formatCode="General">
                  <c:v>0.124513977357885</c:v>
                </c:pt>
                <c:pt idx="61" formatCode="General">
                  <c:v>0.16076053080538</c:v>
                </c:pt>
                <c:pt idx="62" formatCode="General">
                  <c:v>0.181951162184306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144728"/>
        <c:axId val="2072651864"/>
      </c:lineChart>
      <c:catAx>
        <c:axId val="204014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651864"/>
        <c:crosses val="autoZero"/>
        <c:auto val="1"/>
        <c:lblAlgn val="ctr"/>
        <c:lblOffset val="100"/>
        <c:noMultiLvlLbl val="0"/>
      </c:catAx>
      <c:valAx>
        <c:axId val="20726518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4014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'Var01-Local'!$E$2:$E$64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441000"/>
        <c:axId val="-2024438088"/>
      </c:lineChart>
      <c:lineChart>
        <c:grouping val="standard"/>
        <c:varyColors val="0"/>
        <c:ser>
          <c:idx val="1"/>
          <c:order val="1"/>
          <c:tx>
            <c:strRef>
              <c:f>'Var01-Local'!$H$1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'Var01-Local'!$H$2:$H$64</c:f>
              <c:numCache>
                <c:formatCode>0.00E+00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 formatCode="General">
                  <c:v>0.0</c:v>
                </c:pt>
                <c:pt idx="54" formatCode="General">
                  <c:v>0.0</c:v>
                </c:pt>
                <c:pt idx="55" formatCode="General">
                  <c:v>0.0</c:v>
                </c:pt>
                <c:pt idx="56" formatCode="General">
                  <c:v>0.0</c:v>
                </c:pt>
                <c:pt idx="57" formatCode="General">
                  <c:v>0.0</c:v>
                </c:pt>
                <c:pt idx="58" formatCode="General">
                  <c:v>0.0</c:v>
                </c:pt>
                <c:pt idx="59" formatCode="General">
                  <c:v>0.0</c:v>
                </c:pt>
                <c:pt idx="60" formatCode="General">
                  <c:v>0.0</c:v>
                </c:pt>
                <c:pt idx="61" formatCode="General">
                  <c:v>0.0</c:v>
                </c:pt>
                <c:pt idx="62" formatCode="General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696088"/>
        <c:axId val="-2024686792"/>
      </c:lineChart>
      <c:catAx>
        <c:axId val="-202444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438088"/>
        <c:crosses val="autoZero"/>
        <c:auto val="1"/>
        <c:lblAlgn val="ctr"/>
        <c:lblOffset val="100"/>
        <c:noMultiLvlLbl val="0"/>
      </c:catAx>
      <c:valAx>
        <c:axId val="-202443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4441000"/>
        <c:crosses val="autoZero"/>
        <c:crossBetween val="between"/>
      </c:valAx>
      <c:valAx>
        <c:axId val="-202468679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24696088"/>
        <c:crosses val="max"/>
        <c:crossBetween val="between"/>
      </c:valAx>
      <c:catAx>
        <c:axId val="-20246960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468679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'Var04-Local'!$E$2:$E$64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567032"/>
        <c:axId val="2040140440"/>
      </c:lineChart>
      <c:lineChart>
        <c:grouping val="standard"/>
        <c:varyColors val="0"/>
        <c:ser>
          <c:idx val="1"/>
          <c:order val="1"/>
          <c:tx>
            <c:strRef>
              <c:f>'Var04-Local'!$H$1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'Var04-Local'!$H$2:$H$64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603912"/>
        <c:axId val="2040209000"/>
      </c:lineChart>
      <c:catAx>
        <c:axId val="207256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140440"/>
        <c:crosses val="autoZero"/>
        <c:auto val="1"/>
        <c:lblAlgn val="ctr"/>
        <c:lblOffset val="100"/>
        <c:noMultiLvlLbl val="0"/>
      </c:catAx>
      <c:valAx>
        <c:axId val="204014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567032"/>
        <c:crosses val="autoZero"/>
        <c:crossBetween val="between"/>
      </c:valAx>
      <c:valAx>
        <c:axId val="2040209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72603912"/>
        <c:crosses val="max"/>
        <c:crossBetween val="between"/>
      </c:valAx>
      <c:catAx>
        <c:axId val="20726039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020900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'Var04-Local'!$K$2:$K$64</c:f>
              <c:numCache>
                <c:formatCode>General</c:formatCode>
                <c:ptCount val="63"/>
                <c:pt idx="0">
                  <c:v>1355.00176688639</c:v>
                </c:pt>
                <c:pt idx="1">
                  <c:v>1355.43640801528</c:v>
                </c:pt>
                <c:pt idx="2">
                  <c:v>1345.90442815462</c:v>
                </c:pt>
                <c:pt idx="3">
                  <c:v>1319.66339962031</c:v>
                </c:pt>
                <c:pt idx="4">
                  <c:v>1344.54888654991</c:v>
                </c:pt>
                <c:pt idx="5">
                  <c:v>1299.13120761486</c:v>
                </c:pt>
                <c:pt idx="6">
                  <c:v>1232.50629066289</c:v>
                </c:pt>
                <c:pt idx="7">
                  <c:v>1172.76369889405</c:v>
                </c:pt>
                <c:pt idx="8">
                  <c:v>1156.74965519878</c:v>
                </c:pt>
                <c:pt idx="9">
                  <c:v>1110.72855895315</c:v>
                </c:pt>
                <c:pt idx="10">
                  <c:v>1065.62124489132</c:v>
                </c:pt>
                <c:pt idx="11">
                  <c:v>1034.08163261613</c:v>
                </c:pt>
                <c:pt idx="12">
                  <c:v>988.259411919487</c:v>
                </c:pt>
                <c:pt idx="13">
                  <c:v>946.405002455141</c:v>
                </c:pt>
                <c:pt idx="14">
                  <c:v>895.513050624963</c:v>
                </c:pt>
                <c:pt idx="15">
                  <c:v>860.471512390002</c:v>
                </c:pt>
                <c:pt idx="16">
                  <c:v>829.338255105905</c:v>
                </c:pt>
                <c:pt idx="17">
                  <c:v>806.648056199788</c:v>
                </c:pt>
                <c:pt idx="18">
                  <c:v>788.455654047849</c:v>
                </c:pt>
                <c:pt idx="19">
                  <c:v>775.89374785542</c:v>
                </c:pt>
                <c:pt idx="20">
                  <c:v>772.022050457714</c:v>
                </c:pt>
                <c:pt idx="21">
                  <c:v>778.373029352385</c:v>
                </c:pt>
                <c:pt idx="22">
                  <c:v>773.30058889944</c:v>
                </c:pt>
                <c:pt idx="23">
                  <c:v>766.509273992158</c:v>
                </c:pt>
                <c:pt idx="24">
                  <c:v>751.553639416613</c:v>
                </c:pt>
                <c:pt idx="25">
                  <c:v>750.868697099696</c:v>
                </c:pt>
                <c:pt idx="26">
                  <c:v>751.064523697332</c:v>
                </c:pt>
                <c:pt idx="27">
                  <c:v>743.789599978916</c:v>
                </c:pt>
                <c:pt idx="28">
                  <c:v>738.948439367634</c:v>
                </c:pt>
                <c:pt idx="29">
                  <c:v>718.420715113211</c:v>
                </c:pt>
                <c:pt idx="30">
                  <c:v>717.751962328115</c:v>
                </c:pt>
                <c:pt idx="31">
                  <c:v>710.154219666797</c:v>
                </c:pt>
                <c:pt idx="32">
                  <c:v>702.872277281368</c:v>
                </c:pt>
                <c:pt idx="33">
                  <c:v>681.553734294538</c:v>
                </c:pt>
                <c:pt idx="34">
                  <c:v>655.910575532215</c:v>
                </c:pt>
                <c:pt idx="35">
                  <c:v>642.196660529073</c:v>
                </c:pt>
                <c:pt idx="36">
                  <c:v>633.66991289128</c:v>
                </c:pt>
                <c:pt idx="37">
                  <c:v>620.868354585597</c:v>
                </c:pt>
                <c:pt idx="38">
                  <c:v>607.900204429075</c:v>
                </c:pt>
                <c:pt idx="39">
                  <c:v>603.157526914891</c:v>
                </c:pt>
                <c:pt idx="40">
                  <c:v>597.1452810178</c:v>
                </c:pt>
                <c:pt idx="41">
                  <c:v>587.623304553508</c:v>
                </c:pt>
                <c:pt idx="42">
                  <c:v>585.493372558406</c:v>
                </c:pt>
                <c:pt idx="43">
                  <c:v>576.500715989252</c:v>
                </c:pt>
                <c:pt idx="44">
                  <c:v>564.0216443327899</c:v>
                </c:pt>
                <c:pt idx="45">
                  <c:v>548.734674804552</c:v>
                </c:pt>
                <c:pt idx="46">
                  <c:v>533.845646286856</c:v>
                </c:pt>
                <c:pt idx="47">
                  <c:v>523.27412471886</c:v>
                </c:pt>
                <c:pt idx="48">
                  <c:v>514.447941607358</c:v>
                </c:pt>
                <c:pt idx="49">
                  <c:v>503.928460941425</c:v>
                </c:pt>
                <c:pt idx="50">
                  <c:v>498.452720473674</c:v>
                </c:pt>
                <c:pt idx="51">
                  <c:v>490.925045043196</c:v>
                </c:pt>
                <c:pt idx="52">
                  <c:v>484.432467184042</c:v>
                </c:pt>
                <c:pt idx="53">
                  <c:v>477.191657579215</c:v>
                </c:pt>
                <c:pt idx="54">
                  <c:v>471.112916479103</c:v>
                </c:pt>
                <c:pt idx="55">
                  <c:v>460.412376784218</c:v>
                </c:pt>
                <c:pt idx="56">
                  <c:v>450.957246034541</c:v>
                </c:pt>
                <c:pt idx="57">
                  <c:v>441.225536450251</c:v>
                </c:pt>
                <c:pt idx="58">
                  <c:v>437.926017921451</c:v>
                </c:pt>
                <c:pt idx="59">
                  <c:v>431.933026658473</c:v>
                </c:pt>
                <c:pt idx="60">
                  <c:v>424.961199035005</c:v>
                </c:pt>
                <c:pt idx="61">
                  <c:v>415.823933159538</c:v>
                </c:pt>
                <c:pt idx="62">
                  <c:v>410.765635198163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048248"/>
        <c:axId val="2073760776"/>
      </c:lineChart>
      <c:lineChart>
        <c:grouping val="standard"/>
        <c:varyColors val="0"/>
        <c:ser>
          <c:idx val="1"/>
          <c:order val="1"/>
          <c:tx>
            <c:strRef>
              <c:f>'Var04-Local'!$N$1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'Var04-Local'!$N$2:$N$64</c:f>
              <c:numCache>
                <c:formatCode>0.00E+00</c:formatCode>
                <c:ptCount val="63"/>
                <c:pt idx="0">
                  <c:v>-5.2273846643942E-5</c:v>
                </c:pt>
                <c:pt idx="1">
                  <c:v>-3.00742068208173E-5</c:v>
                </c:pt>
                <c:pt idx="2">
                  <c:v>-2.31803195777465E-5</c:v>
                </c:pt>
                <c:pt idx="3">
                  <c:v>-1.94939432713561E-5</c:v>
                </c:pt>
                <c:pt idx="4">
                  <c:v>-1.82379540133195E-5</c:v>
                </c:pt>
                <c:pt idx="5">
                  <c:v>-1.78782272152106E-5</c:v>
                </c:pt>
                <c:pt idx="6">
                  <c:v>-2.02823627804027E-5</c:v>
                </c:pt>
                <c:pt idx="7">
                  <c:v>-2.44220634684922E-5</c:v>
                </c:pt>
                <c:pt idx="8">
                  <c:v>-2.40681324279401E-5</c:v>
                </c:pt>
                <c:pt idx="9">
                  <c:v>-2.87932755417914E-5</c:v>
                </c:pt>
                <c:pt idx="10">
                  <c:v>-3.59722938905748E-5</c:v>
                </c:pt>
                <c:pt idx="11">
                  <c:v>-4.15128775326315E-5</c:v>
                </c:pt>
                <c:pt idx="12">
                  <c:v>-5.5952524148875E-5</c:v>
                </c:pt>
                <c:pt idx="13">
                  <c:v>-7.54555618071107E-5</c:v>
                </c:pt>
                <c:pt idx="14">
                  <c:v>-0.000114338377387551</c:v>
                </c:pt>
                <c:pt idx="15">
                  <c:v>-0.000150850315979995</c:v>
                </c:pt>
                <c:pt idx="16">
                  <c:v>-0.000195047707557401</c:v>
                </c:pt>
                <c:pt idx="17">
                  <c:v>-0.000230521915313362</c:v>
                </c:pt>
                <c:pt idx="18">
                  <c:v>-0.000262155042684819</c:v>
                </c:pt>
                <c:pt idx="19">
                  <c:v>-0.000277548303894446</c:v>
                </c:pt>
                <c:pt idx="20">
                  <c:v>-0.000272103484042525</c:v>
                </c:pt>
                <c:pt idx="21">
                  <c:v>-0.000242283937415513</c:v>
                </c:pt>
                <c:pt idx="22">
                  <c:v>-0.000241713182011637</c:v>
                </c:pt>
                <c:pt idx="23">
                  <c:v>-0.000247206267349964</c:v>
                </c:pt>
                <c:pt idx="24">
                  <c:v>-0.000276832165041192</c:v>
                </c:pt>
                <c:pt idx="25">
                  <c:v>-0.000265954193036241</c:v>
                </c:pt>
                <c:pt idx="26">
                  <c:v>-0.000253677332616141</c:v>
                </c:pt>
                <c:pt idx="27">
                  <c:v>-0.000263541392527909</c:v>
                </c:pt>
                <c:pt idx="28">
                  <c:v>-0.00026701542193372</c:v>
                </c:pt>
                <c:pt idx="29">
                  <c:v>-0.000338286970396962</c:v>
                </c:pt>
                <c:pt idx="30">
                  <c:v>-0.000326595155285037</c:v>
                </c:pt>
                <c:pt idx="31">
                  <c:v>-0.00034728577460976</c:v>
                </c:pt>
                <c:pt idx="32">
                  <c:v>-0.000366930721832799</c:v>
                </c:pt>
                <c:pt idx="33">
                  <c:v>-0.000498937539413091</c:v>
                </c:pt>
                <c:pt idx="34">
                  <c:v>-0.000755286139703792</c:v>
                </c:pt>
                <c:pt idx="35">
                  <c:v>-0.000923927612574661</c:v>
                </c:pt>
                <c:pt idx="36" formatCode="General">
                  <c:v>-0.00102583218180137</c:v>
                </c:pt>
                <c:pt idx="37" formatCode="General">
                  <c:v>-0.00122966557863542</c:v>
                </c:pt>
                <c:pt idx="38" formatCode="General">
                  <c:v>-0.00149244889509874</c:v>
                </c:pt>
                <c:pt idx="39" formatCode="General">
                  <c:v>-0.0015447513296122</c:v>
                </c:pt>
                <c:pt idx="40" formatCode="General">
                  <c:v>-0.00164203781462012</c:v>
                </c:pt>
                <c:pt idx="41" formatCode="General">
                  <c:v>-0.00186625759998562</c:v>
                </c:pt>
                <c:pt idx="42" formatCode="General">
                  <c:v>-0.00184364071421525</c:v>
                </c:pt>
                <c:pt idx="43" formatCode="General">
                  <c:v>-0.00208138487759472</c:v>
                </c:pt>
                <c:pt idx="44" formatCode="General">
                  <c:v>-0.00255479063445531</c:v>
                </c:pt>
                <c:pt idx="45" formatCode="General">
                  <c:v>-0.00339055917632293</c:v>
                </c:pt>
                <c:pt idx="46" formatCode="General">
                  <c:v>-0.00450709222705255</c:v>
                </c:pt>
                <c:pt idx="47" formatCode="General">
                  <c:v>-0.00542480648987466</c:v>
                </c:pt>
                <c:pt idx="48" formatCode="General">
                  <c:v>-0.00628252283072824</c:v>
                </c:pt>
                <c:pt idx="49" formatCode="General">
                  <c:v>-0.00748117421887106</c:v>
                </c:pt>
                <c:pt idx="50" formatCode="General">
                  <c:v>-0.00804278185196501</c:v>
                </c:pt>
                <c:pt idx="51" formatCode="General">
                  <c:v>-0.00911933004535282</c:v>
                </c:pt>
                <c:pt idx="52" formatCode="General">
                  <c:v>-0.0101120272176534</c:v>
                </c:pt>
                <c:pt idx="53" formatCode="General">
                  <c:v>-0.0114183551671182</c:v>
                </c:pt>
                <c:pt idx="54" formatCode="General">
                  <c:v>-0.0126056312321665</c:v>
                </c:pt>
                <c:pt idx="55" formatCode="General">
                  <c:v>-0.015840772376448</c:v>
                </c:pt>
                <c:pt idx="56" formatCode="General">
                  <c:v>-0.0193618536143029</c:v>
                </c:pt>
                <c:pt idx="57" formatCode="General">
                  <c:v>-0.0240778034689381</c:v>
                </c:pt>
                <c:pt idx="58" formatCode="General">
                  <c:v>-0.0251902051932216</c:v>
                </c:pt>
                <c:pt idx="59" formatCode="General">
                  <c:v>-0.0283565703966803</c:v>
                </c:pt>
                <c:pt idx="60" formatCode="General">
                  <c:v>-0.0330469297316631</c:v>
                </c:pt>
                <c:pt idx="61" formatCode="General">
                  <c:v>-0.0411745410172444</c:v>
                </c:pt>
                <c:pt idx="62" formatCode="General">
                  <c:v>-0.0457588165565626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769208"/>
        <c:axId val="2073765912"/>
      </c:lineChart>
      <c:catAx>
        <c:axId val="207404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760776"/>
        <c:crosses val="autoZero"/>
        <c:auto val="1"/>
        <c:lblAlgn val="ctr"/>
        <c:lblOffset val="100"/>
        <c:noMultiLvlLbl val="0"/>
      </c:catAx>
      <c:valAx>
        <c:axId val="207376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048248"/>
        <c:crosses val="autoZero"/>
        <c:crossBetween val="between"/>
      </c:valAx>
      <c:valAx>
        <c:axId val="207376591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73769208"/>
        <c:crosses val="max"/>
        <c:crossBetween val="between"/>
      </c:valAx>
      <c:catAx>
        <c:axId val="2073769208"/>
        <c:scaling>
          <c:orientation val="minMax"/>
        </c:scaling>
        <c:delete val="1"/>
        <c:axPos val="b"/>
        <c:majorTickMark val="out"/>
        <c:minorTickMark val="none"/>
        <c:tickLblPos val="nextTo"/>
        <c:crossAx val="207376591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'Var04-Local'!$C$2:$C$64</c:f>
              <c:numCache>
                <c:formatCode>General</c:formatCode>
                <c:ptCount val="63"/>
                <c:pt idx="0">
                  <c:v>130.192323874926</c:v>
                </c:pt>
                <c:pt idx="1">
                  <c:v>84.4263478253566</c:v>
                </c:pt>
                <c:pt idx="2">
                  <c:v>72.8920151214612</c:v>
                </c:pt>
                <c:pt idx="3">
                  <c:v>68.899065047662</c:v>
                </c:pt>
                <c:pt idx="4">
                  <c:v>73.7834137881771</c:v>
                </c:pt>
                <c:pt idx="5">
                  <c:v>77.87173295725481</c:v>
                </c:pt>
                <c:pt idx="6">
                  <c:v>81.11487859587611</c:v>
                </c:pt>
                <c:pt idx="7">
                  <c:v>82.8146229646905</c:v>
                </c:pt>
                <c:pt idx="8">
                  <c:v>84.67571568757771</c:v>
                </c:pt>
                <c:pt idx="9">
                  <c:v>85.52435072315809</c:v>
                </c:pt>
                <c:pt idx="10">
                  <c:v>86.8265036692105</c:v>
                </c:pt>
                <c:pt idx="11">
                  <c:v>88.4558921259629</c:v>
                </c:pt>
                <c:pt idx="12">
                  <c:v>89.89089241507349</c:v>
                </c:pt>
                <c:pt idx="13">
                  <c:v>91.8124250336526</c:v>
                </c:pt>
                <c:pt idx="14">
                  <c:v>92.5104611830783</c:v>
                </c:pt>
                <c:pt idx="15">
                  <c:v>94.4501204813371</c:v>
                </c:pt>
                <c:pt idx="16">
                  <c:v>97.014311271834</c:v>
                </c:pt>
                <c:pt idx="17">
                  <c:v>99.4225778790222</c:v>
                </c:pt>
                <c:pt idx="18">
                  <c:v>102.301554470181</c:v>
                </c:pt>
                <c:pt idx="19">
                  <c:v>104.071709303614</c:v>
                </c:pt>
                <c:pt idx="20">
                  <c:v>107.450644758312</c:v>
                </c:pt>
                <c:pt idx="21">
                  <c:v>111.095253593884</c:v>
                </c:pt>
                <c:pt idx="22">
                  <c:v>114.67871372144</c:v>
                </c:pt>
                <c:pt idx="23">
                  <c:v>118.54712164707</c:v>
                </c:pt>
                <c:pt idx="24">
                  <c:v>120.469470720158</c:v>
                </c:pt>
                <c:pt idx="25">
                  <c:v>124.392641647388</c:v>
                </c:pt>
                <c:pt idx="26">
                  <c:v>128.463612085057</c:v>
                </c:pt>
                <c:pt idx="27">
                  <c:v>131.923241455148</c:v>
                </c:pt>
                <c:pt idx="28">
                  <c:v>135.642642783835</c:v>
                </c:pt>
                <c:pt idx="29">
                  <c:v>136.782577048584</c:v>
                </c:pt>
                <c:pt idx="30">
                  <c:v>140.475621265246</c:v>
                </c:pt>
                <c:pt idx="31">
                  <c:v>143.727436319042</c:v>
                </c:pt>
                <c:pt idx="32">
                  <c:v>146.204961126787</c:v>
                </c:pt>
                <c:pt idx="33">
                  <c:v>147.390104312157</c:v>
                </c:pt>
                <c:pt idx="34">
                  <c:v>147.324922531476</c:v>
                </c:pt>
                <c:pt idx="35">
                  <c:v>150.019157034558</c:v>
                </c:pt>
                <c:pt idx="36">
                  <c:v>152.920395727351</c:v>
                </c:pt>
                <c:pt idx="37">
                  <c:v>154.281631002865</c:v>
                </c:pt>
                <c:pt idx="38">
                  <c:v>156.084607426763</c:v>
                </c:pt>
                <c:pt idx="39">
                  <c:v>158.096093232617</c:v>
                </c:pt>
                <c:pt idx="40">
                  <c:v>160.333014727026</c:v>
                </c:pt>
                <c:pt idx="41">
                  <c:v>161.696182606907</c:v>
                </c:pt>
                <c:pt idx="42">
                  <c:v>163.354446990495</c:v>
                </c:pt>
                <c:pt idx="43">
                  <c:v>164.615433833657</c:v>
                </c:pt>
                <c:pt idx="44">
                  <c:v>165.776655146192</c:v>
                </c:pt>
                <c:pt idx="45">
                  <c:v>166.812848684739</c:v>
                </c:pt>
                <c:pt idx="46">
                  <c:v>167.876528134834</c:v>
                </c:pt>
                <c:pt idx="47">
                  <c:v>169.340342385974</c:v>
                </c:pt>
                <c:pt idx="48">
                  <c:v>170.895148043387</c:v>
                </c:pt>
                <c:pt idx="49">
                  <c:v>169.940078914411</c:v>
                </c:pt>
                <c:pt idx="50">
                  <c:v>171.650341497164</c:v>
                </c:pt>
                <c:pt idx="51">
                  <c:v>173.599781613484</c:v>
                </c:pt>
                <c:pt idx="52">
                  <c:v>175.570920987974</c:v>
                </c:pt>
                <c:pt idx="53">
                  <c:v>176.953353958144</c:v>
                </c:pt>
                <c:pt idx="54">
                  <c:v>178.939639955308</c:v>
                </c:pt>
                <c:pt idx="55">
                  <c:v>180.724428241732</c:v>
                </c:pt>
                <c:pt idx="56">
                  <c:v>182.551498295782</c:v>
                </c:pt>
                <c:pt idx="57">
                  <c:v>184.753332470697</c:v>
                </c:pt>
                <c:pt idx="58">
                  <c:v>187.684851145979</c:v>
                </c:pt>
                <c:pt idx="59">
                  <c:v>190.305755077798</c:v>
                </c:pt>
                <c:pt idx="60">
                  <c:v>193.334147544321</c:v>
                </c:pt>
                <c:pt idx="61">
                  <c:v>195.406156552604</c:v>
                </c:pt>
                <c:pt idx="62">
                  <c:v>198.629655424409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541960"/>
        <c:axId val="-2043835992"/>
      </c:lineChart>
      <c:lineChart>
        <c:grouping val="standard"/>
        <c:varyColors val="0"/>
        <c:ser>
          <c:idx val="1"/>
          <c:order val="1"/>
          <c:tx>
            <c:strRef>
              <c:f>'Var04-Local'!$F$1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'Var04-Local'!$F$2:$F$64</c:f>
              <c:numCache>
                <c:formatCode>0.00E+00</c:formatCode>
                <c:ptCount val="63"/>
                <c:pt idx="0">
                  <c:v>9.99999999999999E99</c:v>
                </c:pt>
                <c:pt idx="1">
                  <c:v>9.99999999999999E99</c:v>
                </c:pt>
                <c:pt idx="2">
                  <c:v>9.99999999999999E99</c:v>
                </c:pt>
                <c:pt idx="3">
                  <c:v>9.99999999999999E99</c:v>
                </c:pt>
                <c:pt idx="4">
                  <c:v>9.99999999999999E99</c:v>
                </c:pt>
                <c:pt idx="5">
                  <c:v>9.99999999999999E99</c:v>
                </c:pt>
                <c:pt idx="6">
                  <c:v>9.99999999999999E99</c:v>
                </c:pt>
                <c:pt idx="7">
                  <c:v>9.99999999999999E99</c:v>
                </c:pt>
                <c:pt idx="8">
                  <c:v>9.99999999999999E99</c:v>
                </c:pt>
                <c:pt idx="9">
                  <c:v>9.99999999999999E99</c:v>
                </c:pt>
                <c:pt idx="10">
                  <c:v>9.99999999999999E99</c:v>
                </c:pt>
                <c:pt idx="11">
                  <c:v>9.99999999999999E99</c:v>
                </c:pt>
                <c:pt idx="12">
                  <c:v>9.99999999999999E99</c:v>
                </c:pt>
                <c:pt idx="13">
                  <c:v>9.99999999999999E99</c:v>
                </c:pt>
                <c:pt idx="14">
                  <c:v>9.99999999999999E99</c:v>
                </c:pt>
                <c:pt idx="15">
                  <c:v>9.99999999999999E99</c:v>
                </c:pt>
                <c:pt idx="16">
                  <c:v>9.99999999999999E99</c:v>
                </c:pt>
                <c:pt idx="17">
                  <c:v>9.99999999999999E99</c:v>
                </c:pt>
                <c:pt idx="18">
                  <c:v>9.99999999999999E99</c:v>
                </c:pt>
                <c:pt idx="19">
                  <c:v>9.99999999999999E99</c:v>
                </c:pt>
                <c:pt idx="20">
                  <c:v>9.99999999999999E99</c:v>
                </c:pt>
                <c:pt idx="21">
                  <c:v>9.99999999999999E99</c:v>
                </c:pt>
                <c:pt idx="22">
                  <c:v>9.99999999999999E99</c:v>
                </c:pt>
                <c:pt idx="23">
                  <c:v>9.99999999999999E99</c:v>
                </c:pt>
                <c:pt idx="24">
                  <c:v>9.99999999999999E99</c:v>
                </c:pt>
                <c:pt idx="25">
                  <c:v>9.99999999999999E99</c:v>
                </c:pt>
                <c:pt idx="26">
                  <c:v>9.99999999999999E99</c:v>
                </c:pt>
                <c:pt idx="27">
                  <c:v>9.99999999999999E99</c:v>
                </c:pt>
                <c:pt idx="28">
                  <c:v>9.99999999999999E99</c:v>
                </c:pt>
                <c:pt idx="29">
                  <c:v>9.99999999999999E99</c:v>
                </c:pt>
                <c:pt idx="30">
                  <c:v>9.99999999999999E99</c:v>
                </c:pt>
                <c:pt idx="31">
                  <c:v>9.99999999999999E99</c:v>
                </c:pt>
                <c:pt idx="32">
                  <c:v>9.99999999999999E99</c:v>
                </c:pt>
                <c:pt idx="33">
                  <c:v>9.99999999999999E99</c:v>
                </c:pt>
                <c:pt idx="34">
                  <c:v>9.99999999999999E99</c:v>
                </c:pt>
                <c:pt idx="35">
                  <c:v>9.99999999999999E99</c:v>
                </c:pt>
                <c:pt idx="36">
                  <c:v>9.99999999999999E99</c:v>
                </c:pt>
                <c:pt idx="37">
                  <c:v>9.99999999999999E99</c:v>
                </c:pt>
                <c:pt idx="38">
                  <c:v>9.99999999999999E99</c:v>
                </c:pt>
                <c:pt idx="39">
                  <c:v>9.99999999999999E99</c:v>
                </c:pt>
                <c:pt idx="40">
                  <c:v>9.99999999999999E99</c:v>
                </c:pt>
                <c:pt idx="41">
                  <c:v>9.99999999999999E99</c:v>
                </c:pt>
                <c:pt idx="42">
                  <c:v>9.99999999999999E99</c:v>
                </c:pt>
                <c:pt idx="43">
                  <c:v>9.99999999999999E99</c:v>
                </c:pt>
                <c:pt idx="44">
                  <c:v>9.99999999999999E99</c:v>
                </c:pt>
                <c:pt idx="45">
                  <c:v>9.99999999999999E99</c:v>
                </c:pt>
                <c:pt idx="46">
                  <c:v>9.99999999999999E99</c:v>
                </c:pt>
                <c:pt idx="47">
                  <c:v>9.99999999999999E99</c:v>
                </c:pt>
                <c:pt idx="48">
                  <c:v>9.99999999999999E99</c:v>
                </c:pt>
                <c:pt idx="49">
                  <c:v>9.99999999999999E99</c:v>
                </c:pt>
                <c:pt idx="50">
                  <c:v>9.99999999999999E99</c:v>
                </c:pt>
                <c:pt idx="51">
                  <c:v>9.99999999999999E99</c:v>
                </c:pt>
                <c:pt idx="52">
                  <c:v>9.99999999999999E99</c:v>
                </c:pt>
                <c:pt idx="53">
                  <c:v>9.99999999999999E99</c:v>
                </c:pt>
                <c:pt idx="54">
                  <c:v>9.99999999999999E99</c:v>
                </c:pt>
                <c:pt idx="55">
                  <c:v>9.99999999999999E99</c:v>
                </c:pt>
                <c:pt idx="56">
                  <c:v>9.99999999999999E99</c:v>
                </c:pt>
                <c:pt idx="57">
                  <c:v>9.99999999999999E99</c:v>
                </c:pt>
                <c:pt idx="58">
                  <c:v>9.99999999999999E99</c:v>
                </c:pt>
                <c:pt idx="59">
                  <c:v>9.99999999999999E99</c:v>
                </c:pt>
                <c:pt idx="60">
                  <c:v>9.99999999999999E99</c:v>
                </c:pt>
                <c:pt idx="61">
                  <c:v>9.99999999999999E99</c:v>
                </c:pt>
                <c:pt idx="62">
                  <c:v>9.99999999999999E99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78712"/>
        <c:axId val="-2107582008"/>
      </c:lineChart>
      <c:catAx>
        <c:axId val="-204454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835992"/>
        <c:crosses val="autoZero"/>
        <c:auto val="1"/>
        <c:lblAlgn val="ctr"/>
        <c:lblOffset val="100"/>
        <c:noMultiLvlLbl val="0"/>
      </c:catAx>
      <c:valAx>
        <c:axId val="-204383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541960"/>
        <c:crosses val="autoZero"/>
        <c:crossBetween val="between"/>
      </c:valAx>
      <c:valAx>
        <c:axId val="-210758200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07578712"/>
        <c:crosses val="max"/>
        <c:crossBetween val="between"/>
      </c:valAx>
      <c:catAx>
        <c:axId val="-21075787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758200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'Var04-Local'!$I$2:$I$64</c:f>
              <c:numCache>
                <c:formatCode>0.00E+00</c:formatCode>
                <c:ptCount val="63"/>
                <c:pt idx="0">
                  <c:v>9.99999999999999E99</c:v>
                </c:pt>
                <c:pt idx="1">
                  <c:v>9.99999999999999E99</c:v>
                </c:pt>
                <c:pt idx="2">
                  <c:v>9.99999999999999E99</c:v>
                </c:pt>
                <c:pt idx="3">
                  <c:v>9.99999999999999E99</c:v>
                </c:pt>
                <c:pt idx="4">
                  <c:v>9.99999999999999E99</c:v>
                </c:pt>
                <c:pt idx="5">
                  <c:v>9.99999999999999E99</c:v>
                </c:pt>
                <c:pt idx="6">
                  <c:v>9.99999999999999E99</c:v>
                </c:pt>
                <c:pt idx="7">
                  <c:v>9.99999999999999E99</c:v>
                </c:pt>
                <c:pt idx="8">
                  <c:v>9.99999999999999E99</c:v>
                </c:pt>
                <c:pt idx="9">
                  <c:v>9.99999999999999E99</c:v>
                </c:pt>
                <c:pt idx="10">
                  <c:v>9.99999999999999E99</c:v>
                </c:pt>
                <c:pt idx="11">
                  <c:v>9.99999999999999E99</c:v>
                </c:pt>
                <c:pt idx="12">
                  <c:v>9.99999999999999E99</c:v>
                </c:pt>
                <c:pt idx="13">
                  <c:v>9.99999999999999E99</c:v>
                </c:pt>
                <c:pt idx="14">
                  <c:v>9.99999999999999E99</c:v>
                </c:pt>
                <c:pt idx="15">
                  <c:v>9.99999999999999E99</c:v>
                </c:pt>
                <c:pt idx="16">
                  <c:v>9.99999999999999E99</c:v>
                </c:pt>
                <c:pt idx="17">
                  <c:v>9.99999999999999E99</c:v>
                </c:pt>
                <c:pt idx="18">
                  <c:v>9.99999999999999E99</c:v>
                </c:pt>
                <c:pt idx="19">
                  <c:v>9.99999999999999E99</c:v>
                </c:pt>
                <c:pt idx="20">
                  <c:v>9.99999999999999E99</c:v>
                </c:pt>
                <c:pt idx="21">
                  <c:v>9.99999999999999E99</c:v>
                </c:pt>
                <c:pt idx="22">
                  <c:v>9.99999999999999E99</c:v>
                </c:pt>
                <c:pt idx="23">
                  <c:v>9.99999999999999E99</c:v>
                </c:pt>
                <c:pt idx="24">
                  <c:v>9.99999999999999E99</c:v>
                </c:pt>
                <c:pt idx="25">
                  <c:v>9.99999999999999E99</c:v>
                </c:pt>
                <c:pt idx="26">
                  <c:v>9.99999999999999E99</c:v>
                </c:pt>
                <c:pt idx="27">
                  <c:v>9.99999999999999E99</c:v>
                </c:pt>
                <c:pt idx="28">
                  <c:v>9.99999999999999E99</c:v>
                </c:pt>
                <c:pt idx="29">
                  <c:v>9.99999999999999E99</c:v>
                </c:pt>
                <c:pt idx="30">
                  <c:v>9.99999999999999E99</c:v>
                </c:pt>
                <c:pt idx="31">
                  <c:v>9.99999999999999E99</c:v>
                </c:pt>
                <c:pt idx="32">
                  <c:v>9.99999999999999E99</c:v>
                </c:pt>
                <c:pt idx="33">
                  <c:v>9.99999999999999E99</c:v>
                </c:pt>
                <c:pt idx="34">
                  <c:v>9.99999999999999E99</c:v>
                </c:pt>
                <c:pt idx="35">
                  <c:v>9.99999999999999E99</c:v>
                </c:pt>
                <c:pt idx="36">
                  <c:v>9.99999999999999E99</c:v>
                </c:pt>
                <c:pt idx="37">
                  <c:v>9.99999999999999E99</c:v>
                </c:pt>
                <c:pt idx="38">
                  <c:v>9.99999999999999E99</c:v>
                </c:pt>
                <c:pt idx="39">
                  <c:v>9.99999999999999E99</c:v>
                </c:pt>
                <c:pt idx="40">
                  <c:v>9.99999999999999E99</c:v>
                </c:pt>
                <c:pt idx="41">
                  <c:v>9.99999999999999E99</c:v>
                </c:pt>
                <c:pt idx="42">
                  <c:v>9.99999999999999E99</c:v>
                </c:pt>
                <c:pt idx="43">
                  <c:v>9.99999999999999E99</c:v>
                </c:pt>
                <c:pt idx="44">
                  <c:v>9.99999999999999E99</c:v>
                </c:pt>
                <c:pt idx="45">
                  <c:v>9.99999999999999E99</c:v>
                </c:pt>
                <c:pt idx="46">
                  <c:v>9.99999999999999E99</c:v>
                </c:pt>
                <c:pt idx="47">
                  <c:v>9.99999999999999E99</c:v>
                </c:pt>
                <c:pt idx="48">
                  <c:v>9.99999999999999E99</c:v>
                </c:pt>
                <c:pt idx="49">
                  <c:v>9.99999999999999E99</c:v>
                </c:pt>
                <c:pt idx="50">
                  <c:v>9.99999999999999E99</c:v>
                </c:pt>
                <c:pt idx="51">
                  <c:v>9.99999999999999E99</c:v>
                </c:pt>
                <c:pt idx="52">
                  <c:v>9.99999999999999E99</c:v>
                </c:pt>
                <c:pt idx="53">
                  <c:v>9.99999999999999E99</c:v>
                </c:pt>
                <c:pt idx="54">
                  <c:v>9.99999999999999E99</c:v>
                </c:pt>
                <c:pt idx="55">
                  <c:v>9.99999999999999E99</c:v>
                </c:pt>
                <c:pt idx="56">
                  <c:v>9.99999999999999E99</c:v>
                </c:pt>
                <c:pt idx="57">
                  <c:v>9.99999999999999E99</c:v>
                </c:pt>
                <c:pt idx="58">
                  <c:v>9.99999999999999E99</c:v>
                </c:pt>
                <c:pt idx="59">
                  <c:v>9.99999999999999E99</c:v>
                </c:pt>
                <c:pt idx="60">
                  <c:v>9.99999999999999E99</c:v>
                </c:pt>
                <c:pt idx="61">
                  <c:v>9.99999999999999E99</c:v>
                </c:pt>
                <c:pt idx="62">
                  <c:v>9.99999999999999E99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140968"/>
        <c:axId val="-2043138024"/>
      </c:lineChart>
      <c:catAx>
        <c:axId val="-204314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138024"/>
        <c:crosses val="autoZero"/>
        <c:auto val="1"/>
        <c:lblAlgn val="ctr"/>
        <c:lblOffset val="100"/>
        <c:noMultiLvlLbl val="0"/>
      </c:catAx>
      <c:valAx>
        <c:axId val="-20431380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43140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'Var04-Local'!$C$2:$C$64</c:f>
              <c:numCache>
                <c:formatCode>General</c:formatCode>
                <c:ptCount val="63"/>
                <c:pt idx="0">
                  <c:v>130.192323874926</c:v>
                </c:pt>
                <c:pt idx="1">
                  <c:v>84.4263478253566</c:v>
                </c:pt>
                <c:pt idx="2">
                  <c:v>72.8920151214612</c:v>
                </c:pt>
                <c:pt idx="3">
                  <c:v>68.899065047662</c:v>
                </c:pt>
                <c:pt idx="4">
                  <c:v>73.7834137881771</c:v>
                </c:pt>
                <c:pt idx="5">
                  <c:v>77.87173295725481</c:v>
                </c:pt>
                <c:pt idx="6">
                  <c:v>81.11487859587611</c:v>
                </c:pt>
                <c:pt idx="7">
                  <c:v>82.8146229646905</c:v>
                </c:pt>
                <c:pt idx="8">
                  <c:v>84.67571568757771</c:v>
                </c:pt>
                <c:pt idx="9">
                  <c:v>85.52435072315809</c:v>
                </c:pt>
                <c:pt idx="10">
                  <c:v>86.8265036692105</c:v>
                </c:pt>
                <c:pt idx="11">
                  <c:v>88.4558921259629</c:v>
                </c:pt>
                <c:pt idx="12">
                  <c:v>89.89089241507349</c:v>
                </c:pt>
                <c:pt idx="13">
                  <c:v>91.8124250336526</c:v>
                </c:pt>
                <c:pt idx="14">
                  <c:v>92.5104611830783</c:v>
                </c:pt>
                <c:pt idx="15">
                  <c:v>94.4501204813371</c:v>
                </c:pt>
                <c:pt idx="16">
                  <c:v>97.014311271834</c:v>
                </c:pt>
                <c:pt idx="17">
                  <c:v>99.4225778790222</c:v>
                </c:pt>
                <c:pt idx="18">
                  <c:v>102.301554470181</c:v>
                </c:pt>
                <c:pt idx="19">
                  <c:v>104.071709303614</c:v>
                </c:pt>
                <c:pt idx="20">
                  <c:v>107.450644758312</c:v>
                </c:pt>
                <c:pt idx="21">
                  <c:v>111.095253593884</c:v>
                </c:pt>
                <c:pt idx="22">
                  <c:v>114.67871372144</c:v>
                </c:pt>
                <c:pt idx="23">
                  <c:v>118.54712164707</c:v>
                </c:pt>
                <c:pt idx="24">
                  <c:v>120.469470720158</c:v>
                </c:pt>
                <c:pt idx="25">
                  <c:v>124.392641647388</c:v>
                </c:pt>
                <c:pt idx="26">
                  <c:v>128.463612085057</c:v>
                </c:pt>
                <c:pt idx="27">
                  <c:v>131.923241455148</c:v>
                </c:pt>
                <c:pt idx="28">
                  <c:v>135.642642783835</c:v>
                </c:pt>
                <c:pt idx="29">
                  <c:v>136.782577048584</c:v>
                </c:pt>
                <c:pt idx="30">
                  <c:v>140.475621265246</c:v>
                </c:pt>
                <c:pt idx="31">
                  <c:v>143.727436319042</c:v>
                </c:pt>
                <c:pt idx="32">
                  <c:v>146.204961126787</c:v>
                </c:pt>
                <c:pt idx="33">
                  <c:v>147.390104312157</c:v>
                </c:pt>
                <c:pt idx="34">
                  <c:v>147.324922531476</c:v>
                </c:pt>
                <c:pt idx="35">
                  <c:v>150.019157034558</c:v>
                </c:pt>
                <c:pt idx="36">
                  <c:v>152.920395727351</c:v>
                </c:pt>
                <c:pt idx="37">
                  <c:v>154.281631002865</c:v>
                </c:pt>
                <c:pt idx="38">
                  <c:v>156.084607426763</c:v>
                </c:pt>
                <c:pt idx="39">
                  <c:v>158.096093232617</c:v>
                </c:pt>
                <c:pt idx="40">
                  <c:v>160.333014727026</c:v>
                </c:pt>
                <c:pt idx="41">
                  <c:v>161.696182606907</c:v>
                </c:pt>
                <c:pt idx="42">
                  <c:v>163.354446990495</c:v>
                </c:pt>
                <c:pt idx="43">
                  <c:v>164.615433833657</c:v>
                </c:pt>
                <c:pt idx="44">
                  <c:v>165.776655146192</c:v>
                </c:pt>
                <c:pt idx="45">
                  <c:v>166.812848684739</c:v>
                </c:pt>
                <c:pt idx="46">
                  <c:v>167.876528134834</c:v>
                </c:pt>
                <c:pt idx="47">
                  <c:v>169.340342385974</c:v>
                </c:pt>
                <c:pt idx="48">
                  <c:v>170.895148043387</c:v>
                </c:pt>
                <c:pt idx="49">
                  <c:v>169.940078914411</c:v>
                </c:pt>
                <c:pt idx="50">
                  <c:v>171.650341497164</c:v>
                </c:pt>
                <c:pt idx="51">
                  <c:v>173.599781613484</c:v>
                </c:pt>
                <c:pt idx="52">
                  <c:v>175.570920987974</c:v>
                </c:pt>
                <c:pt idx="53">
                  <c:v>176.953353958144</c:v>
                </c:pt>
                <c:pt idx="54">
                  <c:v>178.939639955308</c:v>
                </c:pt>
                <c:pt idx="55">
                  <c:v>180.724428241732</c:v>
                </c:pt>
                <c:pt idx="56">
                  <c:v>182.551498295782</c:v>
                </c:pt>
                <c:pt idx="57">
                  <c:v>184.753332470697</c:v>
                </c:pt>
                <c:pt idx="58">
                  <c:v>187.684851145979</c:v>
                </c:pt>
                <c:pt idx="59">
                  <c:v>190.305755077798</c:v>
                </c:pt>
                <c:pt idx="60">
                  <c:v>193.334147544321</c:v>
                </c:pt>
                <c:pt idx="61">
                  <c:v>195.406156552604</c:v>
                </c:pt>
                <c:pt idx="62">
                  <c:v>198.629655424409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'Var04-Local'!$I$2:$I$64</c:f>
              <c:numCache>
                <c:formatCode>0.00E+00</c:formatCode>
                <c:ptCount val="63"/>
                <c:pt idx="0">
                  <c:v>9.99999999999999E99</c:v>
                </c:pt>
                <c:pt idx="1">
                  <c:v>9.99999999999999E99</c:v>
                </c:pt>
                <c:pt idx="2">
                  <c:v>9.99999999999999E99</c:v>
                </c:pt>
                <c:pt idx="3">
                  <c:v>9.99999999999999E99</c:v>
                </c:pt>
                <c:pt idx="4">
                  <c:v>9.99999999999999E99</c:v>
                </c:pt>
                <c:pt idx="5">
                  <c:v>9.99999999999999E99</c:v>
                </c:pt>
                <c:pt idx="6">
                  <c:v>9.99999999999999E99</c:v>
                </c:pt>
                <c:pt idx="7">
                  <c:v>9.99999999999999E99</c:v>
                </c:pt>
                <c:pt idx="8">
                  <c:v>9.99999999999999E99</c:v>
                </c:pt>
                <c:pt idx="9">
                  <c:v>9.99999999999999E99</c:v>
                </c:pt>
                <c:pt idx="10">
                  <c:v>9.99999999999999E99</c:v>
                </c:pt>
                <c:pt idx="11">
                  <c:v>9.99999999999999E99</c:v>
                </c:pt>
                <c:pt idx="12">
                  <c:v>9.99999999999999E99</c:v>
                </c:pt>
                <c:pt idx="13">
                  <c:v>9.99999999999999E99</c:v>
                </c:pt>
                <c:pt idx="14">
                  <c:v>9.99999999999999E99</c:v>
                </c:pt>
                <c:pt idx="15">
                  <c:v>9.99999999999999E99</c:v>
                </c:pt>
                <c:pt idx="16">
                  <c:v>9.99999999999999E99</c:v>
                </c:pt>
                <c:pt idx="17">
                  <c:v>9.99999999999999E99</c:v>
                </c:pt>
                <c:pt idx="18">
                  <c:v>9.99999999999999E99</c:v>
                </c:pt>
                <c:pt idx="19">
                  <c:v>9.99999999999999E99</c:v>
                </c:pt>
                <c:pt idx="20">
                  <c:v>9.99999999999999E99</c:v>
                </c:pt>
                <c:pt idx="21">
                  <c:v>9.99999999999999E99</c:v>
                </c:pt>
                <c:pt idx="22">
                  <c:v>9.99999999999999E99</c:v>
                </c:pt>
                <c:pt idx="23">
                  <c:v>9.99999999999999E99</c:v>
                </c:pt>
                <c:pt idx="24">
                  <c:v>9.99999999999999E99</c:v>
                </c:pt>
                <c:pt idx="25">
                  <c:v>9.99999999999999E99</c:v>
                </c:pt>
                <c:pt idx="26">
                  <c:v>9.99999999999999E99</c:v>
                </c:pt>
                <c:pt idx="27">
                  <c:v>9.99999999999999E99</c:v>
                </c:pt>
                <c:pt idx="28">
                  <c:v>9.99999999999999E99</c:v>
                </c:pt>
                <c:pt idx="29">
                  <c:v>9.99999999999999E99</c:v>
                </c:pt>
                <c:pt idx="30">
                  <c:v>9.99999999999999E99</c:v>
                </c:pt>
                <c:pt idx="31">
                  <c:v>9.99999999999999E99</c:v>
                </c:pt>
                <c:pt idx="32">
                  <c:v>9.99999999999999E99</c:v>
                </c:pt>
                <c:pt idx="33">
                  <c:v>9.99999999999999E99</c:v>
                </c:pt>
                <c:pt idx="34">
                  <c:v>9.99999999999999E99</c:v>
                </c:pt>
                <c:pt idx="35">
                  <c:v>9.99999999999999E99</c:v>
                </c:pt>
                <c:pt idx="36">
                  <c:v>9.99999999999999E99</c:v>
                </c:pt>
                <c:pt idx="37">
                  <c:v>9.99999999999999E99</c:v>
                </c:pt>
                <c:pt idx="38">
                  <c:v>9.99999999999999E99</c:v>
                </c:pt>
                <c:pt idx="39">
                  <c:v>9.99999999999999E99</c:v>
                </c:pt>
                <c:pt idx="40">
                  <c:v>9.99999999999999E99</c:v>
                </c:pt>
                <c:pt idx="41">
                  <c:v>9.99999999999999E99</c:v>
                </c:pt>
                <c:pt idx="42">
                  <c:v>9.99999999999999E99</c:v>
                </c:pt>
                <c:pt idx="43">
                  <c:v>9.99999999999999E99</c:v>
                </c:pt>
                <c:pt idx="44">
                  <c:v>9.99999999999999E99</c:v>
                </c:pt>
                <c:pt idx="45">
                  <c:v>9.99999999999999E99</c:v>
                </c:pt>
                <c:pt idx="46">
                  <c:v>9.99999999999999E99</c:v>
                </c:pt>
                <c:pt idx="47">
                  <c:v>9.99999999999999E99</c:v>
                </c:pt>
                <c:pt idx="48">
                  <c:v>9.99999999999999E99</c:v>
                </c:pt>
                <c:pt idx="49">
                  <c:v>9.99999999999999E99</c:v>
                </c:pt>
                <c:pt idx="50">
                  <c:v>9.99999999999999E99</c:v>
                </c:pt>
                <c:pt idx="51">
                  <c:v>9.99999999999999E99</c:v>
                </c:pt>
                <c:pt idx="52">
                  <c:v>9.99999999999999E99</c:v>
                </c:pt>
                <c:pt idx="53">
                  <c:v>9.99999999999999E99</c:v>
                </c:pt>
                <c:pt idx="54">
                  <c:v>9.99999999999999E99</c:v>
                </c:pt>
                <c:pt idx="55">
                  <c:v>9.99999999999999E99</c:v>
                </c:pt>
                <c:pt idx="56">
                  <c:v>9.99999999999999E99</c:v>
                </c:pt>
                <c:pt idx="57">
                  <c:v>9.99999999999999E99</c:v>
                </c:pt>
                <c:pt idx="58">
                  <c:v>9.99999999999999E99</c:v>
                </c:pt>
                <c:pt idx="59">
                  <c:v>9.99999999999999E99</c:v>
                </c:pt>
                <c:pt idx="60">
                  <c:v>9.99999999999999E99</c:v>
                </c:pt>
                <c:pt idx="61">
                  <c:v>9.99999999999999E99</c:v>
                </c:pt>
                <c:pt idx="62">
                  <c:v>9.99999999999999E99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'Var04-Local'!$O$2:$O$64</c:f>
              <c:numCache>
                <c:formatCode>General</c:formatCode>
                <c:ptCount val="63"/>
                <c:pt idx="0">
                  <c:v>954.794972695321</c:v>
                </c:pt>
                <c:pt idx="1">
                  <c:v>549.312797594285</c:v>
                </c:pt>
                <c:pt idx="2">
                  <c:v>423.080691931692</c:v>
                </c:pt>
                <c:pt idx="3">
                  <c:v>351.546249785576</c:v>
                </c:pt>
                <c:pt idx="4">
                  <c:v>328.759041646717</c:v>
                </c:pt>
                <c:pt idx="5">
                  <c:v>305.568091502957</c:v>
                </c:pt>
                <c:pt idx="6">
                  <c:v>282.076974256899</c:v>
                </c:pt>
                <c:pt idx="7">
                  <c:v>256.38492614346</c:v>
                </c:pt>
                <c:pt idx="8">
                  <c:v>233.906315497742</c:v>
                </c:pt>
                <c:pt idx="9">
                  <c:v>211.2989070861</c:v>
                </c:pt>
                <c:pt idx="10">
                  <c:v>192.061673488927</c:v>
                </c:pt>
                <c:pt idx="11">
                  <c:v>175.460268014375</c:v>
                </c:pt>
                <c:pt idx="12">
                  <c:v>160.19819308111</c:v>
                </c:pt>
                <c:pt idx="13">
                  <c:v>147.244232843681</c:v>
                </c:pt>
                <c:pt idx="14">
                  <c:v>133.79223770805</c:v>
                </c:pt>
                <c:pt idx="15">
                  <c:v>123.273540197085</c:v>
                </c:pt>
                <c:pt idx="16">
                  <c:v>114.498851780766</c:v>
                </c:pt>
                <c:pt idx="17">
                  <c:v>106.377136724075</c:v>
                </c:pt>
                <c:pt idx="18">
                  <c:v>99.4551252884262</c:v>
                </c:pt>
                <c:pt idx="19">
                  <c:v>92.16737186568299</c:v>
                </c:pt>
                <c:pt idx="20">
                  <c:v>86.8182664784342</c:v>
                </c:pt>
                <c:pt idx="21">
                  <c:v>82.1208794171114</c:v>
                </c:pt>
                <c:pt idx="22">
                  <c:v>77.769876970841</c:v>
                </c:pt>
                <c:pt idx="23">
                  <c:v>73.9455225887498</c:v>
                </c:pt>
                <c:pt idx="24">
                  <c:v>69.2992203977449</c:v>
                </c:pt>
                <c:pt idx="25">
                  <c:v>66.071716468263</c:v>
                </c:pt>
                <c:pt idx="26">
                  <c:v>63.156995767081</c:v>
                </c:pt>
                <c:pt idx="27">
                  <c:v>60.1739301526116</c:v>
                </c:pt>
                <c:pt idx="28">
                  <c:v>57.5111665813932</c:v>
                </c:pt>
                <c:pt idx="29">
                  <c:v>54.0126216505508</c:v>
                </c:pt>
                <c:pt idx="30">
                  <c:v>51.6919191324746</c:v>
                </c:pt>
                <c:pt idx="31">
                  <c:v>49.3738639348653</c:v>
                </c:pt>
                <c:pt idx="32">
                  <c:v>46.9579084453267</c:v>
                </c:pt>
                <c:pt idx="33">
                  <c:v>44.3080764406814</c:v>
                </c:pt>
                <c:pt idx="34">
                  <c:v>41.4745433716335</c:v>
                </c:pt>
                <c:pt idx="35">
                  <c:v>39.5486461535581</c:v>
                </c:pt>
                <c:pt idx="36">
                  <c:v>37.7942565183288</c:v>
                </c:pt>
                <c:pt idx="37">
                  <c:v>35.7902859552079</c:v>
                </c:pt>
                <c:pt idx="38">
                  <c:v>34.0045387993232</c:v>
                </c:pt>
                <c:pt idx="39">
                  <c:v>32.3690003274308</c:v>
                </c:pt>
                <c:pt idx="40">
                  <c:v>30.8741670548249</c:v>
                </c:pt>
                <c:pt idx="41">
                  <c:v>29.3087086002039</c:v>
                </c:pt>
                <c:pt idx="42">
                  <c:v>27.8848001283788</c:v>
                </c:pt>
                <c:pt idx="43">
                  <c:v>26.4791198807439</c:v>
                </c:pt>
                <c:pt idx="44">
                  <c:v>25.1388092096609</c:v>
                </c:pt>
                <c:pt idx="45">
                  <c:v>23.8568651074525</c:v>
                </c:pt>
                <c:pt idx="46">
                  <c:v>22.6511314902598</c:v>
                </c:pt>
                <c:pt idx="47">
                  <c:v>21.5641391173391</c:v>
                </c:pt>
                <c:pt idx="48">
                  <c:v>20.5486974069523</c:v>
                </c:pt>
                <c:pt idx="49">
                  <c:v>19.3042361628166</c:v>
                </c:pt>
                <c:pt idx="50">
                  <c:v>18.4149200323486</c:v>
                </c:pt>
                <c:pt idx="51">
                  <c:v>17.5988077307578</c:v>
                </c:pt>
                <c:pt idx="52">
                  <c:v>16.8292248748759</c:v>
                </c:pt>
                <c:pt idx="53">
                  <c:v>16.0477210034937</c:v>
                </c:pt>
                <c:pt idx="54">
                  <c:v>15.3598539338086</c:v>
                </c:pt>
                <c:pt idx="55">
                  <c:v>14.6920118233625</c:v>
                </c:pt>
                <c:pt idx="56">
                  <c:v>14.0624425309064</c:v>
                </c:pt>
                <c:pt idx="57">
                  <c:v>13.492939590901</c:v>
                </c:pt>
                <c:pt idx="58">
                  <c:v>13.0032324016943</c:v>
                </c:pt>
                <c:pt idx="59">
                  <c:v>12.5178663370019</c:v>
                </c:pt>
                <c:pt idx="60">
                  <c:v>12.0821971266796</c:v>
                </c:pt>
                <c:pt idx="61">
                  <c:v>11.6111280400418</c:v>
                </c:pt>
                <c:pt idx="62">
                  <c:v>11.2280828839202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044776"/>
        <c:axId val="-2043093528"/>
      </c:lineChart>
      <c:catAx>
        <c:axId val="-204304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093528"/>
        <c:crosses val="autoZero"/>
        <c:auto val="1"/>
        <c:lblAlgn val="ctr"/>
        <c:lblOffset val="100"/>
        <c:noMultiLvlLbl val="0"/>
      </c:catAx>
      <c:valAx>
        <c:axId val="-2043093528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044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'Var04-Local'!$AE$2:$AE$64</c:f>
              <c:numCache>
                <c:formatCode>General</c:formatCode>
                <c:ptCount val="63"/>
                <c:pt idx="1">
                  <c:v>0.0</c:v>
                </c:pt>
                <c:pt idx="2">
                  <c:v>46.6180956048278</c:v>
                </c:pt>
                <c:pt idx="3">
                  <c:v>3.046589313480882</c:v>
                </c:pt>
                <c:pt idx="4">
                  <c:v>1.038901453112224</c:v>
                </c:pt>
                <c:pt idx="5">
                  <c:v>51.42814159570653</c:v>
                </c:pt>
                <c:pt idx="6">
                  <c:v>1.844098231705825</c:v>
                </c:pt>
                <c:pt idx="7">
                  <c:v>0.721782907415333</c:v>
                </c:pt>
                <c:pt idx="8">
                  <c:v>0.0535125424173385</c:v>
                </c:pt>
                <c:pt idx="9">
                  <c:v>0.415292018442039</c:v>
                </c:pt>
                <c:pt idx="10">
                  <c:v>0.408023437263292</c:v>
                </c:pt>
                <c:pt idx="11">
                  <c:v>0.234362193007909</c:v>
                </c:pt>
                <c:pt idx="12">
                  <c:v>0.478607203868267</c:v>
                </c:pt>
                <c:pt idx="13">
                  <c:v>0.445058134199683</c:v>
                </c:pt>
                <c:pt idx="14">
                  <c:v>0.641149144659502</c:v>
                </c:pt>
                <c:pt idx="15">
                  <c:v>0.37496988290853</c:v>
                </c:pt>
                <c:pt idx="16">
                  <c:v>0.34919292462805</c:v>
                </c:pt>
                <c:pt idx="17">
                  <c:v>0.223424490237356</c:v>
                </c:pt>
                <c:pt idx="18">
                  <c:v>0.176166136629914</c:v>
                </c:pt>
                <c:pt idx="19">
                  <c:v>0.0886064536165604</c:v>
                </c:pt>
                <c:pt idx="20">
                  <c:v>0.00844807174883641</c:v>
                </c:pt>
                <c:pt idx="21">
                  <c:v>0.133613955292501</c:v>
                </c:pt>
                <c:pt idx="22">
                  <c:v>0.0260810364833359</c:v>
                </c:pt>
                <c:pt idx="23">
                  <c:v>0.0648603041075275</c:v>
                </c:pt>
                <c:pt idx="24">
                  <c:v>0.21657755745075</c:v>
                </c:pt>
                <c:pt idx="25">
                  <c:v>0.035589511976861</c:v>
                </c:pt>
                <c:pt idx="26">
                  <c:v>0.0474472259653199</c:v>
                </c:pt>
                <c:pt idx="27">
                  <c:v>0.0961709415899973</c:v>
                </c:pt>
                <c:pt idx="28">
                  <c:v>0.0497969016125358</c:v>
                </c:pt>
                <c:pt idx="29">
                  <c:v>0.441005458351265</c:v>
                </c:pt>
                <c:pt idx="30">
                  <c:v>0.0311814524302577</c:v>
                </c:pt>
                <c:pt idx="31">
                  <c:v>0.110458055773176</c:v>
                </c:pt>
                <c:pt idx="32">
                  <c:v>0.10001386748034</c:v>
                </c:pt>
                <c:pt idx="33">
                  <c:v>0.507047963529733</c:v>
                </c:pt>
                <c:pt idx="34">
                  <c:v>0.645974406430235</c:v>
                </c:pt>
                <c:pt idx="35">
                  <c:v>0.255306100764244</c:v>
                </c:pt>
                <c:pt idx="36">
                  <c:v>0.13082987561955</c:v>
                </c:pt>
                <c:pt idx="37">
                  <c:v>0.237782647310904</c:v>
                </c:pt>
                <c:pt idx="38">
                  <c:v>0.254304085039681</c:v>
                </c:pt>
                <c:pt idx="39">
                  <c:v>0.0484682267295858</c:v>
                </c:pt>
                <c:pt idx="40">
                  <c:v>0.0843509698864803</c:v>
                </c:pt>
                <c:pt idx="41">
                  <c:v>0.175575510737102</c:v>
                </c:pt>
                <c:pt idx="42">
                  <c:v>0.00392511908185231</c:v>
                </c:pt>
                <c:pt idx="43">
                  <c:v>0.173061216725567</c:v>
                </c:pt>
                <c:pt idx="44">
                  <c:v>0.289029443384917</c:v>
                </c:pt>
                <c:pt idx="45">
                  <c:v>0.397207829181705</c:v>
                </c:pt>
                <c:pt idx="46">
                  <c:v>0.384304285389668</c:v>
                </c:pt>
                <c:pt idx="47">
                  <c:v>0.233701098683669</c:v>
                </c:pt>
                <c:pt idx="48">
                  <c:v>0.18423513441525</c:v>
                </c:pt>
                <c:pt idx="49">
                  <c:v>0.225488187830118</c:v>
                </c:pt>
                <c:pt idx="50">
                  <c:v>0.0924491925047991</c:v>
                </c:pt>
                <c:pt idx="51">
                  <c:v>0.16306775990416</c:v>
                </c:pt>
                <c:pt idx="52">
                  <c:v>0.134946030655752</c:v>
                </c:pt>
                <c:pt idx="53">
                  <c:v>0.160461485414327</c:v>
                </c:pt>
                <c:pt idx="54">
                  <c:v>0.130550578670444</c:v>
                </c:pt>
                <c:pt idx="55">
                  <c:v>0.311128070020004</c:v>
                </c:pt>
                <c:pt idx="56">
                  <c:v>0.262611023810259</c:v>
                </c:pt>
                <c:pt idx="57">
                  <c:v>0.283775917611696</c:v>
                </c:pt>
                <c:pt idx="58">
                  <c:v>0.0576997206322711</c:v>
                </c:pt>
                <c:pt idx="59">
                  <c:v>0.152242463991252</c:v>
                </c:pt>
                <c:pt idx="60">
                  <c:v>0.198515004099108</c:v>
                </c:pt>
                <c:pt idx="61">
                  <c:v>0.291104293804005</c:v>
                </c:pt>
                <c:pt idx="62">
                  <c:v>0.131814888099491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'Var04-Local'!$AH$2:$AH$64</c:f>
              <c:numCache>
                <c:formatCode>0.00E+00</c:formatCode>
                <c:ptCount val="63"/>
                <c:pt idx="1">
                  <c:v>2.118521830407052</c:v>
                </c:pt>
                <c:pt idx="2">
                  <c:v>46.6180956048278</c:v>
                </c:pt>
                <c:pt idx="3">
                  <c:v>3.046589313480882</c:v>
                </c:pt>
                <c:pt idx="4">
                  <c:v>1.038901453112224</c:v>
                </c:pt>
                <c:pt idx="5">
                  <c:v>51.42814159570653</c:v>
                </c:pt>
                <c:pt idx="6">
                  <c:v>1.844098231705825</c:v>
                </c:pt>
                <c:pt idx="7">
                  <c:v>0.721782907415333</c:v>
                </c:pt>
                <c:pt idx="8">
                  <c:v>0.0535125424173385</c:v>
                </c:pt>
                <c:pt idx="9">
                  <c:v>0.415292018442039</c:v>
                </c:pt>
                <c:pt idx="10">
                  <c:v>0.408023437263292</c:v>
                </c:pt>
                <c:pt idx="11">
                  <c:v>0.234362193007909</c:v>
                </c:pt>
                <c:pt idx="12">
                  <c:v>0.478607203868267</c:v>
                </c:pt>
                <c:pt idx="13">
                  <c:v>0.445058134199683</c:v>
                </c:pt>
                <c:pt idx="14">
                  <c:v>0.641149144659502</c:v>
                </c:pt>
                <c:pt idx="15">
                  <c:v>0.37496988290853</c:v>
                </c:pt>
                <c:pt idx="16">
                  <c:v>0.34919292462805</c:v>
                </c:pt>
                <c:pt idx="17">
                  <c:v>0.223424490237356</c:v>
                </c:pt>
                <c:pt idx="18">
                  <c:v>0.176166136629914</c:v>
                </c:pt>
                <c:pt idx="19">
                  <c:v>0.0886064536165604</c:v>
                </c:pt>
                <c:pt idx="20">
                  <c:v>0.00844807174883641</c:v>
                </c:pt>
                <c:pt idx="21">
                  <c:v>0.133613955292501</c:v>
                </c:pt>
                <c:pt idx="22">
                  <c:v>0.0260810364833359</c:v>
                </c:pt>
                <c:pt idx="23">
                  <c:v>0.0648603041075275</c:v>
                </c:pt>
                <c:pt idx="24">
                  <c:v>0.21657755745075</c:v>
                </c:pt>
                <c:pt idx="25">
                  <c:v>0.035589511976861</c:v>
                </c:pt>
                <c:pt idx="26">
                  <c:v>0.0474472259653199</c:v>
                </c:pt>
                <c:pt idx="27">
                  <c:v>0.0961709415899973</c:v>
                </c:pt>
                <c:pt idx="28">
                  <c:v>0.0497969016125358</c:v>
                </c:pt>
                <c:pt idx="29">
                  <c:v>0.441005458351265</c:v>
                </c:pt>
                <c:pt idx="30">
                  <c:v>0.0311814524302577</c:v>
                </c:pt>
                <c:pt idx="31">
                  <c:v>0.110458055773176</c:v>
                </c:pt>
                <c:pt idx="32">
                  <c:v>0.10001386748034</c:v>
                </c:pt>
                <c:pt idx="33">
                  <c:v>0.507047963529733</c:v>
                </c:pt>
                <c:pt idx="34">
                  <c:v>0.645974406430235</c:v>
                </c:pt>
                <c:pt idx="35">
                  <c:v>0.255306100764244</c:v>
                </c:pt>
                <c:pt idx="36">
                  <c:v>0.13082987561955</c:v>
                </c:pt>
                <c:pt idx="37">
                  <c:v>0.237782647310904</c:v>
                </c:pt>
                <c:pt idx="38">
                  <c:v>0.254304085039681</c:v>
                </c:pt>
                <c:pt idx="39">
                  <c:v>0.0484682267295858</c:v>
                </c:pt>
                <c:pt idx="40">
                  <c:v>0.0843509698864803</c:v>
                </c:pt>
                <c:pt idx="41">
                  <c:v>0.175575510737102</c:v>
                </c:pt>
                <c:pt idx="42">
                  <c:v>0.00392511908185231</c:v>
                </c:pt>
                <c:pt idx="43">
                  <c:v>0.173061216725567</c:v>
                </c:pt>
                <c:pt idx="44">
                  <c:v>0.289029443384917</c:v>
                </c:pt>
                <c:pt idx="45">
                  <c:v>0.397207829181705</c:v>
                </c:pt>
                <c:pt idx="46">
                  <c:v>0.384304285389668</c:v>
                </c:pt>
                <c:pt idx="47">
                  <c:v>0.233701098683669</c:v>
                </c:pt>
                <c:pt idx="48">
                  <c:v>0.18423513441525</c:v>
                </c:pt>
                <c:pt idx="49">
                  <c:v>0.225488187830118</c:v>
                </c:pt>
                <c:pt idx="50">
                  <c:v>0.0924491925047991</c:v>
                </c:pt>
                <c:pt idx="51">
                  <c:v>0.16306775990416</c:v>
                </c:pt>
                <c:pt idx="52">
                  <c:v>0.134946030655752</c:v>
                </c:pt>
                <c:pt idx="53">
                  <c:v>0.160461485414327</c:v>
                </c:pt>
                <c:pt idx="54">
                  <c:v>0.130550578670444</c:v>
                </c:pt>
                <c:pt idx="55">
                  <c:v>0.311128070020004</c:v>
                </c:pt>
                <c:pt idx="56">
                  <c:v>0.262611023810259</c:v>
                </c:pt>
                <c:pt idx="57">
                  <c:v>0.283775917611696</c:v>
                </c:pt>
                <c:pt idx="58">
                  <c:v>0.0576997206322711</c:v>
                </c:pt>
                <c:pt idx="59">
                  <c:v>0.152242463991252</c:v>
                </c:pt>
                <c:pt idx="60">
                  <c:v>0.198515004099108</c:v>
                </c:pt>
                <c:pt idx="61">
                  <c:v>0.291104293804005</c:v>
                </c:pt>
                <c:pt idx="62">
                  <c:v>0.131814888099491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916248"/>
        <c:axId val="-2044039752"/>
      </c:lineChart>
      <c:catAx>
        <c:axId val="-204691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039752"/>
        <c:crosses val="autoZero"/>
        <c:auto val="1"/>
        <c:lblAlgn val="ctr"/>
        <c:lblOffset val="100"/>
        <c:noMultiLvlLbl val="0"/>
      </c:catAx>
      <c:valAx>
        <c:axId val="-204403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6916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'Var04-Local'!$AF$1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'Var04-Local'!$AF$2:$AF$64</c:f>
              <c:numCache>
                <c:formatCode>General</c:formatCode>
                <c:ptCount val="63"/>
                <c:pt idx="1">
                  <c:v>1.6653522281352E-9</c:v>
                </c:pt>
                <c:pt idx="2">
                  <c:v>0.206725450556539</c:v>
                </c:pt>
                <c:pt idx="3">
                  <c:v>0.276036226493317</c:v>
                </c:pt>
                <c:pt idx="4">
                  <c:v>0.465730671348671</c:v>
                </c:pt>
                <c:pt idx="5">
                  <c:v>0.417941386238979</c:v>
                </c:pt>
                <c:pt idx="6">
                  <c:v>1.043902097136024</c:v>
                </c:pt>
                <c:pt idx="7">
                  <c:v>19.54113116752929</c:v>
                </c:pt>
                <c:pt idx="8">
                  <c:v>0.143237136172582</c:v>
                </c:pt>
                <c:pt idx="9">
                  <c:v>0.689569735317412</c:v>
                </c:pt>
                <c:pt idx="10">
                  <c:v>0.401651800866579</c:v>
                </c:pt>
                <c:pt idx="11">
                  <c:v>0.0336356920809452</c:v>
                </c:pt>
                <c:pt idx="12">
                  <c:v>0.346787795803791</c:v>
                </c:pt>
                <c:pt idx="13">
                  <c:v>0.182806019727516</c:v>
                </c:pt>
                <c:pt idx="14">
                  <c:v>0.391153774612038</c:v>
                </c:pt>
                <c:pt idx="15">
                  <c:v>0.155747394201723</c:v>
                </c:pt>
                <c:pt idx="16">
                  <c:v>0.435845457465869</c:v>
                </c:pt>
                <c:pt idx="17">
                  <c:v>1.579295952136316</c:v>
                </c:pt>
                <c:pt idx="18">
                  <c:v>3.646324098493937</c:v>
                </c:pt>
                <c:pt idx="19">
                  <c:v>0.919786291479593</c:v>
                </c:pt>
                <c:pt idx="20">
                  <c:v>0.517034432630843</c:v>
                </c:pt>
                <c:pt idx="21">
                  <c:v>0.321402440606376</c:v>
                </c:pt>
                <c:pt idx="22">
                  <c:v>0.175563623905323</c:v>
                </c:pt>
                <c:pt idx="23">
                  <c:v>0.147080677167095</c:v>
                </c:pt>
                <c:pt idx="24">
                  <c:v>0.150490453001916</c:v>
                </c:pt>
                <c:pt idx="25">
                  <c:v>0.117465081942115</c:v>
                </c:pt>
                <c:pt idx="26">
                  <c:v>0.0876463980692044</c:v>
                </c:pt>
                <c:pt idx="27">
                  <c:v>0.091539374300596</c:v>
                </c:pt>
                <c:pt idx="28">
                  <c:v>0.0804957673033274</c:v>
                </c:pt>
                <c:pt idx="29">
                  <c:v>0.210914341294059</c:v>
                </c:pt>
                <c:pt idx="30">
                  <c:v>0.0620646173041283</c:v>
                </c:pt>
                <c:pt idx="31">
                  <c:v>0.111347084896863</c:v>
                </c:pt>
                <c:pt idx="32">
                  <c:v>0.103048763830063</c:v>
                </c:pt>
                <c:pt idx="33">
                  <c:v>0.332267217963186</c:v>
                </c:pt>
                <c:pt idx="34">
                  <c:v>0.507751582388596</c:v>
                </c:pt>
                <c:pt idx="35">
                  <c:v>0.291907346760242</c:v>
                </c:pt>
                <c:pt idx="36">
                  <c:v>0.174604098322101</c:v>
                </c:pt>
                <c:pt idx="37">
                  <c:v>0.246838412747667</c:v>
                </c:pt>
                <c:pt idx="38">
                  <c:v>0.258263103415006</c:v>
                </c:pt>
                <c:pt idx="39">
                  <c:v>0.0864303100066033</c:v>
                </c:pt>
                <c:pt idx="40">
                  <c:v>0.105732121203811</c:v>
                </c:pt>
                <c:pt idx="41">
                  <c:v>0.168076489267496</c:v>
                </c:pt>
                <c:pt idx="42">
                  <c:v>0.0295797074575136</c:v>
                </c:pt>
                <c:pt idx="43">
                  <c:v>0.152778062505781</c:v>
                </c:pt>
                <c:pt idx="44">
                  <c:v>0.244419343658835</c:v>
                </c:pt>
                <c:pt idx="45">
                  <c:v>0.34257013930797</c:v>
                </c:pt>
                <c:pt idx="46">
                  <c:v>0.352022773154786</c:v>
                </c:pt>
                <c:pt idx="47">
                  <c:v>0.233425482153786</c:v>
                </c:pt>
                <c:pt idx="48">
                  <c:v>0.186409894588037</c:v>
                </c:pt>
                <c:pt idx="49">
                  <c:v>0.214357594847064</c:v>
                </c:pt>
                <c:pt idx="50">
                  <c:v>0.101887465578652</c:v>
                </c:pt>
                <c:pt idx="51">
                  <c:v>0.15557920300327</c:v>
                </c:pt>
                <c:pt idx="52">
                  <c:v>0.129791947193184</c:v>
                </c:pt>
                <c:pt idx="53">
                  <c:v>0.147349218324836</c:v>
                </c:pt>
                <c:pt idx="54">
                  <c:v>0.122271674726766</c:v>
                </c:pt>
                <c:pt idx="55">
                  <c:v>0.26754766796054</c:v>
                </c:pt>
                <c:pt idx="56">
                  <c:v>0.236717380057206</c:v>
                </c:pt>
                <c:pt idx="57">
                  <c:v>0.257742396665283</c:v>
                </c:pt>
                <c:pt idx="58">
                  <c:v>0.0648505815671014</c:v>
                </c:pt>
                <c:pt idx="59">
                  <c:v>0.13990130358198</c:v>
                </c:pt>
                <c:pt idx="60">
                  <c:v>0.177519710622896</c:v>
                </c:pt>
                <c:pt idx="61">
                  <c:v>0.255218366879793</c:v>
                </c:pt>
                <c:pt idx="62">
                  <c:v>0.124867973931146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'Var04-Local'!$AH$2:$AH$64</c:f>
              <c:numCache>
                <c:formatCode>0.00E+00</c:formatCode>
                <c:ptCount val="63"/>
                <c:pt idx="1">
                  <c:v>2.118521830407052</c:v>
                </c:pt>
                <c:pt idx="2">
                  <c:v>46.6180956048278</c:v>
                </c:pt>
                <c:pt idx="3">
                  <c:v>3.046589313480882</c:v>
                </c:pt>
                <c:pt idx="4">
                  <c:v>1.038901453112224</c:v>
                </c:pt>
                <c:pt idx="5">
                  <c:v>51.42814159570653</c:v>
                </c:pt>
                <c:pt idx="6">
                  <c:v>1.844098231705825</c:v>
                </c:pt>
                <c:pt idx="7">
                  <c:v>0.721782907415333</c:v>
                </c:pt>
                <c:pt idx="8">
                  <c:v>0.0535125424173385</c:v>
                </c:pt>
                <c:pt idx="9">
                  <c:v>0.415292018442039</c:v>
                </c:pt>
                <c:pt idx="10">
                  <c:v>0.408023437263292</c:v>
                </c:pt>
                <c:pt idx="11">
                  <c:v>0.234362193007909</c:v>
                </c:pt>
                <c:pt idx="12">
                  <c:v>0.478607203868267</c:v>
                </c:pt>
                <c:pt idx="13">
                  <c:v>0.445058134199683</c:v>
                </c:pt>
                <c:pt idx="14">
                  <c:v>0.641149144659502</c:v>
                </c:pt>
                <c:pt idx="15">
                  <c:v>0.37496988290853</c:v>
                </c:pt>
                <c:pt idx="16">
                  <c:v>0.34919292462805</c:v>
                </c:pt>
                <c:pt idx="17">
                  <c:v>0.223424490237356</c:v>
                </c:pt>
                <c:pt idx="18">
                  <c:v>0.176166136629914</c:v>
                </c:pt>
                <c:pt idx="19">
                  <c:v>0.0886064536165604</c:v>
                </c:pt>
                <c:pt idx="20">
                  <c:v>0.00844807174883641</c:v>
                </c:pt>
                <c:pt idx="21">
                  <c:v>0.133613955292501</c:v>
                </c:pt>
                <c:pt idx="22">
                  <c:v>0.0260810364833359</c:v>
                </c:pt>
                <c:pt idx="23">
                  <c:v>0.0648603041075275</c:v>
                </c:pt>
                <c:pt idx="24">
                  <c:v>0.21657755745075</c:v>
                </c:pt>
                <c:pt idx="25">
                  <c:v>0.035589511976861</c:v>
                </c:pt>
                <c:pt idx="26">
                  <c:v>0.0474472259653199</c:v>
                </c:pt>
                <c:pt idx="27">
                  <c:v>0.0961709415899973</c:v>
                </c:pt>
                <c:pt idx="28">
                  <c:v>0.0497969016125358</c:v>
                </c:pt>
                <c:pt idx="29">
                  <c:v>0.441005458351265</c:v>
                </c:pt>
                <c:pt idx="30">
                  <c:v>0.0311814524302577</c:v>
                </c:pt>
                <c:pt idx="31">
                  <c:v>0.110458055773176</c:v>
                </c:pt>
                <c:pt idx="32">
                  <c:v>0.10001386748034</c:v>
                </c:pt>
                <c:pt idx="33">
                  <c:v>0.507047963529733</c:v>
                </c:pt>
                <c:pt idx="34">
                  <c:v>0.645974406430235</c:v>
                </c:pt>
                <c:pt idx="35">
                  <c:v>0.255306100764244</c:v>
                </c:pt>
                <c:pt idx="36">
                  <c:v>0.13082987561955</c:v>
                </c:pt>
                <c:pt idx="37">
                  <c:v>0.237782647310904</c:v>
                </c:pt>
                <c:pt idx="38">
                  <c:v>0.254304085039681</c:v>
                </c:pt>
                <c:pt idx="39">
                  <c:v>0.0484682267295858</c:v>
                </c:pt>
                <c:pt idx="40">
                  <c:v>0.0843509698864803</c:v>
                </c:pt>
                <c:pt idx="41">
                  <c:v>0.175575510737102</c:v>
                </c:pt>
                <c:pt idx="42">
                  <c:v>0.00392511908185231</c:v>
                </c:pt>
                <c:pt idx="43">
                  <c:v>0.173061216725567</c:v>
                </c:pt>
                <c:pt idx="44">
                  <c:v>0.289029443384917</c:v>
                </c:pt>
                <c:pt idx="45">
                  <c:v>0.397207829181705</c:v>
                </c:pt>
                <c:pt idx="46">
                  <c:v>0.384304285389668</c:v>
                </c:pt>
                <c:pt idx="47">
                  <c:v>0.233701098683669</c:v>
                </c:pt>
                <c:pt idx="48">
                  <c:v>0.18423513441525</c:v>
                </c:pt>
                <c:pt idx="49">
                  <c:v>0.225488187830118</c:v>
                </c:pt>
                <c:pt idx="50">
                  <c:v>0.0924491925047991</c:v>
                </c:pt>
                <c:pt idx="51">
                  <c:v>0.16306775990416</c:v>
                </c:pt>
                <c:pt idx="52">
                  <c:v>0.134946030655752</c:v>
                </c:pt>
                <c:pt idx="53">
                  <c:v>0.160461485414327</c:v>
                </c:pt>
                <c:pt idx="54">
                  <c:v>0.130550578670444</c:v>
                </c:pt>
                <c:pt idx="55">
                  <c:v>0.311128070020004</c:v>
                </c:pt>
                <c:pt idx="56">
                  <c:v>0.262611023810259</c:v>
                </c:pt>
                <c:pt idx="57">
                  <c:v>0.283775917611696</c:v>
                </c:pt>
                <c:pt idx="58">
                  <c:v>0.0576997206322711</c:v>
                </c:pt>
                <c:pt idx="59">
                  <c:v>0.152242463991252</c:v>
                </c:pt>
                <c:pt idx="60">
                  <c:v>0.198515004099108</c:v>
                </c:pt>
                <c:pt idx="61">
                  <c:v>0.291104293804005</c:v>
                </c:pt>
                <c:pt idx="62">
                  <c:v>0.131814888099491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672840"/>
        <c:axId val="-2044448104"/>
      </c:lineChart>
      <c:catAx>
        <c:axId val="-204267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448104"/>
        <c:crosses val="autoZero"/>
        <c:auto val="1"/>
        <c:lblAlgn val="ctr"/>
        <c:lblOffset val="100"/>
        <c:noMultiLvlLbl val="0"/>
      </c:catAx>
      <c:valAx>
        <c:axId val="-204444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67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'Var05-Local'!$R$1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'Var05-Local'!$R$2:$R$64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'Var05-Local'!$S$2:$S$64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4"/>
          <c:order val="4"/>
          <c:tx>
            <c:strRef>
              <c:f>'Var05-Local'!$U$1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'Var05-Local'!$U$2:$U$64</c:f>
              <c:numCache>
                <c:formatCode>General</c:formatCode>
                <c:ptCount val="63"/>
                <c:pt idx="0">
                  <c:v>21742.6030122593</c:v>
                </c:pt>
                <c:pt idx="1">
                  <c:v>21530.1652725156</c:v>
                </c:pt>
                <c:pt idx="2">
                  <c:v>22341.1002396463</c:v>
                </c:pt>
                <c:pt idx="3">
                  <c:v>23068.8990603946</c:v>
                </c:pt>
                <c:pt idx="4">
                  <c:v>23875.3650994205</c:v>
                </c:pt>
                <c:pt idx="5">
                  <c:v>24457.5425490105</c:v>
                </c:pt>
                <c:pt idx="6">
                  <c:v>24709.8441568888</c:v>
                </c:pt>
                <c:pt idx="7">
                  <c:v>25398.7371742779</c:v>
                </c:pt>
                <c:pt idx="8">
                  <c:v>25911.5382595324</c:v>
                </c:pt>
                <c:pt idx="9">
                  <c:v>26424.951110881</c:v>
                </c:pt>
                <c:pt idx="10">
                  <c:v>26790.9445886468</c:v>
                </c:pt>
                <c:pt idx="11">
                  <c:v>27246.0813947334</c:v>
                </c:pt>
                <c:pt idx="12">
                  <c:v>27541.9237042551</c:v>
                </c:pt>
                <c:pt idx="13">
                  <c:v>27941.0702824643</c:v>
                </c:pt>
                <c:pt idx="14">
                  <c:v>28204.8719219031</c:v>
                </c:pt>
                <c:pt idx="15">
                  <c:v>28377.781801256</c:v>
                </c:pt>
                <c:pt idx="16">
                  <c:v>28595.3730830529</c:v>
                </c:pt>
                <c:pt idx="17">
                  <c:v>28846.8544641009</c:v>
                </c:pt>
                <c:pt idx="18">
                  <c:v>29061.5218294407</c:v>
                </c:pt>
                <c:pt idx="19">
                  <c:v>29293.4566204564</c:v>
                </c:pt>
                <c:pt idx="20">
                  <c:v>29478.8999175738</c:v>
                </c:pt>
                <c:pt idx="21">
                  <c:v>29665.7129093053</c:v>
                </c:pt>
                <c:pt idx="22">
                  <c:v>29830.0707836858</c:v>
                </c:pt>
                <c:pt idx="23">
                  <c:v>29998.6811904495</c:v>
                </c:pt>
                <c:pt idx="24">
                  <c:v>30478.5266615972</c:v>
                </c:pt>
                <c:pt idx="25">
                  <c:v>30899.2190650938</c:v>
                </c:pt>
                <c:pt idx="26">
                  <c:v>31273.2351344521</c:v>
                </c:pt>
                <c:pt idx="27">
                  <c:v>31592.3647795788</c:v>
                </c:pt>
                <c:pt idx="28">
                  <c:v>31880.559936828</c:v>
                </c:pt>
                <c:pt idx="29">
                  <c:v>32162.3746168198</c:v>
                </c:pt>
                <c:pt idx="30">
                  <c:v>32405.4600684623</c:v>
                </c:pt>
                <c:pt idx="31">
                  <c:v>32603.4998895171</c:v>
                </c:pt>
                <c:pt idx="32">
                  <c:v>32712.4491341807</c:v>
                </c:pt>
                <c:pt idx="33">
                  <c:v>32778.5145963466</c:v>
                </c:pt>
                <c:pt idx="34">
                  <c:v>32936.4684943919</c:v>
                </c:pt>
                <c:pt idx="35">
                  <c:v>33048.4898777349</c:v>
                </c:pt>
                <c:pt idx="36">
                  <c:v>33129.8361063017</c:v>
                </c:pt>
                <c:pt idx="37">
                  <c:v>33207.3508318741</c:v>
                </c:pt>
                <c:pt idx="38">
                  <c:v>33281.9188892539</c:v>
                </c:pt>
                <c:pt idx="39">
                  <c:v>33381.4384586391</c:v>
                </c:pt>
                <c:pt idx="40">
                  <c:v>33504.0317351744</c:v>
                </c:pt>
                <c:pt idx="41">
                  <c:v>33652.1270277986</c:v>
                </c:pt>
                <c:pt idx="42">
                  <c:v>33825.9488834601</c:v>
                </c:pt>
                <c:pt idx="43">
                  <c:v>34003.0996473341</c:v>
                </c:pt>
                <c:pt idx="44">
                  <c:v>34267.3118766617</c:v>
                </c:pt>
                <c:pt idx="45">
                  <c:v>34525.2722784227</c:v>
                </c:pt>
                <c:pt idx="46">
                  <c:v>34780.6311941702</c:v>
                </c:pt>
                <c:pt idx="47">
                  <c:v>35025.8437882872</c:v>
                </c:pt>
                <c:pt idx="48">
                  <c:v>35276.547452544</c:v>
                </c:pt>
                <c:pt idx="49">
                  <c:v>35542.0056013391</c:v>
                </c:pt>
                <c:pt idx="50">
                  <c:v>35792.7363279501</c:v>
                </c:pt>
                <c:pt idx="51">
                  <c:v>35999.3610558251</c:v>
                </c:pt>
                <c:pt idx="52">
                  <c:v>36217.758190059</c:v>
                </c:pt>
                <c:pt idx="53">
                  <c:v>36456.6914573021</c:v>
                </c:pt>
                <c:pt idx="54">
                  <c:v>36689.0609262436</c:v>
                </c:pt>
                <c:pt idx="55">
                  <c:v>36919.02934558001</c:v>
                </c:pt>
                <c:pt idx="56">
                  <c:v>37163.82329410898</c:v>
                </c:pt>
                <c:pt idx="57">
                  <c:v>37453.43632488199</c:v>
                </c:pt>
                <c:pt idx="58">
                  <c:v>37765.39834893529</c:v>
                </c:pt>
                <c:pt idx="59">
                  <c:v>38073.60490821234</c:v>
                </c:pt>
                <c:pt idx="60">
                  <c:v>38348.70483180007</c:v>
                </c:pt>
                <c:pt idx="61">
                  <c:v>38637.86236350674</c:v>
                </c:pt>
                <c:pt idx="62">
                  <c:v>38857.8774222912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241640"/>
        <c:axId val="-2042741976"/>
      </c:lineChart>
      <c:lineChart>
        <c:grouping val="standard"/>
        <c:varyColors val="0"/>
        <c:ser>
          <c:idx val="0"/>
          <c:order val="0"/>
          <c:tx>
            <c:strRef>
              <c:f>'Var05-Local'!$Q$1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'Var05-Local'!$Q$2:$Q$64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'Var05-Local'!$T$1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'Var05-Local'!$T$2:$T$64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269848"/>
        <c:axId val="-2129274968"/>
      </c:lineChart>
      <c:catAx>
        <c:axId val="-210924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741976"/>
        <c:crosses val="autoZero"/>
        <c:auto val="1"/>
        <c:lblAlgn val="ctr"/>
        <c:lblOffset val="100"/>
        <c:noMultiLvlLbl val="0"/>
      </c:catAx>
      <c:valAx>
        <c:axId val="-2042741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241640"/>
        <c:crosses val="autoZero"/>
        <c:crossBetween val="between"/>
      </c:valAx>
      <c:valAx>
        <c:axId val="-2129274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9269848"/>
        <c:crosses val="max"/>
        <c:crossBetween val="between"/>
      </c:valAx>
      <c:catAx>
        <c:axId val="-21292698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927496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'Var05-Local'!$B$2:$B$64</c:f>
              <c:numCache>
                <c:formatCode>0.00E+00</c:formatCode>
                <c:ptCount val="63"/>
                <c:pt idx="0">
                  <c:v>8.05566278618513E-35</c:v>
                </c:pt>
                <c:pt idx="1">
                  <c:v>6.09339718641079E-23</c:v>
                </c:pt>
                <c:pt idx="2">
                  <c:v>-2.65124729877757E-22</c:v>
                </c:pt>
                <c:pt idx="3">
                  <c:v>-6.49974164955213E-22</c:v>
                </c:pt>
                <c:pt idx="4">
                  <c:v>-1.40795392748814E-21</c:v>
                </c:pt>
                <c:pt idx="5">
                  <c:v>-2.3499874933223E-21</c:v>
                </c:pt>
                <c:pt idx="6">
                  <c:v>-2.76716068718597E-21</c:v>
                </c:pt>
                <c:pt idx="7">
                  <c:v>-6.74672028908764E-21</c:v>
                </c:pt>
                <c:pt idx="8">
                  <c:v>-1.28706292918004E-20</c:v>
                </c:pt>
                <c:pt idx="9">
                  <c:v>-2.6430757203536E-20</c:v>
                </c:pt>
                <c:pt idx="10">
                  <c:v>-4.34764062681207E-20</c:v>
                </c:pt>
                <c:pt idx="11">
                  <c:v>-9.3383444181628E-20</c:v>
                </c:pt>
                <c:pt idx="12">
                  <c:v>-1.45933337615841E-19</c:v>
                </c:pt>
                <c:pt idx="13">
                  <c:v>-3.09731512664969E-19</c:v>
                </c:pt>
                <c:pt idx="14">
                  <c:v>-4.78132291032632E-19</c:v>
                </c:pt>
                <c:pt idx="15">
                  <c:v>-6.27580527602911E-19</c:v>
                </c:pt>
                <c:pt idx="16">
                  <c:v>-9.44515716956353E-19</c:v>
                </c:pt>
                <c:pt idx="17">
                  <c:v>-1.59880304002693E-18</c:v>
                </c:pt>
                <c:pt idx="18">
                  <c:v>-2.51111428434962E-18</c:v>
                </c:pt>
                <c:pt idx="19">
                  <c:v>-4.20594496083438E-18</c:v>
                </c:pt>
                <c:pt idx="20">
                  <c:v>-6.34675309205819E-18</c:v>
                </c:pt>
                <c:pt idx="21">
                  <c:v>-9.82808370408953E-18</c:v>
                </c:pt>
                <c:pt idx="22">
                  <c:v>-1.44644969475339E-17</c:v>
                </c:pt>
                <c:pt idx="23">
                  <c:v>-2.19468065997382E-17</c:v>
                </c:pt>
                <c:pt idx="24">
                  <c:v>-1.15144525486453E-16</c:v>
                </c:pt>
                <c:pt idx="25">
                  <c:v>-4.55976667282148E-16</c:v>
                </c:pt>
                <c:pt idx="26">
                  <c:v>-1.55184066565633E-15</c:v>
                </c:pt>
                <c:pt idx="27">
                  <c:v>-4.34462535508777E-15</c:v>
                </c:pt>
                <c:pt idx="28">
                  <c:v>-1.11271423783548E-14</c:v>
                </c:pt>
                <c:pt idx="29">
                  <c:v>-2.84797406817012E-14</c:v>
                </c:pt>
                <c:pt idx="30">
                  <c:v>-6.34190633892996E-14</c:v>
                </c:pt>
                <c:pt idx="31">
                  <c:v>-1.1936185240853E-13</c:v>
                </c:pt>
                <c:pt idx="32">
                  <c:v>-1.62466167787765E-13</c:v>
                </c:pt>
                <c:pt idx="33">
                  <c:v>-1.93506364927134E-13</c:v>
                </c:pt>
                <c:pt idx="34">
                  <c:v>-3.23710748199364E-13</c:v>
                </c:pt>
                <c:pt idx="35">
                  <c:v>-4.56786224057472E-13</c:v>
                </c:pt>
                <c:pt idx="36">
                  <c:v>-5.81032125799948E-13</c:v>
                </c:pt>
                <c:pt idx="37">
                  <c:v>-7.30459358745696E-13</c:v>
                </c:pt>
                <c:pt idx="38">
                  <c:v>-9.12924884007682E-13</c:v>
                </c:pt>
                <c:pt idx="39">
                  <c:v>-1.25670993586724E-12</c:v>
                </c:pt>
                <c:pt idx="40">
                  <c:v>-1.90516691154369E-12</c:v>
                </c:pt>
                <c:pt idx="41">
                  <c:v>-3.22499569140302E-12</c:v>
                </c:pt>
                <c:pt idx="42">
                  <c:v>-6.16360981782664E-12</c:v>
                </c:pt>
                <c:pt idx="43">
                  <c:v>-1.19412206793668E-11</c:v>
                </c:pt>
                <c:pt idx="44">
                  <c:v>-3.68494729210348E-11</c:v>
                </c:pt>
                <c:pt idx="45">
                  <c:v>-1.0731792271517E-10</c:v>
                </c:pt>
                <c:pt idx="46">
                  <c:v>-3.0916362007431E-10</c:v>
                </c:pt>
                <c:pt idx="47">
                  <c:v>-8.48145173899821E-10</c:v>
                </c:pt>
                <c:pt idx="48">
                  <c:v>-2.42421981834579E-9</c:v>
                </c:pt>
                <c:pt idx="49">
                  <c:v>-7.46957945454522E-9</c:v>
                </c:pt>
                <c:pt idx="50">
                  <c:v>-2.13392675977472E-8</c:v>
                </c:pt>
                <c:pt idx="51">
                  <c:v>-4.81512653170926E-8</c:v>
                </c:pt>
                <c:pt idx="52">
                  <c:v>-1.17969100592851E-7</c:v>
                </c:pt>
                <c:pt idx="53">
                  <c:v>-3.25059234093756E-7</c:v>
                </c:pt>
                <c:pt idx="54">
                  <c:v>-8.62329770233648E-7</c:v>
                </c:pt>
                <c:pt idx="55">
                  <c:v>-2.26519599024604E-6</c:v>
                </c:pt>
                <c:pt idx="56">
                  <c:v>-6.51852589032069E-6</c:v>
                </c:pt>
                <c:pt idx="57">
                  <c:v>-2.45807770369094E-5</c:v>
                </c:pt>
                <c:pt idx="58">
                  <c:v>-0.000105430198868483</c:v>
                </c:pt>
                <c:pt idx="59">
                  <c:v>-0.000439414219741869</c:v>
                </c:pt>
                <c:pt idx="60">
                  <c:v>-0.00150974997929721</c:v>
                </c:pt>
                <c:pt idx="61">
                  <c:v>-0.00576317957312416</c:v>
                </c:pt>
                <c:pt idx="62">
                  <c:v>-0.0145730926816229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12680"/>
        <c:axId val="-2129117112"/>
      </c:lineChart>
      <c:catAx>
        <c:axId val="-212931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117112"/>
        <c:crosses val="autoZero"/>
        <c:auto val="1"/>
        <c:lblAlgn val="ctr"/>
        <c:lblOffset val="100"/>
        <c:noMultiLvlLbl val="0"/>
      </c:catAx>
      <c:valAx>
        <c:axId val="-21291171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2931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'Var05-Local'!$E$2:$E$64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536776"/>
        <c:axId val="-2043533864"/>
      </c:lineChart>
      <c:lineChart>
        <c:grouping val="standard"/>
        <c:varyColors val="0"/>
        <c:ser>
          <c:idx val="1"/>
          <c:order val="1"/>
          <c:tx>
            <c:strRef>
              <c:f>'Var05-Local'!$H$1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'Var05-Local'!$H$2:$H$64</c:f>
              <c:numCache>
                <c:formatCode>0.00E+00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131352"/>
        <c:axId val="-2041887464"/>
      </c:lineChart>
      <c:catAx>
        <c:axId val="-204353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533864"/>
        <c:crosses val="autoZero"/>
        <c:auto val="1"/>
        <c:lblAlgn val="ctr"/>
        <c:lblOffset val="100"/>
        <c:noMultiLvlLbl val="0"/>
      </c:catAx>
      <c:valAx>
        <c:axId val="-2043533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536776"/>
        <c:crosses val="autoZero"/>
        <c:crossBetween val="between"/>
      </c:valAx>
      <c:valAx>
        <c:axId val="-20418874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41131352"/>
        <c:crosses val="max"/>
        <c:crossBetween val="between"/>
      </c:valAx>
      <c:catAx>
        <c:axId val="-20411313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18874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'Var01-Local'!$K$2:$K$64</c:f>
              <c:numCache>
                <c:formatCode>General</c:formatCode>
                <c:ptCount val="63"/>
                <c:pt idx="0">
                  <c:v>76903.6777583196</c:v>
                </c:pt>
                <c:pt idx="1">
                  <c:v>76393.0799320365</c:v>
                </c:pt>
                <c:pt idx="2">
                  <c:v>80283.5222249565</c:v>
                </c:pt>
                <c:pt idx="3">
                  <c:v>83496.0980451885</c:v>
                </c:pt>
                <c:pt idx="4">
                  <c:v>86897.8058156944</c:v>
                </c:pt>
                <c:pt idx="5">
                  <c:v>90076.5925846014</c:v>
                </c:pt>
                <c:pt idx="6">
                  <c:v>92922.1786279504</c:v>
                </c:pt>
                <c:pt idx="7">
                  <c:v>95881.8208922656</c:v>
                </c:pt>
                <c:pt idx="8">
                  <c:v>98163.1370365307</c:v>
                </c:pt>
                <c:pt idx="9">
                  <c:v>100188.079901196</c:v>
                </c:pt>
                <c:pt idx="10">
                  <c:v>102725.354903086</c:v>
                </c:pt>
                <c:pt idx="11">
                  <c:v>104897.531828967</c:v>
                </c:pt>
                <c:pt idx="12">
                  <c:v>106561.497380051</c:v>
                </c:pt>
                <c:pt idx="13">
                  <c:v>107831.020313327</c:v>
                </c:pt>
                <c:pt idx="14">
                  <c:v>109071.649193582</c:v>
                </c:pt>
                <c:pt idx="15">
                  <c:v>110017.051368862</c:v>
                </c:pt>
                <c:pt idx="16">
                  <c:v>110937.7394147</c:v>
                </c:pt>
                <c:pt idx="17">
                  <c:v>111874.882453294</c:v>
                </c:pt>
                <c:pt idx="18">
                  <c:v>112755.217591091</c:v>
                </c:pt>
                <c:pt idx="19">
                  <c:v>113687.414267581</c:v>
                </c:pt>
                <c:pt idx="20">
                  <c:v>114109.754780048</c:v>
                </c:pt>
                <c:pt idx="21">
                  <c:v>114908.095530323</c:v>
                </c:pt>
                <c:pt idx="22">
                  <c:v>115178.872035978</c:v>
                </c:pt>
                <c:pt idx="23">
                  <c:v>115622.008777732</c:v>
                </c:pt>
                <c:pt idx="24">
                  <c:v>116189.9063988</c:v>
                </c:pt>
                <c:pt idx="25">
                  <c:v>116944.12652443</c:v>
                </c:pt>
                <c:pt idx="26">
                  <c:v>117635.725560595</c:v>
                </c:pt>
                <c:pt idx="27">
                  <c:v>118597.024638721</c:v>
                </c:pt>
                <c:pt idx="28">
                  <c:v>119419.676383145</c:v>
                </c:pt>
                <c:pt idx="29">
                  <c:v>120493.73174188</c:v>
                </c:pt>
                <c:pt idx="30">
                  <c:v>121333.147667097</c:v>
                </c:pt>
                <c:pt idx="31">
                  <c:v>122294.888136484</c:v>
                </c:pt>
                <c:pt idx="32">
                  <c:v>123138.707991891</c:v>
                </c:pt>
                <c:pt idx="33">
                  <c:v>123895.159202087</c:v>
                </c:pt>
                <c:pt idx="34">
                  <c:v>125104.459149797</c:v>
                </c:pt>
                <c:pt idx="35">
                  <c:v>125903.528480812</c:v>
                </c:pt>
                <c:pt idx="36">
                  <c:v>126551.910019039</c:v>
                </c:pt>
                <c:pt idx="37">
                  <c:v>127238.279741308</c:v>
                </c:pt>
                <c:pt idx="38">
                  <c:v>127799.787326604</c:v>
                </c:pt>
                <c:pt idx="39">
                  <c:v>128271.162949792</c:v>
                </c:pt>
                <c:pt idx="40">
                  <c:v>128833.574888973</c:v>
                </c:pt>
                <c:pt idx="41">
                  <c:v>129411.755883769</c:v>
                </c:pt>
                <c:pt idx="42">
                  <c:v>130127.93680315</c:v>
                </c:pt>
                <c:pt idx="43">
                  <c:v>131023.115269737</c:v>
                </c:pt>
                <c:pt idx="44">
                  <c:v>132281.572205399</c:v>
                </c:pt>
                <c:pt idx="45">
                  <c:v>133281.494203955</c:v>
                </c:pt>
                <c:pt idx="46">
                  <c:v>134373.319635582</c:v>
                </c:pt>
                <c:pt idx="47">
                  <c:v>135029.780027957</c:v>
                </c:pt>
                <c:pt idx="48">
                  <c:v>135512.328839516</c:v>
                </c:pt>
                <c:pt idx="49">
                  <c:v>135896.562157565</c:v>
                </c:pt>
                <c:pt idx="50">
                  <c:v>136214.98578575</c:v>
                </c:pt>
                <c:pt idx="51">
                  <c:v>136252.769218268</c:v>
                </c:pt>
                <c:pt idx="52">
                  <c:v>136309.689658616</c:v>
                </c:pt>
                <c:pt idx="53">
                  <c:v>136359.845784603</c:v>
                </c:pt>
                <c:pt idx="54">
                  <c:v>136400.788852926</c:v>
                </c:pt>
                <c:pt idx="55">
                  <c:v>136451.218139879</c:v>
                </c:pt>
                <c:pt idx="56">
                  <c:v>136486.178596566</c:v>
                </c:pt>
                <c:pt idx="57">
                  <c:v>136548.201907078</c:v>
                </c:pt>
                <c:pt idx="58">
                  <c:v>136621.107953666</c:v>
                </c:pt>
                <c:pt idx="59">
                  <c:v>136700.714419218</c:v>
                </c:pt>
                <c:pt idx="60">
                  <c:v>136796.428411044</c:v>
                </c:pt>
                <c:pt idx="61">
                  <c:v>136893.381799809</c:v>
                </c:pt>
                <c:pt idx="62">
                  <c:v>136982.667158346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986936"/>
        <c:axId val="-2042984024"/>
      </c:lineChart>
      <c:lineChart>
        <c:grouping val="standard"/>
        <c:varyColors val="0"/>
        <c:ser>
          <c:idx val="1"/>
          <c:order val="1"/>
          <c:tx>
            <c:strRef>
              <c:f>'Var01-Local'!$N$1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'Var01-Local'!$N$2:$N$64</c:f>
              <c:numCache>
                <c:formatCode>0.00E+00</c:formatCode>
                <c:ptCount val="63"/>
                <c:pt idx="0">
                  <c:v>-1.72233705376458E-23</c:v>
                </c:pt>
                <c:pt idx="1">
                  <c:v>-1.04307125995811E-23</c:v>
                </c:pt>
                <c:pt idx="2">
                  <c:v>-1.07879176055689E-23</c:v>
                </c:pt>
                <c:pt idx="3">
                  <c:v>-1.59469960104475E-23</c:v>
                </c:pt>
                <c:pt idx="4">
                  <c:v>-3.14833922881227E-23</c:v>
                </c:pt>
                <c:pt idx="5">
                  <c:v>-7.0762824022434E-23</c:v>
                </c:pt>
                <c:pt idx="6">
                  <c:v>-1.61799232336869E-22</c:v>
                </c:pt>
                <c:pt idx="7">
                  <c:v>-4.19863808523571E-22</c:v>
                </c:pt>
                <c:pt idx="8">
                  <c:v>-9.09645056842024E-22</c:v>
                </c:pt>
                <c:pt idx="9">
                  <c:v>-1.82775284643042E-21</c:v>
                </c:pt>
                <c:pt idx="10">
                  <c:v>-5.02792161593911E-21</c:v>
                </c:pt>
                <c:pt idx="11">
                  <c:v>-1.2797411922246E-20</c:v>
                </c:pt>
                <c:pt idx="12">
                  <c:v>-2.61917373863469E-20</c:v>
                </c:pt>
                <c:pt idx="13">
                  <c:v>-4.47398475193525E-20</c:v>
                </c:pt>
                <c:pt idx="14">
                  <c:v>-7.59442457783602E-20</c:v>
                </c:pt>
                <c:pt idx="15">
                  <c:v>-1.13085873566622E-19</c:v>
                </c:pt>
                <c:pt idx="16">
                  <c:v>-1.68843943331172E-19</c:v>
                </c:pt>
                <c:pt idx="17">
                  <c:v>-2.58012830382678E-19</c:v>
                </c:pt>
                <c:pt idx="18">
                  <c:v>-3.88647634135105E-19</c:v>
                </c:pt>
                <c:pt idx="19">
                  <c:v>-6.08899361400681E-19</c:v>
                </c:pt>
                <c:pt idx="20">
                  <c:v>-7.28274779498641E-19</c:v>
                </c:pt>
                <c:pt idx="21">
                  <c:v>-1.08419100393848E-18</c:v>
                </c:pt>
                <c:pt idx="22">
                  <c:v>-1.20938459649895E-18</c:v>
                </c:pt>
                <c:pt idx="23">
                  <c:v>-1.48274546111272E-18</c:v>
                </c:pt>
                <c:pt idx="24">
                  <c:v>-1.94794095159505E-18</c:v>
                </c:pt>
                <c:pt idx="25">
                  <c:v>-2.92485329533548E-18</c:v>
                </c:pt>
                <c:pt idx="26">
                  <c:v>-4.27177541140939E-18</c:v>
                </c:pt>
                <c:pt idx="27">
                  <c:v>-7.60084361786411E-18</c:v>
                </c:pt>
                <c:pt idx="28">
                  <c:v>-1.24751631841113E-17</c:v>
                </c:pt>
                <c:pt idx="29">
                  <c:v>-2.46838333836946E-17</c:v>
                </c:pt>
                <c:pt idx="30">
                  <c:v>-4.20178771174295E-17</c:v>
                </c:pt>
                <c:pt idx="31">
                  <c:v>-7.89583207574469E-17</c:v>
                </c:pt>
                <c:pt idx="32">
                  <c:v>-1.36436937123188E-16</c:v>
                </c:pt>
                <c:pt idx="33">
                  <c:v>-2.20166653503158E-16</c:v>
                </c:pt>
                <c:pt idx="34">
                  <c:v>-5.11249321723125E-16</c:v>
                </c:pt>
                <c:pt idx="35">
                  <c:v>-8.79567591656673E-16</c:v>
                </c:pt>
                <c:pt idx="36">
                  <c:v>-1.33951386929716E-15</c:v>
                </c:pt>
                <c:pt idx="37">
                  <c:v>-2.08828833873733E-15</c:v>
                </c:pt>
                <c:pt idx="38">
                  <c:v>-2.96675136804358E-15</c:v>
                </c:pt>
                <c:pt idx="39">
                  <c:v>-3.9461871927001E-15</c:v>
                </c:pt>
                <c:pt idx="40">
                  <c:v>-5.63293561865031E-15</c:v>
                </c:pt>
                <c:pt idx="41">
                  <c:v>-8.14140223439228E-15</c:v>
                </c:pt>
                <c:pt idx="42">
                  <c:v>-1.32109423900038E-14</c:v>
                </c:pt>
                <c:pt idx="43">
                  <c:v>-2.5128565032697E-14</c:v>
                </c:pt>
                <c:pt idx="44">
                  <c:v>-6.7289434631897E-14</c:v>
                </c:pt>
                <c:pt idx="45">
                  <c:v>-1.47282247321586E-13</c:v>
                </c:pt>
                <c:pt idx="46">
                  <c:v>-3.58960053998249E-13</c:v>
                </c:pt>
                <c:pt idx="47">
                  <c:v>-5.97103485332985E-13</c:v>
                </c:pt>
                <c:pt idx="48">
                  <c:v>-8.51503173758096E-13</c:v>
                </c:pt>
                <c:pt idx="49">
                  <c:v>-1.11881996359223E-12</c:v>
                </c:pt>
                <c:pt idx="50">
                  <c:v>-1.39875785547531E-12</c:v>
                </c:pt>
                <c:pt idx="51">
                  <c:v>-1.4293866362221E-12</c:v>
                </c:pt>
                <c:pt idx="52">
                  <c:v>-1.47909196683949E-12</c:v>
                </c:pt>
                <c:pt idx="53">
                  <c:v>-1.52311194186821E-12</c:v>
                </c:pt>
                <c:pt idx="54">
                  <c:v>-1.55909615614805E-12</c:v>
                </c:pt>
                <c:pt idx="55">
                  <c:v>-1.60571582638612E-12</c:v>
                </c:pt>
                <c:pt idx="56">
                  <c:v>-1.63671448682068E-12</c:v>
                </c:pt>
                <c:pt idx="57">
                  <c:v>-1.69898343008859E-12</c:v>
                </c:pt>
                <c:pt idx="58">
                  <c:v>-1.77766118722595E-12</c:v>
                </c:pt>
                <c:pt idx="59">
                  <c:v>-1.86882244875663E-12</c:v>
                </c:pt>
                <c:pt idx="60">
                  <c:v>-1.98839715899435E-12</c:v>
                </c:pt>
                <c:pt idx="61">
                  <c:v>-2.11761332098832E-12</c:v>
                </c:pt>
                <c:pt idx="62">
                  <c:v>-2.24543414104517E-12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806232"/>
        <c:axId val="-2042809592"/>
      </c:lineChart>
      <c:catAx>
        <c:axId val="-204298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984024"/>
        <c:crosses val="autoZero"/>
        <c:auto val="1"/>
        <c:lblAlgn val="ctr"/>
        <c:lblOffset val="100"/>
        <c:noMultiLvlLbl val="0"/>
      </c:catAx>
      <c:valAx>
        <c:axId val="-204298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986936"/>
        <c:crosses val="autoZero"/>
        <c:crossBetween val="between"/>
      </c:valAx>
      <c:valAx>
        <c:axId val="-204280959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42806232"/>
        <c:crosses val="max"/>
        <c:crossBetween val="between"/>
      </c:valAx>
      <c:catAx>
        <c:axId val="-20428062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280959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'Var05-Local'!$K$2:$K$64</c:f>
              <c:numCache>
                <c:formatCode>General</c:formatCode>
                <c:ptCount val="63"/>
                <c:pt idx="0">
                  <c:v>21742.6030122593</c:v>
                </c:pt>
                <c:pt idx="1">
                  <c:v>21530.1652725156</c:v>
                </c:pt>
                <c:pt idx="2">
                  <c:v>22341.1002396463</c:v>
                </c:pt>
                <c:pt idx="3">
                  <c:v>23068.8990603946</c:v>
                </c:pt>
                <c:pt idx="4">
                  <c:v>23875.3650994205</c:v>
                </c:pt>
                <c:pt idx="5">
                  <c:v>24457.5425490105</c:v>
                </c:pt>
                <c:pt idx="6">
                  <c:v>24709.8441568888</c:v>
                </c:pt>
                <c:pt idx="7">
                  <c:v>25398.7371742779</c:v>
                </c:pt>
                <c:pt idx="8">
                  <c:v>25911.5382595324</c:v>
                </c:pt>
                <c:pt idx="9">
                  <c:v>26424.951110881</c:v>
                </c:pt>
                <c:pt idx="10">
                  <c:v>26790.9445886468</c:v>
                </c:pt>
                <c:pt idx="11">
                  <c:v>27246.0813947334</c:v>
                </c:pt>
                <c:pt idx="12">
                  <c:v>27541.9237042551</c:v>
                </c:pt>
                <c:pt idx="13">
                  <c:v>27941.0702824643</c:v>
                </c:pt>
                <c:pt idx="14">
                  <c:v>28204.8719219031</c:v>
                </c:pt>
                <c:pt idx="15">
                  <c:v>28377.781801256</c:v>
                </c:pt>
                <c:pt idx="16">
                  <c:v>28595.3730830529</c:v>
                </c:pt>
                <c:pt idx="17">
                  <c:v>28846.8544641009</c:v>
                </c:pt>
                <c:pt idx="18">
                  <c:v>29061.5218294407</c:v>
                </c:pt>
                <c:pt idx="19">
                  <c:v>29293.4566204564</c:v>
                </c:pt>
                <c:pt idx="20">
                  <c:v>29478.8999175738</c:v>
                </c:pt>
                <c:pt idx="21">
                  <c:v>29665.7129093053</c:v>
                </c:pt>
                <c:pt idx="22">
                  <c:v>29830.0707836858</c:v>
                </c:pt>
                <c:pt idx="23">
                  <c:v>29998.6811904495</c:v>
                </c:pt>
                <c:pt idx="24">
                  <c:v>30478.5266615972</c:v>
                </c:pt>
                <c:pt idx="25">
                  <c:v>30899.2190650938</c:v>
                </c:pt>
                <c:pt idx="26">
                  <c:v>31273.2351344521</c:v>
                </c:pt>
                <c:pt idx="27">
                  <c:v>31592.3647795788</c:v>
                </c:pt>
                <c:pt idx="28">
                  <c:v>31880.559936828</c:v>
                </c:pt>
                <c:pt idx="29">
                  <c:v>32162.3746168198</c:v>
                </c:pt>
                <c:pt idx="30">
                  <c:v>32405.4600684623</c:v>
                </c:pt>
                <c:pt idx="31">
                  <c:v>32603.4998895171</c:v>
                </c:pt>
                <c:pt idx="32">
                  <c:v>32712.4491341807</c:v>
                </c:pt>
                <c:pt idx="33">
                  <c:v>32778.5145963466</c:v>
                </c:pt>
                <c:pt idx="34">
                  <c:v>32936.4684943919</c:v>
                </c:pt>
                <c:pt idx="35">
                  <c:v>33048.4898777349</c:v>
                </c:pt>
                <c:pt idx="36">
                  <c:v>33129.8361063017</c:v>
                </c:pt>
                <c:pt idx="37">
                  <c:v>33207.3508318741</c:v>
                </c:pt>
                <c:pt idx="38">
                  <c:v>33281.9188892539</c:v>
                </c:pt>
                <c:pt idx="39">
                  <c:v>33381.4384586391</c:v>
                </c:pt>
                <c:pt idx="40">
                  <c:v>33504.0317351744</c:v>
                </c:pt>
                <c:pt idx="41">
                  <c:v>33652.1270277986</c:v>
                </c:pt>
                <c:pt idx="42">
                  <c:v>33825.9488834601</c:v>
                </c:pt>
                <c:pt idx="43">
                  <c:v>34003.0996473341</c:v>
                </c:pt>
                <c:pt idx="44">
                  <c:v>34267.3118766617</c:v>
                </c:pt>
                <c:pt idx="45">
                  <c:v>34525.2722784227</c:v>
                </c:pt>
                <c:pt idx="46">
                  <c:v>34780.6311941702</c:v>
                </c:pt>
                <c:pt idx="47">
                  <c:v>35025.8437882872</c:v>
                </c:pt>
                <c:pt idx="48">
                  <c:v>35276.547452544</c:v>
                </c:pt>
                <c:pt idx="49">
                  <c:v>35542.0056013391</c:v>
                </c:pt>
                <c:pt idx="50">
                  <c:v>35792.7363279501</c:v>
                </c:pt>
                <c:pt idx="51">
                  <c:v>35999.3610558251</c:v>
                </c:pt>
                <c:pt idx="52">
                  <c:v>36217.758190059</c:v>
                </c:pt>
                <c:pt idx="53">
                  <c:v>36456.6914573021</c:v>
                </c:pt>
                <c:pt idx="54">
                  <c:v>36689.0609262436</c:v>
                </c:pt>
                <c:pt idx="55">
                  <c:v>36919.02934558</c:v>
                </c:pt>
                <c:pt idx="56">
                  <c:v>37163.8232941089</c:v>
                </c:pt>
                <c:pt idx="57">
                  <c:v>37453.4363248808</c:v>
                </c:pt>
                <c:pt idx="58">
                  <c:v>37765.3983489145</c:v>
                </c:pt>
                <c:pt idx="59">
                  <c:v>38073.6049078568</c:v>
                </c:pt>
                <c:pt idx="60">
                  <c:v>38348.7048274966</c:v>
                </c:pt>
                <c:pt idx="61">
                  <c:v>38637.8623024872</c:v>
                </c:pt>
                <c:pt idx="62">
                  <c:v>38857.8770093701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198408"/>
        <c:axId val="-2113010200"/>
      </c:lineChart>
      <c:lineChart>
        <c:grouping val="standard"/>
        <c:varyColors val="0"/>
        <c:ser>
          <c:idx val="1"/>
          <c:order val="1"/>
          <c:tx>
            <c:strRef>
              <c:f>'Var05-Local'!$N$1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'Var05-Local'!$N$2:$N$64</c:f>
              <c:numCache>
                <c:formatCode>0.00E+00</c:formatCode>
                <c:ptCount val="63"/>
                <c:pt idx="0">
                  <c:v>-2.42248114192279E-20</c:v>
                </c:pt>
                <c:pt idx="1">
                  <c:v>-1.44776781408288E-20</c:v>
                </c:pt>
                <c:pt idx="2">
                  <c:v>-1.18777248074202E-20</c:v>
                </c:pt>
                <c:pt idx="3">
                  <c:v>-1.29356175949763E-20</c:v>
                </c:pt>
                <c:pt idx="4">
                  <c:v>-1.87512968464028E-20</c:v>
                </c:pt>
                <c:pt idx="5">
                  <c:v>-2.73125952825903E-20</c:v>
                </c:pt>
                <c:pt idx="6">
                  <c:v>-3.08207627550456E-20</c:v>
                </c:pt>
                <c:pt idx="7">
                  <c:v>-6.33051556179157E-20</c:v>
                </c:pt>
                <c:pt idx="8">
                  <c:v>-1.14761276069196E-19</c:v>
                </c:pt>
                <c:pt idx="9">
                  <c:v>-2.20632436771806E-19</c:v>
                </c:pt>
                <c:pt idx="10">
                  <c:v>-3.52455524144706E-19</c:v>
                </c:pt>
                <c:pt idx="11">
                  <c:v>-6.9844733423827E-19</c:v>
                </c:pt>
                <c:pt idx="12">
                  <c:v>-1.06866580168261E-18</c:v>
                </c:pt>
                <c:pt idx="13">
                  <c:v>-2.09904593085874E-18</c:v>
                </c:pt>
                <c:pt idx="14">
                  <c:v>-3.17740964034524E-18</c:v>
                </c:pt>
                <c:pt idx="15">
                  <c:v>-4.08960526470706E-18</c:v>
                </c:pt>
                <c:pt idx="16">
                  <c:v>-5.89642952968365E-18</c:v>
                </c:pt>
                <c:pt idx="17">
                  <c:v>-9.43129989891398E-18</c:v>
                </c:pt>
                <c:pt idx="18">
                  <c:v>-1.42478058155574E-17</c:v>
                </c:pt>
                <c:pt idx="19">
                  <c:v>-2.27717389143054E-17</c:v>
                </c:pt>
                <c:pt idx="20">
                  <c:v>-3.33388823733902E-17</c:v>
                </c:pt>
                <c:pt idx="21">
                  <c:v>-4.981675936056E-17</c:v>
                </c:pt>
                <c:pt idx="22">
                  <c:v>-7.11321717746393E-17</c:v>
                </c:pt>
                <c:pt idx="23">
                  <c:v>-1.04263674131891E-16</c:v>
                </c:pt>
                <c:pt idx="24">
                  <c:v>-4.15212169206744E-16</c:v>
                </c:pt>
                <c:pt idx="25">
                  <c:v>-1.62623319356676E-15</c:v>
                </c:pt>
                <c:pt idx="26">
                  <c:v>-5.56223217720495E-15</c:v>
                </c:pt>
                <c:pt idx="27">
                  <c:v>-1.58008465160966E-14</c:v>
                </c:pt>
                <c:pt idx="28">
                  <c:v>-4.04013220783025E-14</c:v>
                </c:pt>
                <c:pt idx="29">
                  <c:v>-1.01417571799386E-13</c:v>
                </c:pt>
                <c:pt idx="30">
                  <c:v>-2.25346637638832E-13</c:v>
                </c:pt>
                <c:pt idx="31">
                  <c:v>-4.2549558631722E-13</c:v>
                </c:pt>
                <c:pt idx="32">
                  <c:v>-5.83662887800743E-13</c:v>
                </c:pt>
                <c:pt idx="33">
                  <c:v>-6.94195499694765E-13</c:v>
                </c:pt>
                <c:pt idx="34">
                  <c:v>-1.12635296978769E-12</c:v>
                </c:pt>
                <c:pt idx="35">
                  <c:v>-1.5710324432464E-12</c:v>
                </c:pt>
                <c:pt idx="36">
                  <c:v>-1.97889791853749E-12</c:v>
                </c:pt>
                <c:pt idx="37">
                  <c:v>-2.45611077130348E-12</c:v>
                </c:pt>
                <c:pt idx="38">
                  <c:v>-3.02488097676617E-12</c:v>
                </c:pt>
                <c:pt idx="39">
                  <c:v>-4.06934519932597E-12</c:v>
                </c:pt>
                <c:pt idx="40">
                  <c:v>-5.99199217923831E-12</c:v>
                </c:pt>
                <c:pt idx="41">
                  <c:v>-9.79768774719527E-12</c:v>
                </c:pt>
                <c:pt idx="42">
                  <c:v>-1.80049764984043E-11</c:v>
                </c:pt>
                <c:pt idx="43">
                  <c:v>-3.39342140243093E-11</c:v>
                </c:pt>
                <c:pt idx="44">
                  <c:v>-9.48947507083582E-11</c:v>
                </c:pt>
                <c:pt idx="45">
                  <c:v>-2.6917775461423E-10</c:v>
                </c:pt>
                <c:pt idx="46">
                  <c:v>-7.62287006099078E-10</c:v>
                </c:pt>
                <c:pt idx="47">
                  <c:v>-2.07450067731204E-9</c:v>
                </c:pt>
                <c:pt idx="48">
                  <c:v>-5.80482149518196E-9</c:v>
                </c:pt>
                <c:pt idx="49">
                  <c:v>-1.73275050994794E-8</c:v>
                </c:pt>
                <c:pt idx="50">
                  <c:v>-4.92386658641032E-8</c:v>
                </c:pt>
                <c:pt idx="51">
                  <c:v>-1.13715231877125E-7</c:v>
                </c:pt>
                <c:pt idx="52">
                  <c:v>-2.74216624709888E-7</c:v>
                </c:pt>
                <c:pt idx="53">
                  <c:v>-7.29465714687019E-7</c:v>
                </c:pt>
                <c:pt idx="54">
                  <c:v>-1.90868376021818E-6</c:v>
                </c:pt>
                <c:pt idx="55">
                  <c:v>-4.94876069195119E-6</c:v>
                </c:pt>
                <c:pt idx="56">
                  <c:v>-1.38184417705576E-5</c:v>
                </c:pt>
                <c:pt idx="57">
                  <c:v>-4.84954659619003E-5</c:v>
                </c:pt>
                <c:pt idx="58">
                  <c:v>-0.000197136656911005</c:v>
                </c:pt>
                <c:pt idx="59">
                  <c:v>-0.000809114397860231</c:v>
                </c:pt>
                <c:pt idx="60">
                  <c:v>-0.00285044926264415</c:v>
                </c:pt>
                <c:pt idx="61">
                  <c:v>-0.0105878261226585</c:v>
                </c:pt>
                <c:pt idx="62">
                  <c:v>-0.0283344862398297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838616"/>
        <c:axId val="2074201800"/>
      </c:lineChart>
      <c:catAx>
        <c:axId val="-211319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010200"/>
        <c:crosses val="autoZero"/>
        <c:auto val="1"/>
        <c:lblAlgn val="ctr"/>
        <c:lblOffset val="100"/>
        <c:noMultiLvlLbl val="0"/>
      </c:catAx>
      <c:valAx>
        <c:axId val="-211301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198408"/>
        <c:crosses val="autoZero"/>
        <c:crossBetween val="between"/>
      </c:valAx>
      <c:valAx>
        <c:axId val="207420180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43838616"/>
        <c:crosses val="max"/>
        <c:crossBetween val="between"/>
      </c:valAx>
      <c:catAx>
        <c:axId val="-2143838616"/>
        <c:scaling>
          <c:orientation val="minMax"/>
        </c:scaling>
        <c:delete val="1"/>
        <c:axPos val="b"/>
        <c:majorTickMark val="out"/>
        <c:minorTickMark val="none"/>
        <c:tickLblPos val="nextTo"/>
        <c:crossAx val="207420180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'Var05-Local'!$C$2:$C$64</c:f>
              <c:numCache>
                <c:formatCode>General</c:formatCode>
                <c:ptCount val="63"/>
                <c:pt idx="0">
                  <c:v>159.543022276913</c:v>
                </c:pt>
                <c:pt idx="1">
                  <c:v>104.92800916056</c:v>
                </c:pt>
                <c:pt idx="2">
                  <c:v>86.7205136394326</c:v>
                </c:pt>
                <c:pt idx="3">
                  <c:v>80.8467315230845</c:v>
                </c:pt>
                <c:pt idx="4">
                  <c:v>77.6316396373401</c:v>
                </c:pt>
                <c:pt idx="5">
                  <c:v>77.2495948396554</c:v>
                </c:pt>
                <c:pt idx="6">
                  <c:v>78.5493949486986</c:v>
                </c:pt>
                <c:pt idx="7">
                  <c:v>79.9964414236371</c:v>
                </c:pt>
                <c:pt idx="8">
                  <c:v>82.5347784011456</c:v>
                </c:pt>
                <c:pt idx="9">
                  <c:v>84.9163533630557</c:v>
                </c:pt>
                <c:pt idx="10">
                  <c:v>87.999907832869</c:v>
                </c:pt>
                <c:pt idx="11">
                  <c:v>91.62073687019</c:v>
                </c:pt>
                <c:pt idx="12">
                  <c:v>95.2652772880042</c:v>
                </c:pt>
                <c:pt idx="13">
                  <c:v>99.3913778066447</c:v>
                </c:pt>
                <c:pt idx="14">
                  <c:v>102.650007983371</c:v>
                </c:pt>
                <c:pt idx="15">
                  <c:v>106.77985686112</c:v>
                </c:pt>
                <c:pt idx="16">
                  <c:v>111.381095416453</c:v>
                </c:pt>
                <c:pt idx="17">
                  <c:v>116.197929692797</c:v>
                </c:pt>
                <c:pt idx="18">
                  <c:v>121.548286300721</c:v>
                </c:pt>
                <c:pt idx="19">
                  <c:v>126.291885972024</c:v>
                </c:pt>
                <c:pt idx="20">
                  <c:v>132.144281911027</c:v>
                </c:pt>
                <c:pt idx="21">
                  <c:v>138.241563825877</c:v>
                </c:pt>
                <c:pt idx="22">
                  <c:v>144.378678068686</c:v>
                </c:pt>
                <c:pt idx="23">
                  <c:v>150.74764458256</c:v>
                </c:pt>
                <c:pt idx="24">
                  <c:v>156.868231381117</c:v>
                </c:pt>
                <c:pt idx="25">
                  <c:v>164.357933374024</c:v>
                </c:pt>
                <c:pt idx="26">
                  <c:v>172.179902512678</c:v>
                </c:pt>
                <c:pt idx="27">
                  <c:v>179.962432772855</c:v>
                </c:pt>
                <c:pt idx="28">
                  <c:v>187.956282151179</c:v>
                </c:pt>
                <c:pt idx="29">
                  <c:v>195.185844292532</c:v>
                </c:pt>
                <c:pt idx="30">
                  <c:v>203.254293880332</c:v>
                </c:pt>
                <c:pt idx="31">
                  <c:v>211.204447024035</c:v>
                </c:pt>
                <c:pt idx="32">
                  <c:v>218.76929303334</c:v>
                </c:pt>
                <c:pt idx="33">
                  <c:v>225.690859824154</c:v>
                </c:pt>
                <c:pt idx="34">
                  <c:v>231.920028774233</c:v>
                </c:pt>
                <c:pt idx="35">
                  <c:v>239.04188189401</c:v>
                </c:pt>
                <c:pt idx="36">
                  <c:v>246.09926173333</c:v>
                </c:pt>
                <c:pt idx="37">
                  <c:v>252.309508052219</c:v>
                </c:pt>
                <c:pt idx="38">
                  <c:v>258.503478906592</c:v>
                </c:pt>
                <c:pt idx="39">
                  <c:v>264.604426459909</c:v>
                </c:pt>
                <c:pt idx="40">
                  <c:v>270.655122739142</c:v>
                </c:pt>
                <c:pt idx="41">
                  <c:v>276.063814887009</c:v>
                </c:pt>
                <c:pt idx="42">
                  <c:v>281.431217871166</c:v>
                </c:pt>
                <c:pt idx="43">
                  <c:v>286.370566431606</c:v>
                </c:pt>
                <c:pt idx="44">
                  <c:v>291.057773364044</c:v>
                </c:pt>
                <c:pt idx="45">
                  <c:v>295.488719690391</c:v>
                </c:pt>
                <c:pt idx="46">
                  <c:v>299.758663332226</c:v>
                </c:pt>
                <c:pt idx="47">
                  <c:v>304.126590226324</c:v>
                </c:pt>
                <c:pt idx="48">
                  <c:v>308.406583107228</c:v>
                </c:pt>
                <c:pt idx="49">
                  <c:v>310.669052406842</c:v>
                </c:pt>
                <c:pt idx="50">
                  <c:v>314.616166608795</c:v>
                </c:pt>
                <c:pt idx="51">
                  <c:v>318.58967481285</c:v>
                </c:pt>
                <c:pt idx="52">
                  <c:v>322.45627485483</c:v>
                </c:pt>
                <c:pt idx="53">
                  <c:v>325.74363757986</c:v>
                </c:pt>
                <c:pt idx="54">
                  <c:v>329.395518084145</c:v>
                </c:pt>
                <c:pt idx="55">
                  <c:v>332.806718443079</c:v>
                </c:pt>
                <c:pt idx="56">
                  <c:v>336.246979627376</c:v>
                </c:pt>
                <c:pt idx="57">
                  <c:v>340.011258076865</c:v>
                </c:pt>
                <c:pt idx="58">
                  <c:v>344.475780569969</c:v>
                </c:pt>
                <c:pt idx="59">
                  <c:v>348.794529269889</c:v>
                </c:pt>
                <c:pt idx="60">
                  <c:v>353.535323012558</c:v>
                </c:pt>
                <c:pt idx="61">
                  <c:v>357.648236671956</c:v>
                </c:pt>
                <c:pt idx="62">
                  <c:v>362.612597971807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807432"/>
        <c:axId val="-2097500168"/>
      </c:lineChart>
      <c:lineChart>
        <c:grouping val="standard"/>
        <c:varyColors val="0"/>
        <c:ser>
          <c:idx val="1"/>
          <c:order val="1"/>
          <c:tx>
            <c:strRef>
              <c:f>'Var05-Local'!$F$1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'Var05-Local'!$F$2:$F$64</c:f>
              <c:numCache>
                <c:formatCode>0.00E+00</c:formatCode>
                <c:ptCount val="63"/>
                <c:pt idx="0">
                  <c:v>9.99999999999999E99</c:v>
                </c:pt>
                <c:pt idx="1">
                  <c:v>9.99999999999999E99</c:v>
                </c:pt>
                <c:pt idx="2">
                  <c:v>9.99999999999999E99</c:v>
                </c:pt>
                <c:pt idx="3">
                  <c:v>9.99999999999999E99</c:v>
                </c:pt>
                <c:pt idx="4">
                  <c:v>9.99999999999999E99</c:v>
                </c:pt>
                <c:pt idx="5">
                  <c:v>9.99999999999999E99</c:v>
                </c:pt>
                <c:pt idx="6">
                  <c:v>9.99999999999999E99</c:v>
                </c:pt>
                <c:pt idx="7">
                  <c:v>9.99999999999999E99</c:v>
                </c:pt>
                <c:pt idx="8">
                  <c:v>9.99999999999999E99</c:v>
                </c:pt>
                <c:pt idx="9">
                  <c:v>9.99999999999999E99</c:v>
                </c:pt>
                <c:pt idx="10">
                  <c:v>9.99999999999999E99</c:v>
                </c:pt>
                <c:pt idx="11">
                  <c:v>9.99999999999999E99</c:v>
                </c:pt>
                <c:pt idx="12">
                  <c:v>9.99999999999999E99</c:v>
                </c:pt>
                <c:pt idx="13">
                  <c:v>9.99999999999999E99</c:v>
                </c:pt>
                <c:pt idx="14">
                  <c:v>9.99999999999999E99</c:v>
                </c:pt>
                <c:pt idx="15">
                  <c:v>9.99999999999999E99</c:v>
                </c:pt>
                <c:pt idx="16">
                  <c:v>9.99999999999999E99</c:v>
                </c:pt>
                <c:pt idx="17">
                  <c:v>9.99999999999999E99</c:v>
                </c:pt>
                <c:pt idx="18">
                  <c:v>9.99999999999999E99</c:v>
                </c:pt>
                <c:pt idx="19">
                  <c:v>9.99999999999999E99</c:v>
                </c:pt>
                <c:pt idx="20">
                  <c:v>9.99999999999999E99</c:v>
                </c:pt>
                <c:pt idx="21">
                  <c:v>9.99999999999999E99</c:v>
                </c:pt>
                <c:pt idx="22">
                  <c:v>9.99999999999999E99</c:v>
                </c:pt>
                <c:pt idx="23">
                  <c:v>9.99999999999999E99</c:v>
                </c:pt>
                <c:pt idx="24">
                  <c:v>9.99999999999999E99</c:v>
                </c:pt>
                <c:pt idx="25">
                  <c:v>9.99999999999999E99</c:v>
                </c:pt>
                <c:pt idx="26">
                  <c:v>9.99999999999999E99</c:v>
                </c:pt>
                <c:pt idx="27">
                  <c:v>9.99999999999999E99</c:v>
                </c:pt>
                <c:pt idx="28">
                  <c:v>9.99999999999999E99</c:v>
                </c:pt>
                <c:pt idx="29">
                  <c:v>9.99999999999999E99</c:v>
                </c:pt>
                <c:pt idx="30">
                  <c:v>9.99999999999999E99</c:v>
                </c:pt>
                <c:pt idx="31">
                  <c:v>9.99999999999999E99</c:v>
                </c:pt>
                <c:pt idx="32">
                  <c:v>9.99999999999999E99</c:v>
                </c:pt>
                <c:pt idx="33">
                  <c:v>9.99999999999999E99</c:v>
                </c:pt>
                <c:pt idx="34">
                  <c:v>9.99999999999999E99</c:v>
                </c:pt>
                <c:pt idx="35">
                  <c:v>9.99999999999999E99</c:v>
                </c:pt>
                <c:pt idx="36">
                  <c:v>9.99999999999999E99</c:v>
                </c:pt>
                <c:pt idx="37">
                  <c:v>9.99999999999999E99</c:v>
                </c:pt>
                <c:pt idx="38">
                  <c:v>9.99999999999999E99</c:v>
                </c:pt>
                <c:pt idx="39">
                  <c:v>9.99999999999999E99</c:v>
                </c:pt>
                <c:pt idx="40">
                  <c:v>9.99999999999999E99</c:v>
                </c:pt>
                <c:pt idx="41">
                  <c:v>9.99999999999999E99</c:v>
                </c:pt>
                <c:pt idx="42">
                  <c:v>9.99999999999999E99</c:v>
                </c:pt>
                <c:pt idx="43">
                  <c:v>9.99999999999999E99</c:v>
                </c:pt>
                <c:pt idx="44">
                  <c:v>9.99999999999999E99</c:v>
                </c:pt>
                <c:pt idx="45">
                  <c:v>9.99999999999999E99</c:v>
                </c:pt>
                <c:pt idx="46">
                  <c:v>9.99999999999999E99</c:v>
                </c:pt>
                <c:pt idx="47">
                  <c:v>9.99999999999999E99</c:v>
                </c:pt>
                <c:pt idx="48">
                  <c:v>9.99999999999999E99</c:v>
                </c:pt>
                <c:pt idx="49">
                  <c:v>9.99999999999999E99</c:v>
                </c:pt>
                <c:pt idx="50">
                  <c:v>9.99999999999999E99</c:v>
                </c:pt>
                <c:pt idx="51">
                  <c:v>9.99999999999999E99</c:v>
                </c:pt>
                <c:pt idx="52">
                  <c:v>9.99999999999999E99</c:v>
                </c:pt>
                <c:pt idx="53">
                  <c:v>9.99999999999999E99</c:v>
                </c:pt>
                <c:pt idx="54">
                  <c:v>9.99999999999999E99</c:v>
                </c:pt>
                <c:pt idx="55">
                  <c:v>9.99999999999999E99</c:v>
                </c:pt>
                <c:pt idx="56">
                  <c:v>9.99999999999999E99</c:v>
                </c:pt>
                <c:pt idx="57">
                  <c:v>9.99999999999999E99</c:v>
                </c:pt>
                <c:pt idx="58">
                  <c:v>9.99999999999999E99</c:v>
                </c:pt>
                <c:pt idx="59">
                  <c:v>9.99999999999999E99</c:v>
                </c:pt>
                <c:pt idx="60">
                  <c:v>9.99999999999999E99</c:v>
                </c:pt>
                <c:pt idx="61">
                  <c:v>9.99999999999999E99</c:v>
                </c:pt>
                <c:pt idx="62">
                  <c:v>9.99999999999999E99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494008"/>
        <c:axId val="-2097497304"/>
      </c:lineChart>
      <c:catAx>
        <c:axId val="-209780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500168"/>
        <c:crosses val="autoZero"/>
        <c:auto val="1"/>
        <c:lblAlgn val="ctr"/>
        <c:lblOffset val="100"/>
        <c:noMultiLvlLbl val="0"/>
      </c:catAx>
      <c:valAx>
        <c:axId val="-2097500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807432"/>
        <c:crosses val="autoZero"/>
        <c:crossBetween val="between"/>
      </c:valAx>
      <c:valAx>
        <c:axId val="-209749730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97494008"/>
        <c:crosses val="max"/>
        <c:crossBetween val="between"/>
      </c:valAx>
      <c:catAx>
        <c:axId val="-20974940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74973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'Var05-Local'!$I$2:$I$64</c:f>
              <c:numCache>
                <c:formatCode>0.00E+00</c:formatCode>
                <c:ptCount val="63"/>
                <c:pt idx="0">
                  <c:v>9.99999999999999E99</c:v>
                </c:pt>
                <c:pt idx="1">
                  <c:v>9.99999999999999E99</c:v>
                </c:pt>
                <c:pt idx="2">
                  <c:v>9.99999999999999E99</c:v>
                </c:pt>
                <c:pt idx="3">
                  <c:v>9.99999999999999E99</c:v>
                </c:pt>
                <c:pt idx="4">
                  <c:v>9.99999999999999E99</c:v>
                </c:pt>
                <c:pt idx="5">
                  <c:v>9.99999999999999E99</c:v>
                </c:pt>
                <c:pt idx="6">
                  <c:v>9.99999999999999E99</c:v>
                </c:pt>
                <c:pt idx="7">
                  <c:v>9.99999999999999E99</c:v>
                </c:pt>
                <c:pt idx="8">
                  <c:v>9.99999999999999E99</c:v>
                </c:pt>
                <c:pt idx="9">
                  <c:v>9.99999999999999E99</c:v>
                </c:pt>
                <c:pt idx="10">
                  <c:v>9.99999999999999E99</c:v>
                </c:pt>
                <c:pt idx="11">
                  <c:v>9.99999999999999E99</c:v>
                </c:pt>
                <c:pt idx="12">
                  <c:v>9.99999999999999E99</c:v>
                </c:pt>
                <c:pt idx="13">
                  <c:v>9.99999999999999E99</c:v>
                </c:pt>
                <c:pt idx="14">
                  <c:v>9.99999999999999E99</c:v>
                </c:pt>
                <c:pt idx="15">
                  <c:v>9.99999999999999E99</c:v>
                </c:pt>
                <c:pt idx="16">
                  <c:v>9.99999999999999E99</c:v>
                </c:pt>
                <c:pt idx="17">
                  <c:v>9.99999999999999E99</c:v>
                </c:pt>
                <c:pt idx="18">
                  <c:v>9.99999999999999E99</c:v>
                </c:pt>
                <c:pt idx="19">
                  <c:v>9.99999999999999E99</c:v>
                </c:pt>
                <c:pt idx="20">
                  <c:v>9.99999999999999E99</c:v>
                </c:pt>
                <c:pt idx="21">
                  <c:v>9.99999999999999E99</c:v>
                </c:pt>
                <c:pt idx="22">
                  <c:v>9.99999999999999E99</c:v>
                </c:pt>
                <c:pt idx="23">
                  <c:v>9.99999999999999E99</c:v>
                </c:pt>
                <c:pt idx="24">
                  <c:v>9.99999999999999E99</c:v>
                </c:pt>
                <c:pt idx="25">
                  <c:v>9.99999999999999E99</c:v>
                </c:pt>
                <c:pt idx="26">
                  <c:v>9.99999999999999E99</c:v>
                </c:pt>
                <c:pt idx="27">
                  <c:v>9.99999999999999E99</c:v>
                </c:pt>
                <c:pt idx="28">
                  <c:v>9.99999999999999E99</c:v>
                </c:pt>
                <c:pt idx="29">
                  <c:v>9.99999999999999E99</c:v>
                </c:pt>
                <c:pt idx="30">
                  <c:v>9.99999999999999E99</c:v>
                </c:pt>
                <c:pt idx="31">
                  <c:v>9.99999999999999E99</c:v>
                </c:pt>
                <c:pt idx="32">
                  <c:v>9.99999999999999E99</c:v>
                </c:pt>
                <c:pt idx="33">
                  <c:v>9.99999999999999E99</c:v>
                </c:pt>
                <c:pt idx="34">
                  <c:v>9.99999999999999E99</c:v>
                </c:pt>
                <c:pt idx="35">
                  <c:v>9.99999999999999E99</c:v>
                </c:pt>
                <c:pt idx="36">
                  <c:v>9.99999999999999E99</c:v>
                </c:pt>
                <c:pt idx="37">
                  <c:v>9.99999999999999E99</c:v>
                </c:pt>
                <c:pt idx="38">
                  <c:v>9.99999999999999E99</c:v>
                </c:pt>
                <c:pt idx="39">
                  <c:v>9.99999999999999E99</c:v>
                </c:pt>
                <c:pt idx="40">
                  <c:v>9.99999999999999E99</c:v>
                </c:pt>
                <c:pt idx="41">
                  <c:v>9.99999999999999E99</c:v>
                </c:pt>
                <c:pt idx="42">
                  <c:v>9.99999999999999E99</c:v>
                </c:pt>
                <c:pt idx="43">
                  <c:v>9.99999999999999E99</c:v>
                </c:pt>
                <c:pt idx="44">
                  <c:v>9.99999999999999E99</c:v>
                </c:pt>
                <c:pt idx="45">
                  <c:v>9.99999999999999E99</c:v>
                </c:pt>
                <c:pt idx="46">
                  <c:v>9.99999999999999E99</c:v>
                </c:pt>
                <c:pt idx="47">
                  <c:v>9.99999999999999E99</c:v>
                </c:pt>
                <c:pt idx="48">
                  <c:v>9.99999999999999E99</c:v>
                </c:pt>
                <c:pt idx="49">
                  <c:v>9.99999999999999E99</c:v>
                </c:pt>
                <c:pt idx="50">
                  <c:v>9.99999999999999E99</c:v>
                </c:pt>
                <c:pt idx="51">
                  <c:v>9.99999999999999E99</c:v>
                </c:pt>
                <c:pt idx="52">
                  <c:v>9.99999999999999E99</c:v>
                </c:pt>
                <c:pt idx="53">
                  <c:v>9.99999999999999E99</c:v>
                </c:pt>
                <c:pt idx="54">
                  <c:v>9.99999999999999E99</c:v>
                </c:pt>
                <c:pt idx="55">
                  <c:v>9.99999999999999E99</c:v>
                </c:pt>
                <c:pt idx="56">
                  <c:v>9.99999999999999E99</c:v>
                </c:pt>
                <c:pt idx="57">
                  <c:v>9.99999999999999E99</c:v>
                </c:pt>
                <c:pt idx="58">
                  <c:v>9.99999999999999E99</c:v>
                </c:pt>
                <c:pt idx="59">
                  <c:v>9.99999999999999E99</c:v>
                </c:pt>
                <c:pt idx="60">
                  <c:v>9.99999999999999E99</c:v>
                </c:pt>
                <c:pt idx="61">
                  <c:v>9.99999999999999E99</c:v>
                </c:pt>
                <c:pt idx="62">
                  <c:v>9.99999999999999E99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143880"/>
        <c:axId val="-2098140968"/>
      </c:lineChart>
      <c:catAx>
        <c:axId val="-209814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140968"/>
        <c:crosses val="autoZero"/>
        <c:auto val="1"/>
        <c:lblAlgn val="ctr"/>
        <c:lblOffset val="100"/>
        <c:noMultiLvlLbl val="0"/>
      </c:catAx>
      <c:valAx>
        <c:axId val="-20981409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98143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'Var05-Local'!$C$2:$C$64</c:f>
              <c:numCache>
                <c:formatCode>General</c:formatCode>
                <c:ptCount val="63"/>
                <c:pt idx="0">
                  <c:v>159.543022276913</c:v>
                </c:pt>
                <c:pt idx="1">
                  <c:v>104.92800916056</c:v>
                </c:pt>
                <c:pt idx="2">
                  <c:v>86.7205136394326</c:v>
                </c:pt>
                <c:pt idx="3">
                  <c:v>80.8467315230845</c:v>
                </c:pt>
                <c:pt idx="4">
                  <c:v>77.6316396373401</c:v>
                </c:pt>
                <c:pt idx="5">
                  <c:v>77.2495948396554</c:v>
                </c:pt>
                <c:pt idx="6">
                  <c:v>78.5493949486986</c:v>
                </c:pt>
                <c:pt idx="7">
                  <c:v>79.9964414236371</c:v>
                </c:pt>
                <c:pt idx="8">
                  <c:v>82.5347784011456</c:v>
                </c:pt>
                <c:pt idx="9">
                  <c:v>84.9163533630557</c:v>
                </c:pt>
                <c:pt idx="10">
                  <c:v>87.999907832869</c:v>
                </c:pt>
                <c:pt idx="11">
                  <c:v>91.62073687019</c:v>
                </c:pt>
                <c:pt idx="12">
                  <c:v>95.2652772880042</c:v>
                </c:pt>
                <c:pt idx="13">
                  <c:v>99.3913778066447</c:v>
                </c:pt>
                <c:pt idx="14">
                  <c:v>102.650007983371</c:v>
                </c:pt>
                <c:pt idx="15">
                  <c:v>106.77985686112</c:v>
                </c:pt>
                <c:pt idx="16">
                  <c:v>111.381095416453</c:v>
                </c:pt>
                <c:pt idx="17">
                  <c:v>116.197929692797</c:v>
                </c:pt>
                <c:pt idx="18">
                  <c:v>121.548286300721</c:v>
                </c:pt>
                <c:pt idx="19">
                  <c:v>126.291885972024</c:v>
                </c:pt>
                <c:pt idx="20">
                  <c:v>132.144281911027</c:v>
                </c:pt>
                <c:pt idx="21">
                  <c:v>138.241563825877</c:v>
                </c:pt>
                <c:pt idx="22">
                  <c:v>144.378678068686</c:v>
                </c:pt>
                <c:pt idx="23">
                  <c:v>150.74764458256</c:v>
                </c:pt>
                <c:pt idx="24">
                  <c:v>156.868231381117</c:v>
                </c:pt>
                <c:pt idx="25">
                  <c:v>164.357933374024</c:v>
                </c:pt>
                <c:pt idx="26">
                  <c:v>172.179902512678</c:v>
                </c:pt>
                <c:pt idx="27">
                  <c:v>179.962432772855</c:v>
                </c:pt>
                <c:pt idx="28">
                  <c:v>187.956282151179</c:v>
                </c:pt>
                <c:pt idx="29">
                  <c:v>195.185844292532</c:v>
                </c:pt>
                <c:pt idx="30">
                  <c:v>203.254293880332</c:v>
                </c:pt>
                <c:pt idx="31">
                  <c:v>211.204447024035</c:v>
                </c:pt>
                <c:pt idx="32">
                  <c:v>218.76929303334</c:v>
                </c:pt>
                <c:pt idx="33">
                  <c:v>225.690859824154</c:v>
                </c:pt>
                <c:pt idx="34">
                  <c:v>231.920028774233</c:v>
                </c:pt>
                <c:pt idx="35">
                  <c:v>239.04188189401</c:v>
                </c:pt>
                <c:pt idx="36">
                  <c:v>246.09926173333</c:v>
                </c:pt>
                <c:pt idx="37">
                  <c:v>252.309508052219</c:v>
                </c:pt>
                <c:pt idx="38">
                  <c:v>258.503478906592</c:v>
                </c:pt>
                <c:pt idx="39">
                  <c:v>264.604426459909</c:v>
                </c:pt>
                <c:pt idx="40">
                  <c:v>270.655122739142</c:v>
                </c:pt>
                <c:pt idx="41">
                  <c:v>276.063814887009</c:v>
                </c:pt>
                <c:pt idx="42">
                  <c:v>281.431217871166</c:v>
                </c:pt>
                <c:pt idx="43">
                  <c:v>286.370566431606</c:v>
                </c:pt>
                <c:pt idx="44">
                  <c:v>291.057773364044</c:v>
                </c:pt>
                <c:pt idx="45">
                  <c:v>295.488719690391</c:v>
                </c:pt>
                <c:pt idx="46">
                  <c:v>299.758663332226</c:v>
                </c:pt>
                <c:pt idx="47">
                  <c:v>304.126590226324</c:v>
                </c:pt>
                <c:pt idx="48">
                  <c:v>308.406583107228</c:v>
                </c:pt>
                <c:pt idx="49">
                  <c:v>310.669052406842</c:v>
                </c:pt>
                <c:pt idx="50">
                  <c:v>314.616166608795</c:v>
                </c:pt>
                <c:pt idx="51">
                  <c:v>318.58967481285</c:v>
                </c:pt>
                <c:pt idx="52">
                  <c:v>322.45627485483</c:v>
                </c:pt>
                <c:pt idx="53">
                  <c:v>325.74363757986</c:v>
                </c:pt>
                <c:pt idx="54">
                  <c:v>329.395518084145</c:v>
                </c:pt>
                <c:pt idx="55">
                  <c:v>332.806718443079</c:v>
                </c:pt>
                <c:pt idx="56">
                  <c:v>336.246979627376</c:v>
                </c:pt>
                <c:pt idx="57">
                  <c:v>340.011258076865</c:v>
                </c:pt>
                <c:pt idx="58">
                  <c:v>344.475780569969</c:v>
                </c:pt>
                <c:pt idx="59">
                  <c:v>348.794529269889</c:v>
                </c:pt>
                <c:pt idx="60">
                  <c:v>353.535323012558</c:v>
                </c:pt>
                <c:pt idx="61">
                  <c:v>357.648236671956</c:v>
                </c:pt>
                <c:pt idx="62">
                  <c:v>362.612597971807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'Var05-Local'!$I$2:$I$64</c:f>
              <c:numCache>
                <c:formatCode>0.00E+00</c:formatCode>
                <c:ptCount val="63"/>
                <c:pt idx="0">
                  <c:v>9.99999999999999E99</c:v>
                </c:pt>
                <c:pt idx="1">
                  <c:v>9.99999999999999E99</c:v>
                </c:pt>
                <c:pt idx="2">
                  <c:v>9.99999999999999E99</c:v>
                </c:pt>
                <c:pt idx="3">
                  <c:v>9.99999999999999E99</c:v>
                </c:pt>
                <c:pt idx="4">
                  <c:v>9.99999999999999E99</c:v>
                </c:pt>
                <c:pt idx="5">
                  <c:v>9.99999999999999E99</c:v>
                </c:pt>
                <c:pt idx="6">
                  <c:v>9.99999999999999E99</c:v>
                </c:pt>
                <c:pt idx="7">
                  <c:v>9.99999999999999E99</c:v>
                </c:pt>
                <c:pt idx="8">
                  <c:v>9.99999999999999E99</c:v>
                </c:pt>
                <c:pt idx="9">
                  <c:v>9.99999999999999E99</c:v>
                </c:pt>
                <c:pt idx="10">
                  <c:v>9.99999999999999E99</c:v>
                </c:pt>
                <c:pt idx="11">
                  <c:v>9.99999999999999E99</c:v>
                </c:pt>
                <c:pt idx="12">
                  <c:v>9.99999999999999E99</c:v>
                </c:pt>
                <c:pt idx="13">
                  <c:v>9.99999999999999E99</c:v>
                </c:pt>
                <c:pt idx="14">
                  <c:v>9.99999999999999E99</c:v>
                </c:pt>
                <c:pt idx="15">
                  <c:v>9.99999999999999E99</c:v>
                </c:pt>
                <c:pt idx="16">
                  <c:v>9.99999999999999E99</c:v>
                </c:pt>
                <c:pt idx="17">
                  <c:v>9.99999999999999E99</c:v>
                </c:pt>
                <c:pt idx="18">
                  <c:v>9.99999999999999E99</c:v>
                </c:pt>
                <c:pt idx="19">
                  <c:v>9.99999999999999E99</c:v>
                </c:pt>
                <c:pt idx="20">
                  <c:v>9.99999999999999E99</c:v>
                </c:pt>
                <c:pt idx="21">
                  <c:v>9.99999999999999E99</c:v>
                </c:pt>
                <c:pt idx="22">
                  <c:v>9.99999999999999E99</c:v>
                </c:pt>
                <c:pt idx="23">
                  <c:v>9.99999999999999E99</c:v>
                </c:pt>
                <c:pt idx="24">
                  <c:v>9.99999999999999E99</c:v>
                </c:pt>
                <c:pt idx="25">
                  <c:v>9.99999999999999E99</c:v>
                </c:pt>
                <c:pt idx="26">
                  <c:v>9.99999999999999E99</c:v>
                </c:pt>
                <c:pt idx="27">
                  <c:v>9.99999999999999E99</c:v>
                </c:pt>
                <c:pt idx="28">
                  <c:v>9.99999999999999E99</c:v>
                </c:pt>
                <c:pt idx="29">
                  <c:v>9.99999999999999E99</c:v>
                </c:pt>
                <c:pt idx="30">
                  <c:v>9.99999999999999E99</c:v>
                </c:pt>
                <c:pt idx="31">
                  <c:v>9.99999999999999E99</c:v>
                </c:pt>
                <c:pt idx="32">
                  <c:v>9.99999999999999E99</c:v>
                </c:pt>
                <c:pt idx="33">
                  <c:v>9.99999999999999E99</c:v>
                </c:pt>
                <c:pt idx="34">
                  <c:v>9.99999999999999E99</c:v>
                </c:pt>
                <c:pt idx="35">
                  <c:v>9.99999999999999E99</c:v>
                </c:pt>
                <c:pt idx="36">
                  <c:v>9.99999999999999E99</c:v>
                </c:pt>
                <c:pt idx="37">
                  <c:v>9.99999999999999E99</c:v>
                </c:pt>
                <c:pt idx="38">
                  <c:v>9.99999999999999E99</c:v>
                </c:pt>
                <c:pt idx="39">
                  <c:v>9.99999999999999E99</c:v>
                </c:pt>
                <c:pt idx="40">
                  <c:v>9.99999999999999E99</c:v>
                </c:pt>
                <c:pt idx="41">
                  <c:v>9.99999999999999E99</c:v>
                </c:pt>
                <c:pt idx="42">
                  <c:v>9.99999999999999E99</c:v>
                </c:pt>
                <c:pt idx="43">
                  <c:v>9.99999999999999E99</c:v>
                </c:pt>
                <c:pt idx="44">
                  <c:v>9.99999999999999E99</c:v>
                </c:pt>
                <c:pt idx="45">
                  <c:v>9.99999999999999E99</c:v>
                </c:pt>
                <c:pt idx="46">
                  <c:v>9.99999999999999E99</c:v>
                </c:pt>
                <c:pt idx="47">
                  <c:v>9.99999999999999E99</c:v>
                </c:pt>
                <c:pt idx="48">
                  <c:v>9.99999999999999E99</c:v>
                </c:pt>
                <c:pt idx="49">
                  <c:v>9.99999999999999E99</c:v>
                </c:pt>
                <c:pt idx="50">
                  <c:v>9.99999999999999E99</c:v>
                </c:pt>
                <c:pt idx="51">
                  <c:v>9.99999999999999E99</c:v>
                </c:pt>
                <c:pt idx="52">
                  <c:v>9.99999999999999E99</c:v>
                </c:pt>
                <c:pt idx="53">
                  <c:v>9.99999999999999E99</c:v>
                </c:pt>
                <c:pt idx="54">
                  <c:v>9.99999999999999E99</c:v>
                </c:pt>
                <c:pt idx="55">
                  <c:v>9.99999999999999E99</c:v>
                </c:pt>
                <c:pt idx="56">
                  <c:v>9.99999999999999E99</c:v>
                </c:pt>
                <c:pt idx="57">
                  <c:v>9.99999999999999E99</c:v>
                </c:pt>
                <c:pt idx="58">
                  <c:v>9.99999999999999E99</c:v>
                </c:pt>
                <c:pt idx="59">
                  <c:v>9.99999999999999E99</c:v>
                </c:pt>
                <c:pt idx="60">
                  <c:v>9.99999999999999E99</c:v>
                </c:pt>
                <c:pt idx="61">
                  <c:v>9.99999999999999E99</c:v>
                </c:pt>
                <c:pt idx="62">
                  <c:v>9.99999999999999E99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'Var05-Local'!$O$2:$O$64</c:f>
              <c:numCache>
                <c:formatCode>General</c:formatCode>
                <c:ptCount val="63"/>
                <c:pt idx="0">
                  <c:v>33195.9208099585</c:v>
                </c:pt>
                <c:pt idx="1">
                  <c:v>19779.5648267881</c:v>
                </c:pt>
                <c:pt idx="2">
                  <c:v>14868.53383583</c:v>
                </c:pt>
                <c:pt idx="3">
                  <c:v>12423.5880502277</c:v>
                </c:pt>
                <c:pt idx="4">
                  <c:v>10614.7508923204</c:v>
                </c:pt>
                <c:pt idx="5">
                  <c:v>9357.069391634001</c:v>
                </c:pt>
                <c:pt idx="6">
                  <c:v>8424.16649154945</c:v>
                </c:pt>
                <c:pt idx="7">
                  <c:v>7610.59683891475</c:v>
                </c:pt>
                <c:pt idx="8">
                  <c:v>6979.72319678476</c:v>
                </c:pt>
                <c:pt idx="9">
                  <c:v>6405.18242804056</c:v>
                </c:pt>
                <c:pt idx="10">
                  <c:v>5938.52850142332</c:v>
                </c:pt>
                <c:pt idx="11">
                  <c:v>5552.03015111016</c:v>
                </c:pt>
                <c:pt idx="12">
                  <c:v>5204.85175499376</c:v>
                </c:pt>
                <c:pt idx="13">
                  <c:v>4914.45252108089</c:v>
                </c:pt>
                <c:pt idx="14">
                  <c:v>4611.62955538033</c:v>
                </c:pt>
                <c:pt idx="15">
                  <c:v>4371.34425217221</c:v>
                </c:pt>
                <c:pt idx="16">
                  <c:v>4169.27356823181</c:v>
                </c:pt>
                <c:pt idx="17">
                  <c:v>3991.25219670384</c:v>
                </c:pt>
                <c:pt idx="18">
                  <c:v>3844.20695987532</c:v>
                </c:pt>
                <c:pt idx="19">
                  <c:v>3690.60938104515</c:v>
                </c:pt>
                <c:pt idx="20">
                  <c:v>3578.30214179236</c:v>
                </c:pt>
                <c:pt idx="21">
                  <c:v>3480.0593872568</c:v>
                </c:pt>
                <c:pt idx="22">
                  <c:v>3389.37842434562</c:v>
                </c:pt>
                <c:pt idx="23">
                  <c:v>3309.66105367144</c:v>
                </c:pt>
                <c:pt idx="24">
                  <c:v>3229.78877445358</c:v>
                </c:pt>
                <c:pt idx="25">
                  <c:v>3181.20158925226</c:v>
                </c:pt>
                <c:pt idx="26">
                  <c:v>3141.46315611508</c:v>
                </c:pt>
                <c:pt idx="27">
                  <c:v>3103.22590694272</c:v>
                </c:pt>
                <c:pt idx="28">
                  <c:v>3070.45357862683</c:v>
                </c:pt>
                <c:pt idx="29">
                  <c:v>3027.4822585516</c:v>
                </c:pt>
                <c:pt idx="30">
                  <c:v>2998.98265473512</c:v>
                </c:pt>
                <c:pt idx="31">
                  <c:v>2970.1558745614</c:v>
                </c:pt>
                <c:pt idx="32">
                  <c:v>2937.45871563275</c:v>
                </c:pt>
                <c:pt idx="33">
                  <c:v>2897.93103120733</c:v>
                </c:pt>
                <c:pt idx="34">
                  <c:v>2851.56718535215</c:v>
                </c:pt>
                <c:pt idx="35">
                  <c:v>2817.64194549176</c:v>
                </c:pt>
                <c:pt idx="36">
                  <c:v>2784.34948500773</c:v>
                </c:pt>
                <c:pt idx="37">
                  <c:v>2743.14693695158</c:v>
                </c:pt>
                <c:pt idx="38">
                  <c:v>2703.34493026804</c:v>
                </c:pt>
                <c:pt idx="39">
                  <c:v>2664.08870558596</c:v>
                </c:pt>
                <c:pt idx="40">
                  <c:v>2625.7745107452</c:v>
                </c:pt>
                <c:pt idx="41">
                  <c:v>2582.81902454128</c:v>
                </c:pt>
                <c:pt idx="42">
                  <c:v>2540.99233756283</c:v>
                </c:pt>
                <c:pt idx="43">
                  <c:v>2496.86867832278</c:v>
                </c:pt>
                <c:pt idx="44">
                  <c:v>2452.10956813057</c:v>
                </c:pt>
                <c:pt idx="45">
                  <c:v>2406.74995347029</c:v>
                </c:pt>
                <c:pt idx="46">
                  <c:v>2361.60672011767</c:v>
                </c:pt>
                <c:pt idx="47">
                  <c:v>2318.66786417819</c:v>
                </c:pt>
                <c:pt idx="48">
                  <c:v>2276.44686071351</c:v>
                </c:pt>
                <c:pt idx="49">
                  <c:v>2221.12762174616</c:v>
                </c:pt>
                <c:pt idx="50">
                  <c:v>2179.20222888198</c:v>
                </c:pt>
                <c:pt idx="51">
                  <c:v>2138.74555421115</c:v>
                </c:pt>
                <c:pt idx="52">
                  <c:v>2098.82424465067</c:v>
                </c:pt>
                <c:pt idx="53">
                  <c:v>2056.44696643248</c:v>
                </c:pt>
                <c:pt idx="54">
                  <c:v>2017.56455362842</c:v>
                </c:pt>
                <c:pt idx="55">
                  <c:v>1978.39703385141</c:v>
                </c:pt>
                <c:pt idx="56">
                  <c:v>1940.53977443702</c:v>
                </c:pt>
                <c:pt idx="57">
                  <c:v>1905.59181124567</c:v>
                </c:pt>
                <c:pt idx="58">
                  <c:v>1875.45469394653</c:v>
                </c:pt>
                <c:pt idx="59">
                  <c:v>1845.39650663973</c:v>
                </c:pt>
                <c:pt idx="60">
                  <c:v>1818.34677582997</c:v>
                </c:pt>
                <c:pt idx="61">
                  <c:v>1788.90057162524</c:v>
                </c:pt>
                <c:pt idx="62">
                  <c:v>1764.39825216378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208504"/>
        <c:axId val="-2044205528"/>
      </c:lineChart>
      <c:catAx>
        <c:axId val="-204420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205528"/>
        <c:crosses val="autoZero"/>
        <c:auto val="1"/>
        <c:lblAlgn val="ctr"/>
        <c:lblOffset val="100"/>
        <c:noMultiLvlLbl val="0"/>
      </c:catAx>
      <c:valAx>
        <c:axId val="-2044205528"/>
        <c:scaling>
          <c:orientation val="minMax"/>
          <c:max val="16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20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'Var05-Local'!$AE$2:$AE$64</c:f>
              <c:numCache>
                <c:formatCode>General</c:formatCode>
                <c:ptCount val="63"/>
                <c:pt idx="1">
                  <c:v>199.9999999994712</c:v>
                </c:pt>
                <c:pt idx="2">
                  <c:v>319.3667577452938</c:v>
                </c:pt>
                <c:pt idx="3">
                  <c:v>84.11100423145005</c:v>
                </c:pt>
                <c:pt idx="4">
                  <c:v>73.66435837250141</c:v>
                </c:pt>
                <c:pt idx="5">
                  <c:v>50.1356173684581</c:v>
                </c:pt>
                <c:pt idx="6">
                  <c:v>16.3049096546676</c:v>
                </c:pt>
                <c:pt idx="7">
                  <c:v>83.65796485842479</c:v>
                </c:pt>
                <c:pt idx="8">
                  <c:v>62.433602230129</c:v>
                </c:pt>
                <c:pt idx="9">
                  <c:v>69.0058500269179</c:v>
                </c:pt>
                <c:pt idx="10">
                  <c:v>48.76653040427172</c:v>
                </c:pt>
                <c:pt idx="11">
                  <c:v>72.9315979076447</c:v>
                </c:pt>
                <c:pt idx="12">
                  <c:v>43.91659710574361</c:v>
                </c:pt>
                <c:pt idx="13">
                  <c:v>71.89414542209478</c:v>
                </c:pt>
                <c:pt idx="14">
                  <c:v>42.74870290456922</c:v>
                </c:pt>
                <c:pt idx="15">
                  <c:v>27.03201664148185</c:v>
                </c:pt>
                <c:pt idx="16">
                  <c:v>40.32007460742896</c:v>
                </c:pt>
                <c:pt idx="17">
                  <c:v>51.4514605197698</c:v>
                </c:pt>
                <c:pt idx="18">
                  <c:v>44.39560080255785</c:v>
                </c:pt>
                <c:pt idx="19">
                  <c:v>50.46347261861418</c:v>
                </c:pt>
                <c:pt idx="20">
                  <c:v>40.57366410928434</c:v>
                </c:pt>
                <c:pt idx="21">
                  <c:v>43.0462533366701</c:v>
                </c:pt>
                <c:pt idx="22">
                  <c:v>38.17143439747746</c:v>
                </c:pt>
                <c:pt idx="23">
                  <c:v>41.0988287880996</c:v>
                </c:pt>
                <c:pt idx="24">
                  <c:v>135.9644223576733</c:v>
                </c:pt>
                <c:pt idx="25">
                  <c:v>119.3554524367961</c:v>
                </c:pt>
                <c:pt idx="26">
                  <c:v>109.1597308576238</c:v>
                </c:pt>
                <c:pt idx="27">
                  <c:v>94.72740721667064</c:v>
                </c:pt>
                <c:pt idx="28">
                  <c:v>87.67604504049618</c:v>
                </c:pt>
                <c:pt idx="29">
                  <c:v>87.62415500878782</c:v>
                </c:pt>
                <c:pt idx="30">
                  <c:v>76.03868855704447</c:v>
                </c:pt>
                <c:pt idx="31">
                  <c:v>61.21294312925713</c:v>
                </c:pt>
                <c:pt idx="32">
                  <c:v>30.58909142477216</c:v>
                </c:pt>
                <c:pt idx="33">
                  <c:v>17.4396585616505</c:v>
                </c:pt>
                <c:pt idx="34">
                  <c:v>50.34805692532658</c:v>
                </c:pt>
                <c:pt idx="35">
                  <c:v>34.10019015789781</c:v>
                </c:pt>
                <c:pt idx="36">
                  <c:v>23.943670250106</c:v>
                </c:pt>
                <c:pt idx="37">
                  <c:v>22.78737372016044</c:v>
                </c:pt>
                <c:pt idx="38">
                  <c:v>22.20606970847881</c:v>
                </c:pt>
                <c:pt idx="39">
                  <c:v>31.69059131152559</c:v>
                </c:pt>
                <c:pt idx="40">
                  <c:v>41.0172190107551</c:v>
                </c:pt>
                <c:pt idx="41">
                  <c:v>51.45368215429409</c:v>
                </c:pt>
                <c:pt idx="42">
                  <c:v>62.59958677643354</c:v>
                </c:pt>
                <c:pt idx="43">
                  <c:v>63.82397076223154</c:v>
                </c:pt>
                <c:pt idx="44">
                  <c:v>102.1024724332387</c:v>
                </c:pt>
                <c:pt idx="45">
                  <c:v>97.75920482319989</c:v>
                </c:pt>
                <c:pt idx="46">
                  <c:v>96.9290000258991</c:v>
                </c:pt>
                <c:pt idx="47">
                  <c:v>93.1439485523444</c:v>
                </c:pt>
                <c:pt idx="48">
                  <c:v>96.32633573459736</c:v>
                </c:pt>
                <c:pt idx="49">
                  <c:v>101.9903375243058</c:v>
                </c:pt>
                <c:pt idx="50">
                  <c:v>96.28770021949435</c:v>
                </c:pt>
                <c:pt idx="51">
                  <c:v>77.16733947688481</c:v>
                </c:pt>
                <c:pt idx="52">
                  <c:v>84.056924499682</c:v>
                </c:pt>
                <c:pt idx="53">
                  <c:v>93.48843732417164</c:v>
                </c:pt>
                <c:pt idx="54">
                  <c:v>90.4961279213173</c:v>
                </c:pt>
                <c:pt idx="55">
                  <c:v>89.71092981803134</c:v>
                </c:pt>
                <c:pt idx="56">
                  <c:v>96.84573254726556</c:v>
                </c:pt>
                <c:pt idx="57">
                  <c:v>116.1585594947446</c:v>
                </c:pt>
                <c:pt idx="58">
                  <c:v>124.373225058178</c:v>
                </c:pt>
                <c:pt idx="59">
                  <c:v>122.5979415280516</c:v>
                </c:pt>
                <c:pt idx="60">
                  <c:v>109.825099402401</c:v>
                </c:pt>
                <c:pt idx="61">
                  <c:v>116.9660605996344</c:v>
                </c:pt>
                <c:pt idx="62">
                  <c:v>86.64235999734177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'Var05-Local'!$AH$2:$AH$64</c:f>
              <c:numCache>
                <c:formatCode>0.00E+00</c:formatCode>
                <c:ptCount val="63"/>
                <c:pt idx="1">
                  <c:v>199.9999999994712</c:v>
                </c:pt>
                <c:pt idx="2">
                  <c:v>319.3667577452938</c:v>
                </c:pt>
                <c:pt idx="3">
                  <c:v>84.11100423145005</c:v>
                </c:pt>
                <c:pt idx="4">
                  <c:v>73.66435837250141</c:v>
                </c:pt>
                <c:pt idx="5">
                  <c:v>50.1356173684581</c:v>
                </c:pt>
                <c:pt idx="6">
                  <c:v>16.3049096546676</c:v>
                </c:pt>
                <c:pt idx="7">
                  <c:v>83.65796485842479</c:v>
                </c:pt>
                <c:pt idx="8">
                  <c:v>62.433602230129</c:v>
                </c:pt>
                <c:pt idx="9">
                  <c:v>69.0058500269179</c:v>
                </c:pt>
                <c:pt idx="10">
                  <c:v>48.76653040427172</c:v>
                </c:pt>
                <c:pt idx="11">
                  <c:v>72.9315979076447</c:v>
                </c:pt>
                <c:pt idx="12">
                  <c:v>43.91659710574361</c:v>
                </c:pt>
                <c:pt idx="13">
                  <c:v>71.89414542209478</c:v>
                </c:pt>
                <c:pt idx="14">
                  <c:v>42.74870290456922</c:v>
                </c:pt>
                <c:pt idx="15">
                  <c:v>27.03201664148185</c:v>
                </c:pt>
                <c:pt idx="16">
                  <c:v>40.32007460742896</c:v>
                </c:pt>
                <c:pt idx="17">
                  <c:v>51.4514605197698</c:v>
                </c:pt>
                <c:pt idx="18">
                  <c:v>44.39560080255785</c:v>
                </c:pt>
                <c:pt idx="19">
                  <c:v>50.46347261861418</c:v>
                </c:pt>
                <c:pt idx="20">
                  <c:v>40.57366410928434</c:v>
                </c:pt>
                <c:pt idx="21">
                  <c:v>43.0462533366701</c:v>
                </c:pt>
                <c:pt idx="22">
                  <c:v>38.17143439747746</c:v>
                </c:pt>
                <c:pt idx="23">
                  <c:v>41.0988287880996</c:v>
                </c:pt>
                <c:pt idx="24">
                  <c:v>135.9644223576733</c:v>
                </c:pt>
                <c:pt idx="25">
                  <c:v>119.3554524367961</c:v>
                </c:pt>
                <c:pt idx="26">
                  <c:v>109.1597308576238</c:v>
                </c:pt>
                <c:pt idx="27">
                  <c:v>94.72740721667064</c:v>
                </c:pt>
                <c:pt idx="28">
                  <c:v>87.67604504049618</c:v>
                </c:pt>
                <c:pt idx="29">
                  <c:v>87.62415500878782</c:v>
                </c:pt>
                <c:pt idx="30">
                  <c:v>76.03868855704447</c:v>
                </c:pt>
                <c:pt idx="31">
                  <c:v>61.21294312925713</c:v>
                </c:pt>
                <c:pt idx="32">
                  <c:v>30.58909142477216</c:v>
                </c:pt>
                <c:pt idx="33">
                  <c:v>17.4396585616505</c:v>
                </c:pt>
                <c:pt idx="34">
                  <c:v>50.34805692532658</c:v>
                </c:pt>
                <c:pt idx="35">
                  <c:v>34.10019015789781</c:v>
                </c:pt>
                <c:pt idx="36">
                  <c:v>23.943670250106</c:v>
                </c:pt>
                <c:pt idx="37">
                  <c:v>22.78737372016044</c:v>
                </c:pt>
                <c:pt idx="38">
                  <c:v>22.20606970847881</c:v>
                </c:pt>
                <c:pt idx="39">
                  <c:v>31.69059131152559</c:v>
                </c:pt>
                <c:pt idx="40">
                  <c:v>41.0172190107551</c:v>
                </c:pt>
                <c:pt idx="41">
                  <c:v>51.45368215429409</c:v>
                </c:pt>
                <c:pt idx="42">
                  <c:v>62.59958677643354</c:v>
                </c:pt>
                <c:pt idx="43">
                  <c:v>63.82397076223154</c:v>
                </c:pt>
                <c:pt idx="44">
                  <c:v>102.1024724332387</c:v>
                </c:pt>
                <c:pt idx="45">
                  <c:v>97.75920482319989</c:v>
                </c:pt>
                <c:pt idx="46">
                  <c:v>96.9290000258991</c:v>
                </c:pt>
                <c:pt idx="47">
                  <c:v>93.1439485523444</c:v>
                </c:pt>
                <c:pt idx="48">
                  <c:v>96.32633573459736</c:v>
                </c:pt>
                <c:pt idx="49">
                  <c:v>101.9903375243058</c:v>
                </c:pt>
                <c:pt idx="50">
                  <c:v>96.28770021949435</c:v>
                </c:pt>
                <c:pt idx="51">
                  <c:v>77.16733947688481</c:v>
                </c:pt>
                <c:pt idx="52">
                  <c:v>84.056924499682</c:v>
                </c:pt>
                <c:pt idx="53">
                  <c:v>93.48843732417164</c:v>
                </c:pt>
                <c:pt idx="54">
                  <c:v>90.4961279213173</c:v>
                </c:pt>
                <c:pt idx="55">
                  <c:v>89.71092981803134</c:v>
                </c:pt>
                <c:pt idx="56">
                  <c:v>96.84573254726556</c:v>
                </c:pt>
                <c:pt idx="57">
                  <c:v>116.1585594947446</c:v>
                </c:pt>
                <c:pt idx="58">
                  <c:v>124.373225058178</c:v>
                </c:pt>
                <c:pt idx="59">
                  <c:v>122.5979415280516</c:v>
                </c:pt>
                <c:pt idx="60">
                  <c:v>109.825099402401</c:v>
                </c:pt>
                <c:pt idx="61">
                  <c:v>116.9660605996344</c:v>
                </c:pt>
                <c:pt idx="62">
                  <c:v>86.64235999734177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179320"/>
        <c:axId val="-2044176344"/>
      </c:lineChart>
      <c:catAx>
        <c:axId val="-204417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176344"/>
        <c:crosses val="autoZero"/>
        <c:auto val="1"/>
        <c:lblAlgn val="ctr"/>
        <c:lblOffset val="100"/>
        <c:noMultiLvlLbl val="0"/>
      </c:catAx>
      <c:valAx>
        <c:axId val="-204417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179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'Var05-Local'!$AF$2:$AF$64</c:f>
              <c:numCache>
                <c:formatCode>General</c:formatCode>
                <c:ptCount val="63"/>
                <c:pt idx="1">
                  <c:v>-50.36954154214786</c:v>
                </c:pt>
                <c:pt idx="2">
                  <c:v>-19.72994560936004</c:v>
                </c:pt>
                <c:pt idx="3">
                  <c:v>8.526806025567335</c:v>
                </c:pt>
                <c:pt idx="4">
                  <c:v>36.70713513103668</c:v>
                </c:pt>
                <c:pt idx="5">
                  <c:v>37.1714071065173</c:v>
                </c:pt>
                <c:pt idx="6">
                  <c:v>12.06937837715857</c:v>
                </c:pt>
                <c:pt idx="7">
                  <c:v>69.02326888148927</c:v>
                </c:pt>
                <c:pt idx="8">
                  <c:v>57.79429616660832</c:v>
                </c:pt>
                <c:pt idx="9">
                  <c:v>63.13246590451125</c:v>
                </c:pt>
                <c:pt idx="10">
                  <c:v>46.00448669767262</c:v>
                </c:pt>
                <c:pt idx="11">
                  <c:v>65.84658274237479</c:v>
                </c:pt>
                <c:pt idx="12">
                  <c:v>41.90093547704985</c:v>
                </c:pt>
                <c:pt idx="13">
                  <c:v>65.05517017796882</c:v>
                </c:pt>
                <c:pt idx="14">
                  <c:v>40.87454902005133</c:v>
                </c:pt>
                <c:pt idx="15">
                  <c:v>25.105098483495</c:v>
                </c:pt>
                <c:pt idx="16">
                  <c:v>36.18702121870249</c:v>
                </c:pt>
                <c:pt idx="17">
                  <c:v>46.12386179827998</c:v>
                </c:pt>
                <c:pt idx="18">
                  <c:v>40.68148497432344</c:v>
                </c:pt>
                <c:pt idx="19">
                  <c:v>46.05098826011194</c:v>
                </c:pt>
                <c:pt idx="20">
                  <c:v>37.6653945958073</c:v>
                </c:pt>
                <c:pt idx="21">
                  <c:v>39.63141079444603</c:v>
                </c:pt>
                <c:pt idx="22">
                  <c:v>35.24696285286305</c:v>
                </c:pt>
                <c:pt idx="23">
                  <c:v>37.7791186399109</c:v>
                </c:pt>
                <c:pt idx="24">
                  <c:v>119.7162482383815</c:v>
                </c:pt>
                <c:pt idx="25">
                  <c:v>118.6434911698763</c:v>
                </c:pt>
                <c:pt idx="26">
                  <c:v>109.508741591549</c:v>
                </c:pt>
                <c:pt idx="27">
                  <c:v>95.85335976974138</c:v>
                </c:pt>
                <c:pt idx="28">
                  <c:v>87.54279835620966</c:v>
                </c:pt>
                <c:pt idx="29">
                  <c:v>86.04812525714223</c:v>
                </c:pt>
                <c:pt idx="30">
                  <c:v>75.85228875127312</c:v>
                </c:pt>
                <c:pt idx="31">
                  <c:v>61.50459859896952</c:v>
                </c:pt>
                <c:pt idx="32">
                  <c:v>31.3463753295569</c:v>
                </c:pt>
                <c:pt idx="33">
                  <c:v>17.29966527991516</c:v>
                </c:pt>
                <c:pt idx="34">
                  <c:v>47.47552480333343</c:v>
                </c:pt>
                <c:pt idx="35">
                  <c:v>32.97114838020294</c:v>
                </c:pt>
                <c:pt idx="36">
                  <c:v>22.97878739717767</c:v>
                </c:pt>
                <c:pt idx="37">
                  <c:v>21.52026686482555</c:v>
                </c:pt>
                <c:pt idx="38">
                  <c:v>20.75428067057409</c:v>
                </c:pt>
                <c:pt idx="39">
                  <c:v>29.44547288553306</c:v>
                </c:pt>
                <c:pt idx="40">
                  <c:v>38.2185172322826</c:v>
                </c:pt>
                <c:pt idx="41">
                  <c:v>48.20484754204329</c:v>
                </c:pt>
                <c:pt idx="42">
                  <c:v>59.03958468662245</c:v>
                </c:pt>
                <c:pt idx="43">
                  <c:v>61.33802766502094</c:v>
                </c:pt>
                <c:pt idx="44">
                  <c:v>94.63793613578727</c:v>
                </c:pt>
                <c:pt idx="45">
                  <c:v>95.7408215989546</c:v>
                </c:pt>
                <c:pt idx="46">
                  <c:v>95.61339761987391</c:v>
                </c:pt>
                <c:pt idx="47">
                  <c:v>92.51405587287945</c:v>
                </c:pt>
                <c:pt idx="48">
                  <c:v>94.68633814446962</c:v>
                </c:pt>
                <c:pt idx="49">
                  <c:v>99.62407851319828</c:v>
                </c:pt>
                <c:pt idx="50">
                  <c:v>95.87801221759305</c:v>
                </c:pt>
                <c:pt idx="51">
                  <c:v>79.13473308310917</c:v>
                </c:pt>
                <c:pt idx="52">
                  <c:v>82.7472093912775</c:v>
                </c:pt>
                <c:pt idx="53">
                  <c:v>90.71577173524469</c:v>
                </c:pt>
                <c:pt idx="54">
                  <c:v>89.39736408025446</c:v>
                </c:pt>
                <c:pt idx="55">
                  <c:v>88.66501079046361</c:v>
                </c:pt>
                <c:pt idx="56">
                  <c:v>94.5232097999194</c:v>
                </c:pt>
                <c:pt idx="57">
                  <c:v>111.2978641629314</c:v>
                </c:pt>
                <c:pt idx="58">
                  <c:v>121.0274855019793</c:v>
                </c:pt>
                <c:pt idx="59">
                  <c:v>121.6351998932026</c:v>
                </c:pt>
                <c:pt idx="60">
                  <c:v>111.5616534733308</c:v>
                </c:pt>
                <c:pt idx="61">
                  <c:v>115.154313156533</c:v>
                </c:pt>
                <c:pt idx="62">
                  <c:v>91.19016337926898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'Var05-Local'!$AH$2:$AH$64</c:f>
              <c:numCache>
                <c:formatCode>0.00E+00</c:formatCode>
                <c:ptCount val="63"/>
                <c:pt idx="1">
                  <c:v>199.9999999994712</c:v>
                </c:pt>
                <c:pt idx="2">
                  <c:v>319.3667577452938</c:v>
                </c:pt>
                <c:pt idx="3">
                  <c:v>84.11100423145005</c:v>
                </c:pt>
                <c:pt idx="4">
                  <c:v>73.66435837250141</c:v>
                </c:pt>
                <c:pt idx="5">
                  <c:v>50.1356173684581</c:v>
                </c:pt>
                <c:pt idx="6">
                  <c:v>16.3049096546676</c:v>
                </c:pt>
                <c:pt idx="7">
                  <c:v>83.65796485842479</c:v>
                </c:pt>
                <c:pt idx="8">
                  <c:v>62.433602230129</c:v>
                </c:pt>
                <c:pt idx="9">
                  <c:v>69.0058500269179</c:v>
                </c:pt>
                <c:pt idx="10">
                  <c:v>48.76653040427172</c:v>
                </c:pt>
                <c:pt idx="11">
                  <c:v>72.9315979076447</c:v>
                </c:pt>
                <c:pt idx="12">
                  <c:v>43.91659710574361</c:v>
                </c:pt>
                <c:pt idx="13">
                  <c:v>71.89414542209478</c:v>
                </c:pt>
                <c:pt idx="14">
                  <c:v>42.74870290456922</c:v>
                </c:pt>
                <c:pt idx="15">
                  <c:v>27.03201664148185</c:v>
                </c:pt>
                <c:pt idx="16">
                  <c:v>40.32007460742896</c:v>
                </c:pt>
                <c:pt idx="17">
                  <c:v>51.4514605197698</c:v>
                </c:pt>
                <c:pt idx="18">
                  <c:v>44.39560080255785</c:v>
                </c:pt>
                <c:pt idx="19">
                  <c:v>50.46347261861418</c:v>
                </c:pt>
                <c:pt idx="20">
                  <c:v>40.57366410928434</c:v>
                </c:pt>
                <c:pt idx="21">
                  <c:v>43.0462533366701</c:v>
                </c:pt>
                <c:pt idx="22">
                  <c:v>38.17143439747746</c:v>
                </c:pt>
                <c:pt idx="23">
                  <c:v>41.0988287880996</c:v>
                </c:pt>
                <c:pt idx="24">
                  <c:v>135.9644223576733</c:v>
                </c:pt>
                <c:pt idx="25">
                  <c:v>119.3554524367961</c:v>
                </c:pt>
                <c:pt idx="26">
                  <c:v>109.1597308576238</c:v>
                </c:pt>
                <c:pt idx="27">
                  <c:v>94.72740721667064</c:v>
                </c:pt>
                <c:pt idx="28">
                  <c:v>87.67604504049618</c:v>
                </c:pt>
                <c:pt idx="29">
                  <c:v>87.62415500878782</c:v>
                </c:pt>
                <c:pt idx="30">
                  <c:v>76.03868855704447</c:v>
                </c:pt>
                <c:pt idx="31">
                  <c:v>61.21294312925713</c:v>
                </c:pt>
                <c:pt idx="32">
                  <c:v>30.58909142477216</c:v>
                </c:pt>
                <c:pt idx="33">
                  <c:v>17.4396585616505</c:v>
                </c:pt>
                <c:pt idx="34">
                  <c:v>50.34805692532658</c:v>
                </c:pt>
                <c:pt idx="35">
                  <c:v>34.10019015789781</c:v>
                </c:pt>
                <c:pt idx="36">
                  <c:v>23.943670250106</c:v>
                </c:pt>
                <c:pt idx="37">
                  <c:v>22.78737372016044</c:v>
                </c:pt>
                <c:pt idx="38">
                  <c:v>22.20606970847881</c:v>
                </c:pt>
                <c:pt idx="39">
                  <c:v>31.69059131152559</c:v>
                </c:pt>
                <c:pt idx="40">
                  <c:v>41.0172190107551</c:v>
                </c:pt>
                <c:pt idx="41">
                  <c:v>51.45368215429409</c:v>
                </c:pt>
                <c:pt idx="42">
                  <c:v>62.59958677643354</c:v>
                </c:pt>
                <c:pt idx="43">
                  <c:v>63.82397076223154</c:v>
                </c:pt>
                <c:pt idx="44">
                  <c:v>102.1024724332387</c:v>
                </c:pt>
                <c:pt idx="45">
                  <c:v>97.75920482319989</c:v>
                </c:pt>
                <c:pt idx="46">
                  <c:v>96.9290000258991</c:v>
                </c:pt>
                <c:pt idx="47">
                  <c:v>93.1439485523444</c:v>
                </c:pt>
                <c:pt idx="48">
                  <c:v>96.32633573459736</c:v>
                </c:pt>
                <c:pt idx="49">
                  <c:v>101.9903375243058</c:v>
                </c:pt>
                <c:pt idx="50">
                  <c:v>96.28770021949435</c:v>
                </c:pt>
                <c:pt idx="51">
                  <c:v>77.16733947688481</c:v>
                </c:pt>
                <c:pt idx="52">
                  <c:v>84.056924499682</c:v>
                </c:pt>
                <c:pt idx="53">
                  <c:v>93.48843732417164</c:v>
                </c:pt>
                <c:pt idx="54">
                  <c:v>90.4961279213173</c:v>
                </c:pt>
                <c:pt idx="55">
                  <c:v>89.71092981803134</c:v>
                </c:pt>
                <c:pt idx="56">
                  <c:v>96.84573254726556</c:v>
                </c:pt>
                <c:pt idx="57">
                  <c:v>116.1585594947446</c:v>
                </c:pt>
                <c:pt idx="58">
                  <c:v>124.373225058178</c:v>
                </c:pt>
                <c:pt idx="59">
                  <c:v>122.5979415280516</c:v>
                </c:pt>
                <c:pt idx="60">
                  <c:v>109.825099402401</c:v>
                </c:pt>
                <c:pt idx="61">
                  <c:v>116.9660605996344</c:v>
                </c:pt>
                <c:pt idx="62">
                  <c:v>86.64235999734177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677032"/>
        <c:axId val="-2044054760"/>
      </c:lineChart>
      <c:catAx>
        <c:axId val="-204467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054760"/>
        <c:crosses val="autoZero"/>
        <c:auto val="1"/>
        <c:lblAlgn val="ctr"/>
        <c:lblOffset val="100"/>
        <c:noMultiLvlLbl val="0"/>
      </c:catAx>
      <c:valAx>
        <c:axId val="-2044054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677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'Var05-Local'!$AA$1</c:f>
              <c:strCache>
                <c:ptCount val="1"/>
                <c:pt idx="0">
                  <c:v>HxBeta1</c:v>
                </c:pt>
              </c:strCache>
            </c:strRef>
          </c:tx>
          <c:marker>
            <c:symbol val="none"/>
          </c:marker>
          <c:val>
            <c:numRef>
              <c:f>'Var05-Local'!$AA$2:$AA$64</c:f>
              <c:numCache>
                <c:formatCode>General</c:formatCode>
                <c:ptCount val="63"/>
                <c:pt idx="0">
                  <c:v>8.05566278618513E-35</c:v>
                </c:pt>
                <c:pt idx="1">
                  <c:v>6.09339718641079E-23</c:v>
                </c:pt>
                <c:pt idx="2">
                  <c:v>-2.65124729877757E-22</c:v>
                </c:pt>
                <c:pt idx="3">
                  <c:v>-6.49974164955213E-22</c:v>
                </c:pt>
                <c:pt idx="4">
                  <c:v>-1.40795392748814E-21</c:v>
                </c:pt>
                <c:pt idx="5">
                  <c:v>-2.3499874933223E-21</c:v>
                </c:pt>
                <c:pt idx="6">
                  <c:v>-2.76716068718597E-21</c:v>
                </c:pt>
                <c:pt idx="7">
                  <c:v>-6.74672028908764E-21</c:v>
                </c:pt>
                <c:pt idx="8">
                  <c:v>-1.28706292918004E-20</c:v>
                </c:pt>
                <c:pt idx="9">
                  <c:v>-2.6430757203536E-20</c:v>
                </c:pt>
                <c:pt idx="10">
                  <c:v>-4.34764062681207E-20</c:v>
                </c:pt>
                <c:pt idx="11">
                  <c:v>-9.3383444181628E-20</c:v>
                </c:pt>
                <c:pt idx="12">
                  <c:v>-1.45933337615841E-19</c:v>
                </c:pt>
                <c:pt idx="13">
                  <c:v>-3.09731512664969E-19</c:v>
                </c:pt>
                <c:pt idx="14">
                  <c:v>-4.78132291032632E-19</c:v>
                </c:pt>
                <c:pt idx="15">
                  <c:v>-6.27580527602911E-19</c:v>
                </c:pt>
                <c:pt idx="16">
                  <c:v>-9.44515716956353E-19</c:v>
                </c:pt>
                <c:pt idx="17">
                  <c:v>-1.59880304002693E-18</c:v>
                </c:pt>
                <c:pt idx="18">
                  <c:v>-2.51111428434962E-18</c:v>
                </c:pt>
                <c:pt idx="19">
                  <c:v>-4.20594496083438E-18</c:v>
                </c:pt>
                <c:pt idx="20">
                  <c:v>-6.34675309205819E-18</c:v>
                </c:pt>
                <c:pt idx="21">
                  <c:v>-9.82808370408953E-18</c:v>
                </c:pt>
                <c:pt idx="22">
                  <c:v>-1.44644969475339E-17</c:v>
                </c:pt>
                <c:pt idx="23">
                  <c:v>-2.19468065997382E-17</c:v>
                </c:pt>
                <c:pt idx="24">
                  <c:v>-1.15144525486453E-16</c:v>
                </c:pt>
                <c:pt idx="25">
                  <c:v>-4.55976667282148E-16</c:v>
                </c:pt>
                <c:pt idx="26">
                  <c:v>-1.55184066565633E-15</c:v>
                </c:pt>
                <c:pt idx="27">
                  <c:v>-4.34462535508777E-15</c:v>
                </c:pt>
                <c:pt idx="28">
                  <c:v>-1.11271423783548E-14</c:v>
                </c:pt>
                <c:pt idx="29">
                  <c:v>-2.84797406817012E-14</c:v>
                </c:pt>
                <c:pt idx="30">
                  <c:v>-6.34190633892996E-14</c:v>
                </c:pt>
                <c:pt idx="31">
                  <c:v>-1.1936185240853E-13</c:v>
                </c:pt>
                <c:pt idx="32">
                  <c:v>-1.62466167787765E-13</c:v>
                </c:pt>
                <c:pt idx="33">
                  <c:v>-1.93506364927134E-13</c:v>
                </c:pt>
                <c:pt idx="34">
                  <c:v>-3.23710748199364E-13</c:v>
                </c:pt>
                <c:pt idx="35">
                  <c:v>-4.56786224057472E-13</c:v>
                </c:pt>
                <c:pt idx="36">
                  <c:v>-5.81032125799948E-13</c:v>
                </c:pt>
                <c:pt idx="37">
                  <c:v>-7.30459358745696E-13</c:v>
                </c:pt>
                <c:pt idx="38">
                  <c:v>-9.12924884007682E-13</c:v>
                </c:pt>
                <c:pt idx="39">
                  <c:v>-1.25670993586724E-12</c:v>
                </c:pt>
                <c:pt idx="40">
                  <c:v>-1.90516691154369E-12</c:v>
                </c:pt>
                <c:pt idx="41">
                  <c:v>-3.22499569140302E-12</c:v>
                </c:pt>
                <c:pt idx="42">
                  <c:v>-6.16360981782664E-12</c:v>
                </c:pt>
                <c:pt idx="43">
                  <c:v>-1.19412206793668E-11</c:v>
                </c:pt>
                <c:pt idx="44">
                  <c:v>-3.68494729210348E-11</c:v>
                </c:pt>
                <c:pt idx="45">
                  <c:v>-1.0731792271517E-10</c:v>
                </c:pt>
                <c:pt idx="46">
                  <c:v>-3.0916362007431E-10</c:v>
                </c:pt>
                <c:pt idx="47">
                  <c:v>-8.48145173899821E-10</c:v>
                </c:pt>
                <c:pt idx="48">
                  <c:v>-2.42421981834579E-9</c:v>
                </c:pt>
                <c:pt idx="49">
                  <c:v>-7.46957945454522E-9</c:v>
                </c:pt>
                <c:pt idx="50">
                  <c:v>-2.13392675977472E-8</c:v>
                </c:pt>
                <c:pt idx="51">
                  <c:v>-4.81512653170926E-8</c:v>
                </c:pt>
                <c:pt idx="52">
                  <c:v>-1.17969100592851E-7</c:v>
                </c:pt>
                <c:pt idx="53">
                  <c:v>-3.25059234093756E-7</c:v>
                </c:pt>
                <c:pt idx="54">
                  <c:v>-8.62329770233648E-7</c:v>
                </c:pt>
                <c:pt idx="55">
                  <c:v>-2.26519599024604E-6</c:v>
                </c:pt>
                <c:pt idx="56">
                  <c:v>-6.51852589032069E-6</c:v>
                </c:pt>
                <c:pt idx="57">
                  <c:v>-2.45807770369094E-5</c:v>
                </c:pt>
                <c:pt idx="58">
                  <c:v>-0.000105430198868483</c:v>
                </c:pt>
                <c:pt idx="59">
                  <c:v>-0.000439414219741869</c:v>
                </c:pt>
                <c:pt idx="60">
                  <c:v>-0.00150974997929721</c:v>
                </c:pt>
                <c:pt idx="61">
                  <c:v>-0.00576317957312416</c:v>
                </c:pt>
                <c:pt idx="62">
                  <c:v>-0.0145730926816229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46296"/>
        <c:axId val="-2043926200"/>
      </c:lineChart>
      <c:catAx>
        <c:axId val="-20440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926200"/>
        <c:crosses val="autoZero"/>
        <c:auto val="1"/>
        <c:lblAlgn val="ctr"/>
        <c:lblOffset val="100"/>
        <c:noMultiLvlLbl val="0"/>
      </c:catAx>
      <c:valAx>
        <c:axId val="-2043926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04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'Var05-Local'!$AB$1</c:f>
              <c:strCache>
                <c:ptCount val="1"/>
                <c:pt idx="0">
                  <c:v>HxBeta2</c:v>
                </c:pt>
              </c:strCache>
            </c:strRef>
          </c:tx>
          <c:marker>
            <c:symbol val="none"/>
          </c:marker>
          <c:val>
            <c:numRef>
              <c:f>'Var05-Local'!$AB$2:$AB$64</c:f>
              <c:numCache>
                <c:formatCode>General</c:formatCode>
                <c:ptCount val="63"/>
                <c:pt idx="0">
                  <c:v>-2.42248114192279E-20</c:v>
                </c:pt>
                <c:pt idx="1">
                  <c:v>-1.44776781408288E-20</c:v>
                </c:pt>
                <c:pt idx="2">
                  <c:v>-1.18777248074202E-20</c:v>
                </c:pt>
                <c:pt idx="3">
                  <c:v>-1.29356175949763E-20</c:v>
                </c:pt>
                <c:pt idx="4">
                  <c:v>-1.87512968464028E-20</c:v>
                </c:pt>
                <c:pt idx="5">
                  <c:v>-2.73125952825903E-20</c:v>
                </c:pt>
                <c:pt idx="6">
                  <c:v>-3.08207627550456E-20</c:v>
                </c:pt>
                <c:pt idx="7">
                  <c:v>-6.33051556179157E-20</c:v>
                </c:pt>
                <c:pt idx="8">
                  <c:v>-1.14761276069196E-19</c:v>
                </c:pt>
                <c:pt idx="9">
                  <c:v>-2.20632436771806E-19</c:v>
                </c:pt>
                <c:pt idx="10">
                  <c:v>-3.52455524144706E-19</c:v>
                </c:pt>
                <c:pt idx="11">
                  <c:v>-6.9844733423827E-19</c:v>
                </c:pt>
                <c:pt idx="12">
                  <c:v>-1.06866580168261E-18</c:v>
                </c:pt>
                <c:pt idx="13">
                  <c:v>-2.09904593085874E-18</c:v>
                </c:pt>
                <c:pt idx="14">
                  <c:v>-3.17740964034524E-18</c:v>
                </c:pt>
                <c:pt idx="15">
                  <c:v>-4.08960526470706E-18</c:v>
                </c:pt>
                <c:pt idx="16">
                  <c:v>-5.89642952968365E-18</c:v>
                </c:pt>
                <c:pt idx="17">
                  <c:v>-9.43129989891398E-18</c:v>
                </c:pt>
                <c:pt idx="18">
                  <c:v>-1.42478058155574E-17</c:v>
                </c:pt>
                <c:pt idx="19">
                  <c:v>-2.27717389143054E-17</c:v>
                </c:pt>
                <c:pt idx="20">
                  <c:v>-3.33388823733902E-17</c:v>
                </c:pt>
                <c:pt idx="21">
                  <c:v>-4.981675936056E-17</c:v>
                </c:pt>
                <c:pt idx="22">
                  <c:v>-7.11321717746393E-17</c:v>
                </c:pt>
                <c:pt idx="23">
                  <c:v>-1.04263674131891E-16</c:v>
                </c:pt>
                <c:pt idx="24">
                  <c:v>-4.15212169206744E-16</c:v>
                </c:pt>
                <c:pt idx="25">
                  <c:v>-1.62623319356676E-15</c:v>
                </c:pt>
                <c:pt idx="26">
                  <c:v>-5.56223217720495E-15</c:v>
                </c:pt>
                <c:pt idx="27">
                  <c:v>-1.58008465160966E-14</c:v>
                </c:pt>
                <c:pt idx="28">
                  <c:v>-4.04013220783025E-14</c:v>
                </c:pt>
                <c:pt idx="29">
                  <c:v>-1.01417571799386E-13</c:v>
                </c:pt>
                <c:pt idx="30">
                  <c:v>-2.25346637638832E-13</c:v>
                </c:pt>
                <c:pt idx="31">
                  <c:v>-4.2549558631722E-13</c:v>
                </c:pt>
                <c:pt idx="32">
                  <c:v>-5.83662887800743E-13</c:v>
                </c:pt>
                <c:pt idx="33">
                  <c:v>-6.94195499694765E-13</c:v>
                </c:pt>
                <c:pt idx="34">
                  <c:v>-1.12635296978769E-12</c:v>
                </c:pt>
                <c:pt idx="35">
                  <c:v>-1.5710324432464E-12</c:v>
                </c:pt>
                <c:pt idx="36">
                  <c:v>-1.97889791853749E-12</c:v>
                </c:pt>
                <c:pt idx="37">
                  <c:v>-2.45611077130348E-12</c:v>
                </c:pt>
                <c:pt idx="38">
                  <c:v>-3.02488097676617E-12</c:v>
                </c:pt>
                <c:pt idx="39">
                  <c:v>-4.06934519932597E-12</c:v>
                </c:pt>
                <c:pt idx="40">
                  <c:v>-5.99199217923831E-12</c:v>
                </c:pt>
                <c:pt idx="41">
                  <c:v>-9.79768774719527E-12</c:v>
                </c:pt>
                <c:pt idx="42">
                  <c:v>-1.80049764984043E-11</c:v>
                </c:pt>
                <c:pt idx="43">
                  <c:v>-3.39342140243093E-11</c:v>
                </c:pt>
                <c:pt idx="44">
                  <c:v>-9.48947507083582E-11</c:v>
                </c:pt>
                <c:pt idx="45">
                  <c:v>-2.6917775461423E-10</c:v>
                </c:pt>
                <c:pt idx="46">
                  <c:v>-7.62287006099078E-10</c:v>
                </c:pt>
                <c:pt idx="47">
                  <c:v>-2.07450067731204E-9</c:v>
                </c:pt>
                <c:pt idx="48">
                  <c:v>-5.80482149518196E-9</c:v>
                </c:pt>
                <c:pt idx="49">
                  <c:v>-1.73275050994794E-8</c:v>
                </c:pt>
                <c:pt idx="50">
                  <c:v>-4.92386658641032E-8</c:v>
                </c:pt>
                <c:pt idx="51">
                  <c:v>-1.13715231877125E-7</c:v>
                </c:pt>
                <c:pt idx="52">
                  <c:v>-2.74216624709888E-7</c:v>
                </c:pt>
                <c:pt idx="53">
                  <c:v>-7.29465714687019E-7</c:v>
                </c:pt>
                <c:pt idx="54">
                  <c:v>-1.90868376021818E-6</c:v>
                </c:pt>
                <c:pt idx="55">
                  <c:v>-4.94876069195119E-6</c:v>
                </c:pt>
                <c:pt idx="56">
                  <c:v>-1.38184417705576E-5</c:v>
                </c:pt>
                <c:pt idx="57">
                  <c:v>-4.84954659619003E-5</c:v>
                </c:pt>
                <c:pt idx="58">
                  <c:v>-0.000197136656911005</c:v>
                </c:pt>
                <c:pt idx="59">
                  <c:v>-0.000809114397860231</c:v>
                </c:pt>
                <c:pt idx="60">
                  <c:v>-0.00285044926264415</c:v>
                </c:pt>
                <c:pt idx="61">
                  <c:v>-0.0105878261226585</c:v>
                </c:pt>
                <c:pt idx="62">
                  <c:v>-0.0283344862398297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505368"/>
        <c:axId val="-2043217736"/>
      </c:lineChart>
      <c:catAx>
        <c:axId val="-204450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217736"/>
        <c:crosses val="autoZero"/>
        <c:auto val="1"/>
        <c:lblAlgn val="ctr"/>
        <c:lblOffset val="100"/>
        <c:noMultiLvlLbl val="0"/>
      </c:catAx>
      <c:valAx>
        <c:axId val="-204321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50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'Var06-Local'!$Q$2:$Q$64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'Var06-Local'!$R$1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'Var06-Local'!$R$2:$R$64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'Var06-Local'!$S$1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'Var06-Local'!$S$2:$S$64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'Var06-Local'!$T$1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'Var06-Local'!$T$2:$T$64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'Var06-Local'!$U$1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'Var06-Local'!$U$2:$U$64</c:f>
              <c:numCache>
                <c:formatCode>General</c:formatCode>
                <c:ptCount val="63"/>
                <c:pt idx="0">
                  <c:v>6251.96199827503</c:v>
                </c:pt>
                <c:pt idx="1">
                  <c:v>6247.40641434007</c:v>
                </c:pt>
                <c:pt idx="2">
                  <c:v>6177.47846023509</c:v>
                </c:pt>
                <c:pt idx="3">
                  <c:v>6166.62469130628</c:v>
                </c:pt>
                <c:pt idx="4">
                  <c:v>6296.03441622314</c:v>
                </c:pt>
                <c:pt idx="5">
                  <c:v>6356.38632681759</c:v>
                </c:pt>
                <c:pt idx="6">
                  <c:v>6404.08669487294</c:v>
                </c:pt>
                <c:pt idx="7">
                  <c:v>6443.49626079279</c:v>
                </c:pt>
                <c:pt idx="8">
                  <c:v>6519.33461117448</c:v>
                </c:pt>
                <c:pt idx="9">
                  <c:v>6573.73753019225</c:v>
                </c:pt>
                <c:pt idx="10">
                  <c:v>6573.6549291685</c:v>
                </c:pt>
                <c:pt idx="11">
                  <c:v>6575.91391453747</c:v>
                </c:pt>
                <c:pt idx="12">
                  <c:v>6574.54486258157</c:v>
                </c:pt>
                <c:pt idx="13">
                  <c:v>6555.36117133167</c:v>
                </c:pt>
                <c:pt idx="14">
                  <c:v>6552.09056855371</c:v>
                </c:pt>
                <c:pt idx="15">
                  <c:v>6526.55822445035</c:v>
                </c:pt>
                <c:pt idx="16">
                  <c:v>6515.91434707988</c:v>
                </c:pt>
                <c:pt idx="17">
                  <c:v>6488.62510767013</c:v>
                </c:pt>
                <c:pt idx="18">
                  <c:v>6484.51436332156</c:v>
                </c:pt>
                <c:pt idx="19">
                  <c:v>6474.98655805253</c:v>
                </c:pt>
                <c:pt idx="20">
                  <c:v>6469.67393408824</c:v>
                </c:pt>
                <c:pt idx="21">
                  <c:v>6448.41524806304</c:v>
                </c:pt>
                <c:pt idx="22">
                  <c:v>6430.02112426022</c:v>
                </c:pt>
                <c:pt idx="23">
                  <c:v>6407.72828308395</c:v>
                </c:pt>
                <c:pt idx="24">
                  <c:v>6411.05774386179</c:v>
                </c:pt>
                <c:pt idx="25">
                  <c:v>6394.46961803683</c:v>
                </c:pt>
                <c:pt idx="26">
                  <c:v>6386.1582016654</c:v>
                </c:pt>
                <c:pt idx="27">
                  <c:v>6391.55589219427</c:v>
                </c:pt>
                <c:pt idx="28">
                  <c:v>6377.64179271038</c:v>
                </c:pt>
                <c:pt idx="29">
                  <c:v>6372.85564115919</c:v>
                </c:pt>
                <c:pt idx="30">
                  <c:v>6352.62996910545</c:v>
                </c:pt>
                <c:pt idx="31">
                  <c:v>6348.80204028412</c:v>
                </c:pt>
                <c:pt idx="32">
                  <c:v>6336.96015712339</c:v>
                </c:pt>
                <c:pt idx="33">
                  <c:v>6315.94333734379</c:v>
                </c:pt>
                <c:pt idx="34">
                  <c:v>6324.39587453171</c:v>
                </c:pt>
                <c:pt idx="35">
                  <c:v>6309.74791515044</c:v>
                </c:pt>
                <c:pt idx="36">
                  <c:v>6287.1578321877</c:v>
                </c:pt>
                <c:pt idx="37">
                  <c:v>6260.42118127342</c:v>
                </c:pt>
                <c:pt idx="38">
                  <c:v>6236.89782657314</c:v>
                </c:pt>
                <c:pt idx="39">
                  <c:v>6208.33427532897</c:v>
                </c:pt>
                <c:pt idx="40">
                  <c:v>6173.52700306731</c:v>
                </c:pt>
                <c:pt idx="41">
                  <c:v>6142.95500398429</c:v>
                </c:pt>
                <c:pt idx="42">
                  <c:v>6112.54075081425</c:v>
                </c:pt>
                <c:pt idx="43">
                  <c:v>6091.64338969486</c:v>
                </c:pt>
                <c:pt idx="44">
                  <c:v>6068.98755594006</c:v>
                </c:pt>
                <c:pt idx="45">
                  <c:v>6043.9049382198</c:v>
                </c:pt>
                <c:pt idx="46">
                  <c:v>6016.03456073118</c:v>
                </c:pt>
                <c:pt idx="47">
                  <c:v>5995.66250850582</c:v>
                </c:pt>
                <c:pt idx="48">
                  <c:v>5982.35419345161</c:v>
                </c:pt>
                <c:pt idx="49">
                  <c:v>5963.3554500887</c:v>
                </c:pt>
                <c:pt idx="50">
                  <c:v>5944.82768566787</c:v>
                </c:pt>
                <c:pt idx="51">
                  <c:v>5923.51351943811</c:v>
                </c:pt>
                <c:pt idx="52">
                  <c:v>5906.81623657403</c:v>
                </c:pt>
                <c:pt idx="53">
                  <c:v>5885.4353423669</c:v>
                </c:pt>
                <c:pt idx="54">
                  <c:v>5858.295570756508</c:v>
                </c:pt>
                <c:pt idx="55">
                  <c:v>5851.142762609048</c:v>
                </c:pt>
                <c:pt idx="56">
                  <c:v>5837.188853301848</c:v>
                </c:pt>
                <c:pt idx="57">
                  <c:v>5831.466426299738</c:v>
                </c:pt>
                <c:pt idx="58">
                  <c:v>5823.922896952108</c:v>
                </c:pt>
                <c:pt idx="59">
                  <c:v>5821.527243689008</c:v>
                </c:pt>
                <c:pt idx="60">
                  <c:v>5851.291623398698</c:v>
                </c:pt>
                <c:pt idx="61">
                  <c:v>5872.845204381</c:v>
                </c:pt>
                <c:pt idx="62">
                  <c:v>5890.38335990155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079640"/>
        <c:axId val="2073082696"/>
      </c:lineChart>
      <c:catAx>
        <c:axId val="207307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082696"/>
        <c:crosses val="autoZero"/>
        <c:auto val="1"/>
        <c:lblAlgn val="ctr"/>
        <c:lblOffset val="100"/>
        <c:noMultiLvlLbl val="0"/>
      </c:catAx>
      <c:valAx>
        <c:axId val="207308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079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'Var06-Local'!$B$2:$B$64</c:f>
              <c:numCache>
                <c:formatCode>0.00E+00</c:formatCode>
                <c:ptCount val="63"/>
                <c:pt idx="0">
                  <c:v>2.67372860258296E-16</c:v>
                </c:pt>
                <c:pt idx="1">
                  <c:v>1.96236316930741E-12</c:v>
                </c:pt>
                <c:pt idx="2">
                  <c:v>3.78629251401119E-11</c:v>
                </c:pt>
                <c:pt idx="3">
                  <c:v>3.73054237746235E-11</c:v>
                </c:pt>
                <c:pt idx="4">
                  <c:v>-5.5911090223583E-11</c:v>
                </c:pt>
                <c:pt idx="5">
                  <c:v>-9.59386764092304E-11</c:v>
                </c:pt>
                <c:pt idx="6">
                  <c:v>-1.28814889470856E-10</c:v>
                </c:pt>
                <c:pt idx="7">
                  <c:v>-1.55496771756245E-10</c:v>
                </c:pt>
                <c:pt idx="8">
                  <c:v>-2.54648446046985E-10</c:v>
                </c:pt>
                <c:pt idx="9">
                  <c:v>-3.37241427058983E-10</c:v>
                </c:pt>
                <c:pt idx="10">
                  <c:v>-3.05842180929186E-10</c:v>
                </c:pt>
                <c:pt idx="11">
                  <c:v>-2.85543785846359E-10</c:v>
                </c:pt>
                <c:pt idx="12">
                  <c:v>-2.59317094543349E-10</c:v>
                </c:pt>
                <c:pt idx="13">
                  <c:v>-1.96030209296725E-10</c:v>
                </c:pt>
                <c:pt idx="14">
                  <c:v>-1.72641820294493E-10</c:v>
                </c:pt>
                <c:pt idx="15">
                  <c:v>-1.02459519950814E-10</c:v>
                </c:pt>
                <c:pt idx="16">
                  <c:v>-7.1277240101612E-11</c:v>
                </c:pt>
                <c:pt idx="17">
                  <c:v>-1.11732614857834E-12</c:v>
                </c:pt>
                <c:pt idx="18">
                  <c:v>9.26903002102542E-12</c:v>
                </c:pt>
                <c:pt idx="19">
                  <c:v>3.32122390309967E-11</c:v>
                </c:pt>
                <c:pt idx="20">
                  <c:v>4.6018273781692E-11</c:v>
                </c:pt>
                <c:pt idx="21">
                  <c:v>1.07768803822622E-10</c:v>
                </c:pt>
                <c:pt idx="22">
                  <c:v>1.65179153823698E-10</c:v>
                </c:pt>
                <c:pt idx="23">
                  <c:v>2.48419038740637E-10</c:v>
                </c:pt>
                <c:pt idx="24">
                  <c:v>2.2245722984044E-10</c:v>
                </c:pt>
                <c:pt idx="25">
                  <c:v>2.90922281143462E-10</c:v>
                </c:pt>
                <c:pt idx="26">
                  <c:v>3.22611073487891E-10</c:v>
                </c:pt>
                <c:pt idx="27">
                  <c:v>2.83368313099316E-10</c:v>
                </c:pt>
                <c:pt idx="28">
                  <c:v>3.52898176225595E-10</c:v>
                </c:pt>
                <c:pt idx="29">
                  <c:v>3.63953015696053E-10</c:v>
                </c:pt>
                <c:pt idx="30">
                  <c:v>5.02247219925458E-10</c:v>
                </c:pt>
                <c:pt idx="31">
                  <c:v>5.1462591080801E-10</c:v>
                </c:pt>
                <c:pt idx="32">
                  <c:v>6.01210175094197E-10</c:v>
                </c:pt>
                <c:pt idx="33">
                  <c:v>8.16755105601869E-10</c:v>
                </c:pt>
                <c:pt idx="34">
                  <c:v>6.89243554813137E-10</c:v>
                </c:pt>
                <c:pt idx="35">
                  <c:v>8.50869671016476E-10</c:v>
                </c:pt>
                <c:pt idx="36">
                  <c:v>1.21351838436927E-9</c:v>
                </c:pt>
                <c:pt idx="37">
                  <c:v>1.84252065198513E-9</c:v>
                </c:pt>
                <c:pt idx="38">
                  <c:v>2.61930752418838E-9</c:v>
                </c:pt>
                <c:pt idx="39">
                  <c:v>4.13492463857963E-9</c:v>
                </c:pt>
                <c:pt idx="40">
                  <c:v>7.50877504320705E-9</c:v>
                </c:pt>
                <c:pt idx="41">
                  <c:v>1.23424830952295E-8</c:v>
                </c:pt>
                <c:pt idx="42">
                  <c:v>2.04056349798413E-8</c:v>
                </c:pt>
                <c:pt idx="43">
                  <c:v>2.77816835079182E-8</c:v>
                </c:pt>
                <c:pt idx="44">
                  <c:v>3.94608531568021E-8</c:v>
                </c:pt>
                <c:pt idx="45">
                  <c:v>5.93175685346389E-8</c:v>
                </c:pt>
                <c:pt idx="46">
                  <c:v>9.53405587403176E-8</c:v>
                </c:pt>
                <c:pt idx="47">
                  <c:v>1.31247888566967E-7</c:v>
                </c:pt>
                <c:pt idx="48">
                  <c:v>1.5841514329127E-7</c:v>
                </c:pt>
                <c:pt idx="49">
                  <c:v>2.12041111434187E-7</c:v>
                </c:pt>
                <c:pt idx="50">
                  <c:v>2.8630212682235E-7</c:v>
                </c:pt>
                <c:pt idx="51">
                  <c:v>4.13154494086388E-7</c:v>
                </c:pt>
                <c:pt idx="52">
                  <c:v>5.42050662830488E-7</c:v>
                </c:pt>
                <c:pt idx="53">
                  <c:v>7.89476331628919E-7</c:v>
                </c:pt>
                <c:pt idx="54">
                  <c:v>1.3304807977024E-6</c:v>
                </c:pt>
                <c:pt idx="55">
                  <c:v>1.45749672213407E-6</c:v>
                </c:pt>
                <c:pt idx="56">
                  <c:v>1.83594417221589E-6</c:v>
                </c:pt>
                <c:pt idx="57">
                  <c:v>1.97757737817791E-6</c:v>
                </c:pt>
                <c:pt idx="58">
                  <c:v>2.22073112208281E-6</c:v>
                </c:pt>
                <c:pt idx="59">
                  <c:v>2.26421076186512E-6</c:v>
                </c:pt>
                <c:pt idx="60">
                  <c:v>1.4070616711096E-6</c:v>
                </c:pt>
                <c:pt idx="61">
                  <c:v>9.17220054867582E-7</c:v>
                </c:pt>
                <c:pt idx="62">
                  <c:v>5.74677914349091E-7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446024"/>
        <c:axId val="2073275688"/>
      </c:lineChart>
      <c:catAx>
        <c:axId val="207344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275688"/>
        <c:crosses val="autoZero"/>
        <c:auto val="1"/>
        <c:lblAlgn val="ctr"/>
        <c:lblOffset val="100"/>
        <c:noMultiLvlLbl val="0"/>
      </c:catAx>
      <c:valAx>
        <c:axId val="20732756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73446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'Var01-Local'!$C$2:$C$64</c:f>
              <c:numCache>
                <c:formatCode>General</c:formatCode>
                <c:ptCount val="63"/>
                <c:pt idx="0">
                  <c:v>160.557637770811</c:v>
                </c:pt>
                <c:pt idx="1">
                  <c:v>106.740958775046</c:v>
                </c:pt>
                <c:pt idx="2">
                  <c:v>95.37061215871719</c:v>
                </c:pt>
                <c:pt idx="3">
                  <c:v>92.6791671658022</c:v>
                </c:pt>
                <c:pt idx="4">
                  <c:v>91.4031213955001</c:v>
                </c:pt>
                <c:pt idx="5">
                  <c:v>92.1664761155896</c:v>
                </c:pt>
                <c:pt idx="6">
                  <c:v>94.39679417894931</c:v>
                </c:pt>
                <c:pt idx="7">
                  <c:v>96.6916183198576</c:v>
                </c:pt>
                <c:pt idx="8">
                  <c:v>99.8283919162545</c:v>
                </c:pt>
                <c:pt idx="9">
                  <c:v>102.599648601745</c:v>
                </c:pt>
                <c:pt idx="10">
                  <c:v>106.903384268493</c:v>
                </c:pt>
                <c:pt idx="11">
                  <c:v>112.136244136006</c:v>
                </c:pt>
                <c:pt idx="12">
                  <c:v>117.682227788364</c:v>
                </c:pt>
                <c:pt idx="13">
                  <c:v>123.695593368108</c:v>
                </c:pt>
                <c:pt idx="14">
                  <c:v>129.154501813371</c:v>
                </c:pt>
                <c:pt idx="15">
                  <c:v>135.229613788816</c:v>
                </c:pt>
                <c:pt idx="16">
                  <c:v>141.609849885812</c:v>
                </c:pt>
                <c:pt idx="17">
                  <c:v>147.932723497028</c:v>
                </c:pt>
                <c:pt idx="18">
                  <c:v>154.476546511239</c:v>
                </c:pt>
                <c:pt idx="19">
                  <c:v>160.400261687527</c:v>
                </c:pt>
                <c:pt idx="20">
                  <c:v>166.925202426429</c:v>
                </c:pt>
                <c:pt idx="21">
                  <c:v>173.599492416596</c:v>
                </c:pt>
                <c:pt idx="22">
                  <c:v>180.100616584115</c:v>
                </c:pt>
                <c:pt idx="23">
                  <c:v>186.647563148653</c:v>
                </c:pt>
                <c:pt idx="24">
                  <c:v>191.873950624403</c:v>
                </c:pt>
                <c:pt idx="25">
                  <c:v>198.17731387632</c:v>
                </c:pt>
                <c:pt idx="26">
                  <c:v>204.509875752176</c:v>
                </c:pt>
                <c:pt idx="27">
                  <c:v>210.440598826113</c:v>
                </c:pt>
                <c:pt idx="28">
                  <c:v>216.507602702928</c:v>
                </c:pt>
                <c:pt idx="29">
                  <c:v>220.827074122056</c:v>
                </c:pt>
                <c:pt idx="30">
                  <c:v>226.72410313412</c:v>
                </c:pt>
                <c:pt idx="31">
                  <c:v>232.349405537784</c:v>
                </c:pt>
                <c:pt idx="32">
                  <c:v>237.445737278977</c:v>
                </c:pt>
                <c:pt idx="33">
                  <c:v>241.628703410583</c:v>
                </c:pt>
                <c:pt idx="34">
                  <c:v>244.836974924603</c:v>
                </c:pt>
                <c:pt idx="35">
                  <c:v>249.85476895022</c:v>
                </c:pt>
                <c:pt idx="36">
                  <c:v>254.989074660302</c:v>
                </c:pt>
                <c:pt idx="37">
                  <c:v>259.001054273368</c:v>
                </c:pt>
                <c:pt idx="38">
                  <c:v>263.241690889782</c:v>
                </c:pt>
                <c:pt idx="39">
                  <c:v>267.516620060834</c:v>
                </c:pt>
                <c:pt idx="40">
                  <c:v>271.885727193333</c:v>
                </c:pt>
                <c:pt idx="41">
                  <c:v>275.51153971314</c:v>
                </c:pt>
                <c:pt idx="42">
                  <c:v>279.244026274071</c:v>
                </c:pt>
                <c:pt idx="43">
                  <c:v>282.582111235324</c:v>
                </c:pt>
                <c:pt idx="44">
                  <c:v>285.838333906736</c:v>
                </c:pt>
                <c:pt idx="45">
                  <c:v>288.915646842374</c:v>
                </c:pt>
                <c:pt idx="46">
                  <c:v>296.427636541732</c:v>
                </c:pt>
                <c:pt idx="47">
                  <c:v>304.878743685765</c:v>
                </c:pt>
                <c:pt idx="48">
                  <c:v>313.689578646813</c:v>
                </c:pt>
                <c:pt idx="49">
                  <c:v>322.347893754872</c:v>
                </c:pt>
                <c:pt idx="50">
                  <c:v>331.431876246613</c:v>
                </c:pt>
                <c:pt idx="51">
                  <c:v>340.468153882945</c:v>
                </c:pt>
                <c:pt idx="52">
                  <c:v>349.431645148576</c:v>
                </c:pt>
                <c:pt idx="53">
                  <c:v>358.22721411258</c:v>
                </c:pt>
                <c:pt idx="54">
                  <c:v>367.021943999815</c:v>
                </c:pt>
                <c:pt idx="55">
                  <c:v>375.700514110642</c:v>
                </c:pt>
                <c:pt idx="56">
                  <c:v>384.294519729824</c:v>
                </c:pt>
                <c:pt idx="57">
                  <c:v>392.869121762572</c:v>
                </c:pt>
                <c:pt idx="58">
                  <c:v>401.506380746802</c:v>
                </c:pt>
                <c:pt idx="59">
                  <c:v>410.005130994978</c:v>
                </c:pt>
                <c:pt idx="60">
                  <c:v>418.524456425126</c:v>
                </c:pt>
                <c:pt idx="61">
                  <c:v>426.757995843744</c:v>
                </c:pt>
                <c:pt idx="62">
                  <c:v>435.183010933519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846440"/>
        <c:axId val="-2042843592"/>
      </c:lineChart>
      <c:lineChart>
        <c:grouping val="standard"/>
        <c:varyColors val="0"/>
        <c:ser>
          <c:idx val="1"/>
          <c:order val="1"/>
          <c:tx>
            <c:strRef>
              <c:f>'Var01-Local'!$F$1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'Var01-Local'!$F$2:$F$64</c:f>
              <c:numCache>
                <c:formatCode>0.00E+00</c:formatCode>
                <c:ptCount val="63"/>
                <c:pt idx="0">
                  <c:v>9.99999999999999E99</c:v>
                </c:pt>
                <c:pt idx="1">
                  <c:v>9.99999999999999E99</c:v>
                </c:pt>
                <c:pt idx="2">
                  <c:v>9.99999999999999E99</c:v>
                </c:pt>
                <c:pt idx="3">
                  <c:v>9.99999999999999E99</c:v>
                </c:pt>
                <c:pt idx="4">
                  <c:v>9.99999999999999E99</c:v>
                </c:pt>
                <c:pt idx="5">
                  <c:v>9.99999999999999E99</c:v>
                </c:pt>
                <c:pt idx="6">
                  <c:v>9.99999999999999E99</c:v>
                </c:pt>
                <c:pt idx="7">
                  <c:v>9.99999999999999E99</c:v>
                </c:pt>
                <c:pt idx="8">
                  <c:v>9.99999999999999E99</c:v>
                </c:pt>
                <c:pt idx="9">
                  <c:v>9.99999999999999E99</c:v>
                </c:pt>
                <c:pt idx="10">
                  <c:v>9.99999999999999E99</c:v>
                </c:pt>
                <c:pt idx="11">
                  <c:v>9.99999999999999E99</c:v>
                </c:pt>
                <c:pt idx="12">
                  <c:v>9.99999999999999E99</c:v>
                </c:pt>
                <c:pt idx="13">
                  <c:v>9.99999999999999E99</c:v>
                </c:pt>
                <c:pt idx="14">
                  <c:v>9.99999999999999E99</c:v>
                </c:pt>
                <c:pt idx="15">
                  <c:v>9.99999999999999E99</c:v>
                </c:pt>
                <c:pt idx="16">
                  <c:v>9.99999999999999E99</c:v>
                </c:pt>
                <c:pt idx="17">
                  <c:v>9.99999999999999E99</c:v>
                </c:pt>
                <c:pt idx="18">
                  <c:v>9.99999999999999E99</c:v>
                </c:pt>
                <c:pt idx="19">
                  <c:v>9.99999999999999E99</c:v>
                </c:pt>
                <c:pt idx="20">
                  <c:v>9.99999999999999E99</c:v>
                </c:pt>
                <c:pt idx="21">
                  <c:v>9.99999999999999E99</c:v>
                </c:pt>
                <c:pt idx="22">
                  <c:v>9.99999999999999E99</c:v>
                </c:pt>
                <c:pt idx="23">
                  <c:v>9.99999999999999E99</c:v>
                </c:pt>
                <c:pt idx="24">
                  <c:v>9.99999999999999E99</c:v>
                </c:pt>
                <c:pt idx="25">
                  <c:v>9.99999999999999E99</c:v>
                </c:pt>
                <c:pt idx="26">
                  <c:v>9.99999999999999E99</c:v>
                </c:pt>
                <c:pt idx="27">
                  <c:v>9.99999999999999E99</c:v>
                </c:pt>
                <c:pt idx="28">
                  <c:v>9.99999999999999E99</c:v>
                </c:pt>
                <c:pt idx="29">
                  <c:v>9.99999999999999E99</c:v>
                </c:pt>
                <c:pt idx="30">
                  <c:v>9.99999999999999E99</c:v>
                </c:pt>
                <c:pt idx="31">
                  <c:v>9.99999999999999E99</c:v>
                </c:pt>
                <c:pt idx="32">
                  <c:v>9.99999999999999E99</c:v>
                </c:pt>
                <c:pt idx="33">
                  <c:v>9.99999999999999E99</c:v>
                </c:pt>
                <c:pt idx="34">
                  <c:v>9.99999999999999E99</c:v>
                </c:pt>
                <c:pt idx="35">
                  <c:v>9.99999999999999E99</c:v>
                </c:pt>
                <c:pt idx="36">
                  <c:v>9.99999999999999E99</c:v>
                </c:pt>
                <c:pt idx="37">
                  <c:v>9.99999999999999E99</c:v>
                </c:pt>
                <c:pt idx="38">
                  <c:v>9.99999999999999E99</c:v>
                </c:pt>
                <c:pt idx="39">
                  <c:v>9.99999999999999E99</c:v>
                </c:pt>
                <c:pt idx="40">
                  <c:v>9.99999999999999E99</c:v>
                </c:pt>
                <c:pt idx="41">
                  <c:v>9.99999999999999E99</c:v>
                </c:pt>
                <c:pt idx="42">
                  <c:v>9.99999999999999E99</c:v>
                </c:pt>
                <c:pt idx="43">
                  <c:v>9.99999999999999E99</c:v>
                </c:pt>
                <c:pt idx="44">
                  <c:v>9.99999999999999E99</c:v>
                </c:pt>
                <c:pt idx="45">
                  <c:v>9.99999999999999E99</c:v>
                </c:pt>
                <c:pt idx="46">
                  <c:v>9.99999999999999E99</c:v>
                </c:pt>
                <c:pt idx="47">
                  <c:v>9.99999999999999E99</c:v>
                </c:pt>
                <c:pt idx="48">
                  <c:v>9.99999999999999E99</c:v>
                </c:pt>
                <c:pt idx="49">
                  <c:v>9.99999999999999E99</c:v>
                </c:pt>
                <c:pt idx="50">
                  <c:v>9.99999999999999E99</c:v>
                </c:pt>
                <c:pt idx="51">
                  <c:v>9.99999999999999E99</c:v>
                </c:pt>
                <c:pt idx="52">
                  <c:v>9.99999999999999E99</c:v>
                </c:pt>
                <c:pt idx="53">
                  <c:v>9.99999999999999E99</c:v>
                </c:pt>
                <c:pt idx="54">
                  <c:v>9.99999999999999E99</c:v>
                </c:pt>
                <c:pt idx="55">
                  <c:v>9.99999999999999E99</c:v>
                </c:pt>
                <c:pt idx="56">
                  <c:v>9.99999999999999E99</c:v>
                </c:pt>
                <c:pt idx="57">
                  <c:v>9.99999999999999E99</c:v>
                </c:pt>
                <c:pt idx="58">
                  <c:v>9.99999999999999E99</c:v>
                </c:pt>
                <c:pt idx="59">
                  <c:v>9.99999999999999E99</c:v>
                </c:pt>
                <c:pt idx="60">
                  <c:v>9.99999999999999E99</c:v>
                </c:pt>
                <c:pt idx="61">
                  <c:v>9.99999999999999E99</c:v>
                </c:pt>
                <c:pt idx="62">
                  <c:v>9.99999999999999E99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831064"/>
        <c:axId val="-2042840552"/>
      </c:lineChart>
      <c:catAx>
        <c:axId val="-204284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843592"/>
        <c:crosses val="autoZero"/>
        <c:auto val="1"/>
        <c:lblAlgn val="ctr"/>
        <c:lblOffset val="100"/>
        <c:noMultiLvlLbl val="0"/>
      </c:catAx>
      <c:valAx>
        <c:axId val="-204284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846440"/>
        <c:crosses val="autoZero"/>
        <c:crossBetween val="between"/>
      </c:valAx>
      <c:valAx>
        <c:axId val="-204284055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42831064"/>
        <c:crosses val="max"/>
        <c:crossBetween val="between"/>
      </c:valAx>
      <c:catAx>
        <c:axId val="-20428310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284055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'Var06-Local'!$E$2:$E$64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881592"/>
        <c:axId val="-2043878616"/>
      </c:lineChart>
      <c:lineChart>
        <c:grouping val="standard"/>
        <c:varyColors val="0"/>
        <c:ser>
          <c:idx val="1"/>
          <c:order val="1"/>
          <c:tx>
            <c:strRef>
              <c:f>'Var06-Local'!$H$1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'Var06-Local'!$H$2:$H$64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584168"/>
        <c:axId val="-2044009864"/>
      </c:lineChart>
      <c:catAx>
        <c:axId val="-204388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878616"/>
        <c:crosses val="autoZero"/>
        <c:auto val="1"/>
        <c:lblAlgn val="ctr"/>
        <c:lblOffset val="100"/>
        <c:noMultiLvlLbl val="0"/>
      </c:catAx>
      <c:valAx>
        <c:axId val="-204387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881592"/>
        <c:crosses val="autoZero"/>
        <c:crossBetween val="between"/>
      </c:valAx>
      <c:valAx>
        <c:axId val="-2044009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44584168"/>
        <c:crosses val="max"/>
        <c:crossBetween val="between"/>
      </c:valAx>
      <c:catAx>
        <c:axId val="-20445841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40098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'Var06-Local'!$K$2:$K$64</c:f>
              <c:numCache>
                <c:formatCode>General</c:formatCode>
                <c:ptCount val="63"/>
                <c:pt idx="0">
                  <c:v>6251.96199827503</c:v>
                </c:pt>
                <c:pt idx="1">
                  <c:v>6247.40641434007</c:v>
                </c:pt>
                <c:pt idx="2">
                  <c:v>6177.47846023509</c:v>
                </c:pt>
                <c:pt idx="3">
                  <c:v>6166.62469130628</c:v>
                </c:pt>
                <c:pt idx="4">
                  <c:v>6296.03441622314</c:v>
                </c:pt>
                <c:pt idx="5">
                  <c:v>6356.38632681759</c:v>
                </c:pt>
                <c:pt idx="6">
                  <c:v>6404.08669487294</c:v>
                </c:pt>
                <c:pt idx="7">
                  <c:v>6443.49626079279</c:v>
                </c:pt>
                <c:pt idx="8">
                  <c:v>6519.33461117448</c:v>
                </c:pt>
                <c:pt idx="9">
                  <c:v>6573.73753019225</c:v>
                </c:pt>
                <c:pt idx="10">
                  <c:v>6573.6549291685</c:v>
                </c:pt>
                <c:pt idx="11">
                  <c:v>6575.91391453747</c:v>
                </c:pt>
                <c:pt idx="12">
                  <c:v>6574.54486258157</c:v>
                </c:pt>
                <c:pt idx="13">
                  <c:v>6555.36117133167</c:v>
                </c:pt>
                <c:pt idx="14">
                  <c:v>6552.09056855371</c:v>
                </c:pt>
                <c:pt idx="15">
                  <c:v>6526.55822445035</c:v>
                </c:pt>
                <c:pt idx="16">
                  <c:v>6515.91434707988</c:v>
                </c:pt>
                <c:pt idx="17">
                  <c:v>6488.62510767013</c:v>
                </c:pt>
                <c:pt idx="18">
                  <c:v>6484.51436332156</c:v>
                </c:pt>
                <c:pt idx="19">
                  <c:v>6474.98655805253</c:v>
                </c:pt>
                <c:pt idx="20">
                  <c:v>6469.67393408824</c:v>
                </c:pt>
                <c:pt idx="21">
                  <c:v>6448.41524806304</c:v>
                </c:pt>
                <c:pt idx="22">
                  <c:v>6430.02112426022</c:v>
                </c:pt>
                <c:pt idx="23">
                  <c:v>6407.72828308395</c:v>
                </c:pt>
                <c:pt idx="24">
                  <c:v>6411.05774386179</c:v>
                </c:pt>
                <c:pt idx="25">
                  <c:v>6394.46961803683</c:v>
                </c:pt>
                <c:pt idx="26">
                  <c:v>6386.1582016654</c:v>
                </c:pt>
                <c:pt idx="27">
                  <c:v>6391.55589219427</c:v>
                </c:pt>
                <c:pt idx="28">
                  <c:v>6377.64179271038</c:v>
                </c:pt>
                <c:pt idx="29">
                  <c:v>6372.85564115919</c:v>
                </c:pt>
                <c:pt idx="30">
                  <c:v>6352.62996910545</c:v>
                </c:pt>
                <c:pt idx="31">
                  <c:v>6348.80204028412</c:v>
                </c:pt>
                <c:pt idx="32">
                  <c:v>6336.96015712339</c:v>
                </c:pt>
                <c:pt idx="33">
                  <c:v>6315.94333734379</c:v>
                </c:pt>
                <c:pt idx="34">
                  <c:v>6324.39587453171</c:v>
                </c:pt>
                <c:pt idx="35">
                  <c:v>6309.74791515044</c:v>
                </c:pt>
                <c:pt idx="36">
                  <c:v>6287.1578321877</c:v>
                </c:pt>
                <c:pt idx="37">
                  <c:v>6260.42118127342</c:v>
                </c:pt>
                <c:pt idx="38">
                  <c:v>6236.89782657314</c:v>
                </c:pt>
                <c:pt idx="39">
                  <c:v>6208.33427532897</c:v>
                </c:pt>
                <c:pt idx="40">
                  <c:v>6173.52700306731</c:v>
                </c:pt>
                <c:pt idx="41">
                  <c:v>6142.95500398429</c:v>
                </c:pt>
                <c:pt idx="42">
                  <c:v>6112.54075081425</c:v>
                </c:pt>
                <c:pt idx="43">
                  <c:v>6091.64338969486</c:v>
                </c:pt>
                <c:pt idx="44">
                  <c:v>6068.98755594006</c:v>
                </c:pt>
                <c:pt idx="45">
                  <c:v>6043.9049382198</c:v>
                </c:pt>
                <c:pt idx="46">
                  <c:v>6016.03456073118</c:v>
                </c:pt>
                <c:pt idx="47">
                  <c:v>5995.66250850582</c:v>
                </c:pt>
                <c:pt idx="48">
                  <c:v>5982.35419345161</c:v>
                </c:pt>
                <c:pt idx="49">
                  <c:v>5963.3554500887</c:v>
                </c:pt>
                <c:pt idx="50">
                  <c:v>5944.82768566787</c:v>
                </c:pt>
                <c:pt idx="51">
                  <c:v>5923.51351943811</c:v>
                </c:pt>
                <c:pt idx="52">
                  <c:v>5906.81623657403</c:v>
                </c:pt>
                <c:pt idx="53">
                  <c:v>5885.4353423669</c:v>
                </c:pt>
                <c:pt idx="54">
                  <c:v>5858.29557075651</c:v>
                </c:pt>
                <c:pt idx="55">
                  <c:v>5851.14276260905</c:v>
                </c:pt>
                <c:pt idx="56">
                  <c:v>5837.18885330185</c:v>
                </c:pt>
                <c:pt idx="57">
                  <c:v>5831.46642629974</c:v>
                </c:pt>
                <c:pt idx="58">
                  <c:v>5823.92289695211</c:v>
                </c:pt>
                <c:pt idx="59">
                  <c:v>5821.52724368901</c:v>
                </c:pt>
                <c:pt idx="60">
                  <c:v>5851.2916233987</c:v>
                </c:pt>
                <c:pt idx="61">
                  <c:v>5872.845204381</c:v>
                </c:pt>
                <c:pt idx="62">
                  <c:v>5890.38335990155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482728"/>
        <c:axId val="-2044420360"/>
      </c:lineChart>
      <c:lineChart>
        <c:grouping val="standard"/>
        <c:varyColors val="0"/>
        <c:ser>
          <c:idx val="1"/>
          <c:order val="1"/>
          <c:tx>
            <c:strRef>
              <c:f>'Var06-Local'!$N$1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'Var06-Local'!$N$2:$N$64</c:f>
              <c:numCache>
                <c:formatCode>0.00E+00</c:formatCode>
                <c:ptCount val="63"/>
                <c:pt idx="0">
                  <c:v>-2.47808530553367E-9</c:v>
                </c:pt>
                <c:pt idx="1">
                  <c:v>-1.4852751336265E-9</c:v>
                </c:pt>
                <c:pt idx="2">
                  <c:v>-1.11812258482065E-9</c:v>
                </c:pt>
                <c:pt idx="3">
                  <c:v>-9.12564291412512E-10</c:v>
                </c:pt>
                <c:pt idx="4">
                  <c:v>-8.08310853376961E-10</c:v>
                </c:pt>
                <c:pt idx="5">
                  <c:v>-7.48375835105452E-10</c:v>
                </c:pt>
                <c:pt idx="6">
                  <c:v>-7.17572913694685E-10</c:v>
                </c:pt>
                <c:pt idx="7">
                  <c:v>-6.93411438699511E-10</c:v>
                </c:pt>
                <c:pt idx="8">
                  <c:v>-8.20259177667745E-10</c:v>
                </c:pt>
                <c:pt idx="9">
                  <c:v>-9.3191890995342E-10</c:v>
                </c:pt>
                <c:pt idx="10">
                  <c:v>-8.45376777009558E-10</c:v>
                </c:pt>
                <c:pt idx="11">
                  <c:v>-7.82470993707876E-10</c:v>
                </c:pt>
                <c:pt idx="12">
                  <c:v>-7.15379653795961E-10</c:v>
                </c:pt>
                <c:pt idx="13">
                  <c:v>-6.19256495903477E-10</c:v>
                </c:pt>
                <c:pt idx="14">
                  <c:v>-5.62900870964304E-10</c:v>
                </c:pt>
                <c:pt idx="15">
                  <c:v>-4.93733182558251E-10</c:v>
                </c:pt>
                <c:pt idx="16">
                  <c:v>-4.5497632866612E-10</c:v>
                </c:pt>
                <c:pt idx="17">
                  <c:v>-4.26470503593298E-10</c:v>
                </c:pt>
                <c:pt idx="18">
                  <c:v>-4.03842321120662E-10</c:v>
                </c:pt>
                <c:pt idx="19">
                  <c:v>-3.82940591635445E-10</c:v>
                </c:pt>
                <c:pt idx="20">
                  <c:v>-3.67518166062006E-10</c:v>
                </c:pt>
                <c:pt idx="21">
                  <c:v>-3.76192791483883E-10</c:v>
                </c:pt>
                <c:pt idx="22">
                  <c:v>-3.93051295616753E-10</c:v>
                </c:pt>
                <c:pt idx="23">
                  <c:v>-4.36863861057601E-10</c:v>
                </c:pt>
                <c:pt idx="24">
                  <c:v>-4.06487591667952E-10</c:v>
                </c:pt>
                <c:pt idx="25">
                  <c:v>-4.42092442039042E-10</c:v>
                </c:pt>
                <c:pt idx="26">
                  <c:v>-4.54388074719617E-10</c:v>
                </c:pt>
                <c:pt idx="27">
                  <c:v>-4.21049578170081E-10</c:v>
                </c:pt>
                <c:pt idx="28">
                  <c:v>-4.5642438763921E-10</c:v>
                </c:pt>
                <c:pt idx="29">
                  <c:v>-4.51714661593961E-10</c:v>
                </c:pt>
                <c:pt idx="30">
                  <c:v>-5.36441203262721E-10</c:v>
                </c:pt>
                <c:pt idx="31">
                  <c:v>-5.37043888170893E-10</c:v>
                </c:pt>
                <c:pt idx="32">
                  <c:v>-5.85717647930059E-10</c:v>
                </c:pt>
                <c:pt idx="33">
                  <c:v>-7.21369459982424E-10</c:v>
                </c:pt>
                <c:pt idx="34">
                  <c:v>-6.32399900274886E-10</c:v>
                </c:pt>
                <c:pt idx="35">
                  <c:v>-7.25422583436973E-10</c:v>
                </c:pt>
                <c:pt idx="36">
                  <c:v>-9.46866074558768E-10</c:v>
                </c:pt>
                <c:pt idx="37">
                  <c:v>-1.33596901097624E-9</c:v>
                </c:pt>
                <c:pt idx="38">
                  <c:v>-1.81846432398116E-9</c:v>
                </c:pt>
                <c:pt idx="39">
                  <c:v>-2.7379692816547E-9</c:v>
                </c:pt>
                <c:pt idx="40">
                  <c:v>-4.71447255020983E-9</c:v>
                </c:pt>
                <c:pt idx="41">
                  <c:v>-7.54780134646435E-9</c:v>
                </c:pt>
                <c:pt idx="42">
                  <c:v>-1.21510410476194E-8</c:v>
                </c:pt>
                <c:pt idx="43">
                  <c:v>-1.63618894100296E-8</c:v>
                </c:pt>
                <c:pt idx="44">
                  <c:v>-2.2773741750893E-8</c:v>
                </c:pt>
                <c:pt idx="45">
                  <c:v>-3.33129030481381E-8</c:v>
                </c:pt>
                <c:pt idx="46">
                  <c:v>-5.1837733369301E-8</c:v>
                </c:pt>
                <c:pt idx="47">
                  <c:v>-7.0270052082207E-8</c:v>
                </c:pt>
                <c:pt idx="48">
                  <c:v>-8.38572862888676E-8</c:v>
                </c:pt>
                <c:pt idx="49">
                  <c:v>-1.09666205426584E-7</c:v>
                </c:pt>
                <c:pt idx="50">
                  <c:v>-1.44644851827168E-7</c:v>
                </c:pt>
                <c:pt idx="51">
                  <c:v>-2.02778836612194E-7</c:v>
                </c:pt>
                <c:pt idx="52">
                  <c:v>-2.61041987846701E-7</c:v>
                </c:pt>
                <c:pt idx="53">
                  <c:v>-3.69292111770236E-7</c:v>
                </c:pt>
                <c:pt idx="54">
                  <c:v>-5.97656770711542E-7</c:v>
                </c:pt>
                <c:pt idx="55">
                  <c:v>-6.52128111193509E-7</c:v>
                </c:pt>
                <c:pt idx="56">
                  <c:v>-8.08951657174759E-7</c:v>
                </c:pt>
                <c:pt idx="57">
                  <c:v>-8.6485938620736E-7</c:v>
                </c:pt>
                <c:pt idx="58">
                  <c:v>-9.58693319924181E-7</c:v>
                </c:pt>
                <c:pt idx="59">
                  <c:v>-9.72515364272799E-7</c:v>
                </c:pt>
                <c:pt idx="60">
                  <c:v>-6.37122624529989E-7</c:v>
                </c:pt>
                <c:pt idx="61">
                  <c:v>-4.85035546321625E-7</c:v>
                </c:pt>
                <c:pt idx="62">
                  <c:v>-4.07982484958746E-7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125352"/>
        <c:axId val="-2044417320"/>
      </c:lineChart>
      <c:catAx>
        <c:axId val="-204448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420360"/>
        <c:crosses val="autoZero"/>
        <c:auto val="1"/>
        <c:lblAlgn val="ctr"/>
        <c:lblOffset val="100"/>
        <c:noMultiLvlLbl val="0"/>
      </c:catAx>
      <c:valAx>
        <c:axId val="-204442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482728"/>
        <c:crosses val="autoZero"/>
        <c:crossBetween val="between"/>
      </c:valAx>
      <c:valAx>
        <c:axId val="-204441732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44125352"/>
        <c:crosses val="max"/>
        <c:crossBetween val="between"/>
      </c:valAx>
      <c:catAx>
        <c:axId val="-20441253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44173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'Var06-Local'!$C$2:$C$64</c:f>
              <c:numCache>
                <c:formatCode>General</c:formatCode>
                <c:ptCount val="63"/>
                <c:pt idx="0">
                  <c:v>146.719855591588</c:v>
                </c:pt>
                <c:pt idx="1">
                  <c:v>97.38875473341309</c:v>
                </c:pt>
                <c:pt idx="2">
                  <c:v>80.1078401676845</c:v>
                </c:pt>
                <c:pt idx="3">
                  <c:v>73.3518789207987</c:v>
                </c:pt>
                <c:pt idx="4">
                  <c:v>69.386263167588</c:v>
                </c:pt>
                <c:pt idx="5">
                  <c:v>68.3526390868507</c:v>
                </c:pt>
                <c:pt idx="6">
                  <c:v>68.82640550617791</c:v>
                </c:pt>
                <c:pt idx="7">
                  <c:v>69.3144630293335</c:v>
                </c:pt>
                <c:pt idx="8">
                  <c:v>71.0644496138837</c:v>
                </c:pt>
                <c:pt idx="9">
                  <c:v>72.61146538668829</c:v>
                </c:pt>
                <c:pt idx="10">
                  <c:v>74.962850051542</c:v>
                </c:pt>
                <c:pt idx="11">
                  <c:v>77.89926820328429</c:v>
                </c:pt>
                <c:pt idx="12">
                  <c:v>80.8182777122595</c:v>
                </c:pt>
                <c:pt idx="13">
                  <c:v>84.1530396953221</c:v>
                </c:pt>
                <c:pt idx="14">
                  <c:v>86.5638430677507</c:v>
                </c:pt>
                <c:pt idx="15">
                  <c:v>89.9748363088339</c:v>
                </c:pt>
                <c:pt idx="16">
                  <c:v>93.90006510095461</c:v>
                </c:pt>
                <c:pt idx="17">
                  <c:v>97.6897230532726</c:v>
                </c:pt>
                <c:pt idx="18">
                  <c:v>101.86525140218</c:v>
                </c:pt>
                <c:pt idx="19">
                  <c:v>105.095314712599</c:v>
                </c:pt>
                <c:pt idx="20">
                  <c:v>109.634403057672</c:v>
                </c:pt>
                <c:pt idx="21">
                  <c:v>114.322217208497</c:v>
                </c:pt>
                <c:pt idx="22">
                  <c:v>118.928487226085</c:v>
                </c:pt>
                <c:pt idx="23">
                  <c:v>123.73695443329</c:v>
                </c:pt>
                <c:pt idx="24">
                  <c:v>126.860220618989</c:v>
                </c:pt>
                <c:pt idx="25">
                  <c:v>131.632403562639</c:v>
                </c:pt>
                <c:pt idx="26">
                  <c:v>136.505548607149</c:v>
                </c:pt>
                <c:pt idx="27">
                  <c:v>140.892222505625</c:v>
                </c:pt>
                <c:pt idx="28">
                  <c:v>145.522760434685</c:v>
                </c:pt>
                <c:pt idx="29">
                  <c:v>147.96198390946</c:v>
                </c:pt>
                <c:pt idx="30">
                  <c:v>152.555113160259</c:v>
                </c:pt>
                <c:pt idx="31">
                  <c:v>156.843841344736</c:v>
                </c:pt>
                <c:pt idx="32">
                  <c:v>160.536534776998</c:v>
                </c:pt>
                <c:pt idx="33">
                  <c:v>163.213948022248</c:v>
                </c:pt>
                <c:pt idx="34">
                  <c:v>164.910348070072</c:v>
                </c:pt>
                <c:pt idx="35">
                  <c:v>168.861232569008</c:v>
                </c:pt>
                <c:pt idx="36">
                  <c:v>172.943598775806</c:v>
                </c:pt>
                <c:pt idx="37">
                  <c:v>175.719812290556</c:v>
                </c:pt>
                <c:pt idx="38">
                  <c:v>178.796558328388</c:v>
                </c:pt>
                <c:pt idx="39">
                  <c:v>181.977756984113</c:v>
                </c:pt>
                <c:pt idx="40">
                  <c:v>185.282449983177</c:v>
                </c:pt>
                <c:pt idx="41">
                  <c:v>187.768026333527</c:v>
                </c:pt>
                <c:pt idx="42">
                  <c:v>190.426071935143</c:v>
                </c:pt>
                <c:pt idx="43">
                  <c:v>192.69105517652</c:v>
                </c:pt>
                <c:pt idx="44">
                  <c:v>194.820417062077</c:v>
                </c:pt>
                <c:pt idx="45">
                  <c:v>196.858929326692</c:v>
                </c:pt>
                <c:pt idx="46">
                  <c:v>198.925754905359</c:v>
                </c:pt>
                <c:pt idx="47">
                  <c:v>201.368995261377</c:v>
                </c:pt>
                <c:pt idx="48">
                  <c:v>203.925986738532</c:v>
                </c:pt>
                <c:pt idx="49">
                  <c:v>204.259235932617</c:v>
                </c:pt>
                <c:pt idx="50">
                  <c:v>206.906017854622</c:v>
                </c:pt>
                <c:pt idx="51">
                  <c:v>209.759778866634</c:v>
                </c:pt>
                <c:pt idx="52">
                  <c:v>212.632147316964</c:v>
                </c:pt>
                <c:pt idx="53">
                  <c:v>214.972429877535</c:v>
                </c:pt>
                <c:pt idx="54">
                  <c:v>217.803882501524</c:v>
                </c:pt>
                <c:pt idx="55">
                  <c:v>220.718954036732</c:v>
                </c:pt>
                <c:pt idx="56">
                  <c:v>223.880208767066</c:v>
                </c:pt>
                <c:pt idx="57">
                  <c:v>227.532240420489</c:v>
                </c:pt>
                <c:pt idx="58">
                  <c:v>231.895166732817</c:v>
                </c:pt>
                <c:pt idx="59">
                  <c:v>236.111595205429</c:v>
                </c:pt>
                <c:pt idx="60">
                  <c:v>241.726675406873</c:v>
                </c:pt>
                <c:pt idx="61">
                  <c:v>247.462697834397</c:v>
                </c:pt>
                <c:pt idx="62">
                  <c:v>254.226020908295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132872"/>
        <c:axId val="-2098129896"/>
      </c:lineChart>
      <c:lineChart>
        <c:grouping val="standard"/>
        <c:varyColors val="0"/>
        <c:ser>
          <c:idx val="1"/>
          <c:order val="1"/>
          <c:tx>
            <c:strRef>
              <c:f>'Var06-Local'!$F$1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'Var06-Local'!$F$2:$F$64</c:f>
              <c:numCache>
                <c:formatCode>0.00E+00</c:formatCode>
                <c:ptCount val="63"/>
                <c:pt idx="0">
                  <c:v>9.99999999999999E99</c:v>
                </c:pt>
                <c:pt idx="1">
                  <c:v>9.99999999999999E99</c:v>
                </c:pt>
                <c:pt idx="2">
                  <c:v>9.99999999999999E99</c:v>
                </c:pt>
                <c:pt idx="3">
                  <c:v>9.99999999999999E99</c:v>
                </c:pt>
                <c:pt idx="4">
                  <c:v>9.99999999999999E99</c:v>
                </c:pt>
                <c:pt idx="5">
                  <c:v>9.99999999999999E99</c:v>
                </c:pt>
                <c:pt idx="6">
                  <c:v>9.99999999999999E99</c:v>
                </c:pt>
                <c:pt idx="7">
                  <c:v>9.99999999999999E99</c:v>
                </c:pt>
                <c:pt idx="8">
                  <c:v>9.99999999999999E99</c:v>
                </c:pt>
                <c:pt idx="9">
                  <c:v>9.99999999999999E99</c:v>
                </c:pt>
                <c:pt idx="10">
                  <c:v>9.99999999999999E99</c:v>
                </c:pt>
                <c:pt idx="11">
                  <c:v>9.99999999999999E99</c:v>
                </c:pt>
                <c:pt idx="12">
                  <c:v>9.99999999999999E99</c:v>
                </c:pt>
                <c:pt idx="13">
                  <c:v>9.99999999999999E99</c:v>
                </c:pt>
                <c:pt idx="14">
                  <c:v>9.99999999999999E99</c:v>
                </c:pt>
                <c:pt idx="15">
                  <c:v>9.99999999999999E99</c:v>
                </c:pt>
                <c:pt idx="16">
                  <c:v>9.99999999999999E99</c:v>
                </c:pt>
                <c:pt idx="17">
                  <c:v>9.99999999999999E99</c:v>
                </c:pt>
                <c:pt idx="18">
                  <c:v>9.99999999999999E99</c:v>
                </c:pt>
                <c:pt idx="19">
                  <c:v>9.99999999999999E99</c:v>
                </c:pt>
                <c:pt idx="20">
                  <c:v>9.99999999999999E99</c:v>
                </c:pt>
                <c:pt idx="21">
                  <c:v>9.99999999999999E99</c:v>
                </c:pt>
                <c:pt idx="22">
                  <c:v>9.99999999999999E99</c:v>
                </c:pt>
                <c:pt idx="23">
                  <c:v>9.99999999999999E99</c:v>
                </c:pt>
                <c:pt idx="24">
                  <c:v>9.99999999999999E99</c:v>
                </c:pt>
                <c:pt idx="25">
                  <c:v>9.99999999999999E99</c:v>
                </c:pt>
                <c:pt idx="26">
                  <c:v>9.99999999999999E99</c:v>
                </c:pt>
                <c:pt idx="27">
                  <c:v>9.99999999999999E99</c:v>
                </c:pt>
                <c:pt idx="28">
                  <c:v>9.99999999999999E99</c:v>
                </c:pt>
                <c:pt idx="29">
                  <c:v>9.99999999999999E99</c:v>
                </c:pt>
                <c:pt idx="30">
                  <c:v>9.99999999999999E99</c:v>
                </c:pt>
                <c:pt idx="31">
                  <c:v>9.99999999999999E99</c:v>
                </c:pt>
                <c:pt idx="32">
                  <c:v>9.99999999999999E99</c:v>
                </c:pt>
                <c:pt idx="33">
                  <c:v>9.99999999999999E99</c:v>
                </c:pt>
                <c:pt idx="34">
                  <c:v>9.99999999999999E99</c:v>
                </c:pt>
                <c:pt idx="35">
                  <c:v>9.99999999999999E99</c:v>
                </c:pt>
                <c:pt idx="36">
                  <c:v>9.99999999999999E99</c:v>
                </c:pt>
                <c:pt idx="37">
                  <c:v>9.99999999999999E99</c:v>
                </c:pt>
                <c:pt idx="38">
                  <c:v>9.99999999999999E99</c:v>
                </c:pt>
                <c:pt idx="39">
                  <c:v>9.99999999999999E99</c:v>
                </c:pt>
                <c:pt idx="40">
                  <c:v>9.99999999999999E99</c:v>
                </c:pt>
                <c:pt idx="41">
                  <c:v>9.99999999999999E99</c:v>
                </c:pt>
                <c:pt idx="42">
                  <c:v>9.99999999999999E99</c:v>
                </c:pt>
                <c:pt idx="43">
                  <c:v>9.99999999999999E99</c:v>
                </c:pt>
                <c:pt idx="44">
                  <c:v>9.99999999999999E99</c:v>
                </c:pt>
                <c:pt idx="45">
                  <c:v>9.99999999999999E99</c:v>
                </c:pt>
                <c:pt idx="46">
                  <c:v>9.99999999999999E99</c:v>
                </c:pt>
                <c:pt idx="47">
                  <c:v>9.99999999999999E99</c:v>
                </c:pt>
                <c:pt idx="48">
                  <c:v>9.99999999999999E99</c:v>
                </c:pt>
                <c:pt idx="49">
                  <c:v>9.99999999999999E99</c:v>
                </c:pt>
                <c:pt idx="50">
                  <c:v>9.99999999999999E99</c:v>
                </c:pt>
                <c:pt idx="51">
                  <c:v>9.99999999999999E99</c:v>
                </c:pt>
                <c:pt idx="52">
                  <c:v>9.99999999999999E99</c:v>
                </c:pt>
                <c:pt idx="53">
                  <c:v>9.99999999999999E99</c:v>
                </c:pt>
                <c:pt idx="54">
                  <c:v>9.99999999999999E99</c:v>
                </c:pt>
                <c:pt idx="55">
                  <c:v>9.99999999999999E99</c:v>
                </c:pt>
                <c:pt idx="56">
                  <c:v>9.99999999999999E99</c:v>
                </c:pt>
                <c:pt idx="57">
                  <c:v>9.99999999999999E99</c:v>
                </c:pt>
                <c:pt idx="58">
                  <c:v>9.99999999999999E99</c:v>
                </c:pt>
                <c:pt idx="59">
                  <c:v>9.99999999999999E99</c:v>
                </c:pt>
                <c:pt idx="60">
                  <c:v>9.99999999999999E99</c:v>
                </c:pt>
                <c:pt idx="61">
                  <c:v>9.99999999999999E99</c:v>
                </c:pt>
                <c:pt idx="62">
                  <c:v>9.99999999999999E99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123560"/>
        <c:axId val="-2098126856"/>
      </c:lineChart>
      <c:catAx>
        <c:axId val="-209813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129896"/>
        <c:crosses val="autoZero"/>
        <c:auto val="1"/>
        <c:lblAlgn val="ctr"/>
        <c:lblOffset val="100"/>
        <c:noMultiLvlLbl val="0"/>
      </c:catAx>
      <c:valAx>
        <c:axId val="-209812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132872"/>
        <c:crosses val="autoZero"/>
        <c:crossBetween val="between"/>
      </c:valAx>
      <c:valAx>
        <c:axId val="-209812685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98123560"/>
        <c:crosses val="max"/>
        <c:crossBetween val="between"/>
      </c:valAx>
      <c:catAx>
        <c:axId val="-20981235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81268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'Var06-Local'!$I$2:$I$64</c:f>
              <c:numCache>
                <c:formatCode>0.00E+00</c:formatCode>
                <c:ptCount val="63"/>
                <c:pt idx="0">
                  <c:v>9.99999999999999E99</c:v>
                </c:pt>
                <c:pt idx="1">
                  <c:v>9.99999999999999E99</c:v>
                </c:pt>
                <c:pt idx="2">
                  <c:v>9.99999999999999E99</c:v>
                </c:pt>
                <c:pt idx="3">
                  <c:v>9.99999999999999E99</c:v>
                </c:pt>
                <c:pt idx="4">
                  <c:v>9.99999999999999E99</c:v>
                </c:pt>
                <c:pt idx="5">
                  <c:v>9.99999999999999E99</c:v>
                </c:pt>
                <c:pt idx="6">
                  <c:v>9.99999999999999E99</c:v>
                </c:pt>
                <c:pt idx="7">
                  <c:v>9.99999999999999E99</c:v>
                </c:pt>
                <c:pt idx="8">
                  <c:v>9.99999999999999E99</c:v>
                </c:pt>
                <c:pt idx="9">
                  <c:v>9.99999999999999E99</c:v>
                </c:pt>
                <c:pt idx="10">
                  <c:v>9.99999999999999E99</c:v>
                </c:pt>
                <c:pt idx="11">
                  <c:v>9.99999999999999E99</c:v>
                </c:pt>
                <c:pt idx="12">
                  <c:v>9.99999999999999E99</c:v>
                </c:pt>
                <c:pt idx="13">
                  <c:v>9.99999999999999E99</c:v>
                </c:pt>
                <c:pt idx="14">
                  <c:v>9.99999999999999E99</c:v>
                </c:pt>
                <c:pt idx="15">
                  <c:v>9.99999999999999E99</c:v>
                </c:pt>
                <c:pt idx="16">
                  <c:v>9.99999999999999E99</c:v>
                </c:pt>
                <c:pt idx="17">
                  <c:v>9.99999999999999E99</c:v>
                </c:pt>
                <c:pt idx="18">
                  <c:v>9.99999999999999E99</c:v>
                </c:pt>
                <c:pt idx="19">
                  <c:v>9.99999999999999E99</c:v>
                </c:pt>
                <c:pt idx="20">
                  <c:v>9.99999999999999E99</c:v>
                </c:pt>
                <c:pt idx="21">
                  <c:v>9.99999999999999E99</c:v>
                </c:pt>
                <c:pt idx="22">
                  <c:v>9.99999999999999E99</c:v>
                </c:pt>
                <c:pt idx="23">
                  <c:v>9.99999999999999E99</c:v>
                </c:pt>
                <c:pt idx="24">
                  <c:v>9.99999999999999E99</c:v>
                </c:pt>
                <c:pt idx="25">
                  <c:v>9.99999999999999E99</c:v>
                </c:pt>
                <c:pt idx="26">
                  <c:v>9.99999999999999E99</c:v>
                </c:pt>
                <c:pt idx="27">
                  <c:v>9.99999999999999E99</c:v>
                </c:pt>
                <c:pt idx="28">
                  <c:v>9.99999999999999E99</c:v>
                </c:pt>
                <c:pt idx="29">
                  <c:v>9.99999999999999E99</c:v>
                </c:pt>
                <c:pt idx="30">
                  <c:v>9.99999999999999E99</c:v>
                </c:pt>
                <c:pt idx="31">
                  <c:v>9.99999999999999E99</c:v>
                </c:pt>
                <c:pt idx="32">
                  <c:v>9.99999999999999E99</c:v>
                </c:pt>
                <c:pt idx="33">
                  <c:v>9.99999999999999E99</c:v>
                </c:pt>
                <c:pt idx="34">
                  <c:v>9.99999999999999E99</c:v>
                </c:pt>
                <c:pt idx="35">
                  <c:v>9.99999999999999E99</c:v>
                </c:pt>
                <c:pt idx="36">
                  <c:v>9.99999999999999E99</c:v>
                </c:pt>
                <c:pt idx="37">
                  <c:v>9.99999999999999E99</c:v>
                </c:pt>
                <c:pt idx="38">
                  <c:v>9.99999999999999E99</c:v>
                </c:pt>
                <c:pt idx="39">
                  <c:v>9.99999999999999E99</c:v>
                </c:pt>
                <c:pt idx="40">
                  <c:v>9.99999999999999E99</c:v>
                </c:pt>
                <c:pt idx="41">
                  <c:v>9.99999999999999E99</c:v>
                </c:pt>
                <c:pt idx="42">
                  <c:v>9.99999999999999E99</c:v>
                </c:pt>
                <c:pt idx="43">
                  <c:v>9.99999999999999E99</c:v>
                </c:pt>
                <c:pt idx="44">
                  <c:v>9.99999999999999E99</c:v>
                </c:pt>
                <c:pt idx="45">
                  <c:v>9.99999999999999E99</c:v>
                </c:pt>
                <c:pt idx="46">
                  <c:v>9.99999999999999E99</c:v>
                </c:pt>
                <c:pt idx="47">
                  <c:v>9.99999999999999E99</c:v>
                </c:pt>
                <c:pt idx="48">
                  <c:v>9.99999999999999E99</c:v>
                </c:pt>
                <c:pt idx="49">
                  <c:v>9.99999999999999E99</c:v>
                </c:pt>
                <c:pt idx="50">
                  <c:v>9.99999999999999E99</c:v>
                </c:pt>
                <c:pt idx="51">
                  <c:v>9.99999999999999E99</c:v>
                </c:pt>
                <c:pt idx="52">
                  <c:v>9.99999999999999E99</c:v>
                </c:pt>
                <c:pt idx="53">
                  <c:v>9.99999999999999E99</c:v>
                </c:pt>
                <c:pt idx="54">
                  <c:v>9.99999999999999E99</c:v>
                </c:pt>
                <c:pt idx="55">
                  <c:v>9.99999999999999E99</c:v>
                </c:pt>
                <c:pt idx="56">
                  <c:v>9.99999999999999E99</c:v>
                </c:pt>
                <c:pt idx="57">
                  <c:v>9.99999999999999E99</c:v>
                </c:pt>
                <c:pt idx="58">
                  <c:v>9.99999999999999E99</c:v>
                </c:pt>
                <c:pt idx="59">
                  <c:v>9.99999999999999E99</c:v>
                </c:pt>
                <c:pt idx="60">
                  <c:v>9.99999999999999E99</c:v>
                </c:pt>
                <c:pt idx="61">
                  <c:v>9.99999999999999E99</c:v>
                </c:pt>
                <c:pt idx="62">
                  <c:v>9.99999999999999E99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993576"/>
        <c:axId val="-2044603016"/>
      </c:lineChart>
      <c:catAx>
        <c:axId val="-204399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603016"/>
        <c:crosses val="autoZero"/>
        <c:auto val="1"/>
        <c:lblAlgn val="ctr"/>
        <c:lblOffset val="100"/>
        <c:noMultiLvlLbl val="0"/>
      </c:catAx>
      <c:valAx>
        <c:axId val="-20446030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43993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'Var06-Local'!$C$2:$C$64</c:f>
              <c:numCache>
                <c:formatCode>General</c:formatCode>
                <c:ptCount val="63"/>
                <c:pt idx="0">
                  <c:v>146.719855591588</c:v>
                </c:pt>
                <c:pt idx="1">
                  <c:v>97.38875473341309</c:v>
                </c:pt>
                <c:pt idx="2">
                  <c:v>80.1078401676845</c:v>
                </c:pt>
                <c:pt idx="3">
                  <c:v>73.3518789207987</c:v>
                </c:pt>
                <c:pt idx="4">
                  <c:v>69.386263167588</c:v>
                </c:pt>
                <c:pt idx="5">
                  <c:v>68.3526390868507</c:v>
                </c:pt>
                <c:pt idx="6">
                  <c:v>68.82640550617791</c:v>
                </c:pt>
                <c:pt idx="7">
                  <c:v>69.3144630293335</c:v>
                </c:pt>
                <c:pt idx="8">
                  <c:v>71.0644496138837</c:v>
                </c:pt>
                <c:pt idx="9">
                  <c:v>72.61146538668829</c:v>
                </c:pt>
                <c:pt idx="10">
                  <c:v>74.962850051542</c:v>
                </c:pt>
                <c:pt idx="11">
                  <c:v>77.89926820328429</c:v>
                </c:pt>
                <c:pt idx="12">
                  <c:v>80.8182777122595</c:v>
                </c:pt>
                <c:pt idx="13">
                  <c:v>84.1530396953221</c:v>
                </c:pt>
                <c:pt idx="14">
                  <c:v>86.5638430677507</c:v>
                </c:pt>
                <c:pt idx="15">
                  <c:v>89.9748363088339</c:v>
                </c:pt>
                <c:pt idx="16">
                  <c:v>93.90006510095461</c:v>
                </c:pt>
                <c:pt idx="17">
                  <c:v>97.6897230532726</c:v>
                </c:pt>
                <c:pt idx="18">
                  <c:v>101.86525140218</c:v>
                </c:pt>
                <c:pt idx="19">
                  <c:v>105.095314712599</c:v>
                </c:pt>
                <c:pt idx="20">
                  <c:v>109.634403057672</c:v>
                </c:pt>
                <c:pt idx="21">
                  <c:v>114.322217208497</c:v>
                </c:pt>
                <c:pt idx="22">
                  <c:v>118.928487226085</c:v>
                </c:pt>
                <c:pt idx="23">
                  <c:v>123.73695443329</c:v>
                </c:pt>
                <c:pt idx="24">
                  <c:v>126.860220618989</c:v>
                </c:pt>
                <c:pt idx="25">
                  <c:v>131.632403562639</c:v>
                </c:pt>
                <c:pt idx="26">
                  <c:v>136.505548607149</c:v>
                </c:pt>
                <c:pt idx="27">
                  <c:v>140.892222505625</c:v>
                </c:pt>
                <c:pt idx="28">
                  <c:v>145.522760434685</c:v>
                </c:pt>
                <c:pt idx="29">
                  <c:v>147.96198390946</c:v>
                </c:pt>
                <c:pt idx="30">
                  <c:v>152.555113160259</c:v>
                </c:pt>
                <c:pt idx="31">
                  <c:v>156.843841344736</c:v>
                </c:pt>
                <c:pt idx="32">
                  <c:v>160.536534776998</c:v>
                </c:pt>
                <c:pt idx="33">
                  <c:v>163.213948022248</c:v>
                </c:pt>
                <c:pt idx="34">
                  <c:v>164.910348070072</c:v>
                </c:pt>
                <c:pt idx="35">
                  <c:v>168.861232569008</c:v>
                </c:pt>
                <c:pt idx="36">
                  <c:v>172.943598775806</c:v>
                </c:pt>
                <c:pt idx="37">
                  <c:v>175.719812290556</c:v>
                </c:pt>
                <c:pt idx="38">
                  <c:v>178.796558328388</c:v>
                </c:pt>
                <c:pt idx="39">
                  <c:v>181.977756984113</c:v>
                </c:pt>
                <c:pt idx="40">
                  <c:v>185.282449983177</c:v>
                </c:pt>
                <c:pt idx="41">
                  <c:v>187.768026333527</c:v>
                </c:pt>
                <c:pt idx="42">
                  <c:v>190.426071935143</c:v>
                </c:pt>
                <c:pt idx="43">
                  <c:v>192.69105517652</c:v>
                </c:pt>
                <c:pt idx="44">
                  <c:v>194.820417062077</c:v>
                </c:pt>
                <c:pt idx="45">
                  <c:v>196.858929326692</c:v>
                </c:pt>
                <c:pt idx="46">
                  <c:v>198.925754905359</c:v>
                </c:pt>
                <c:pt idx="47">
                  <c:v>201.368995261377</c:v>
                </c:pt>
                <c:pt idx="48">
                  <c:v>203.925986738532</c:v>
                </c:pt>
                <c:pt idx="49">
                  <c:v>204.259235932617</c:v>
                </c:pt>
                <c:pt idx="50">
                  <c:v>206.906017854622</c:v>
                </c:pt>
                <c:pt idx="51">
                  <c:v>209.759778866634</c:v>
                </c:pt>
                <c:pt idx="52">
                  <c:v>212.632147316964</c:v>
                </c:pt>
                <c:pt idx="53">
                  <c:v>214.972429877535</c:v>
                </c:pt>
                <c:pt idx="54">
                  <c:v>217.803882501524</c:v>
                </c:pt>
                <c:pt idx="55">
                  <c:v>220.718954036732</c:v>
                </c:pt>
                <c:pt idx="56">
                  <c:v>223.880208767066</c:v>
                </c:pt>
                <c:pt idx="57">
                  <c:v>227.532240420489</c:v>
                </c:pt>
                <c:pt idx="58">
                  <c:v>231.895166732817</c:v>
                </c:pt>
                <c:pt idx="59">
                  <c:v>236.111595205429</c:v>
                </c:pt>
                <c:pt idx="60">
                  <c:v>241.726675406873</c:v>
                </c:pt>
                <c:pt idx="61">
                  <c:v>247.462697834397</c:v>
                </c:pt>
                <c:pt idx="62">
                  <c:v>254.226020908295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'Var06-Local'!$I$1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'Var06-Local'!$I$2:$I$64</c:f>
              <c:numCache>
                <c:formatCode>0.00E+00</c:formatCode>
                <c:ptCount val="63"/>
                <c:pt idx="0">
                  <c:v>9.99999999999999E99</c:v>
                </c:pt>
                <c:pt idx="1">
                  <c:v>9.99999999999999E99</c:v>
                </c:pt>
                <c:pt idx="2">
                  <c:v>9.99999999999999E99</c:v>
                </c:pt>
                <c:pt idx="3">
                  <c:v>9.99999999999999E99</c:v>
                </c:pt>
                <c:pt idx="4">
                  <c:v>9.99999999999999E99</c:v>
                </c:pt>
                <c:pt idx="5">
                  <c:v>9.99999999999999E99</c:v>
                </c:pt>
                <c:pt idx="6">
                  <c:v>9.99999999999999E99</c:v>
                </c:pt>
                <c:pt idx="7">
                  <c:v>9.99999999999999E99</c:v>
                </c:pt>
                <c:pt idx="8">
                  <c:v>9.99999999999999E99</c:v>
                </c:pt>
                <c:pt idx="9">
                  <c:v>9.99999999999999E99</c:v>
                </c:pt>
                <c:pt idx="10">
                  <c:v>9.99999999999999E99</c:v>
                </c:pt>
                <c:pt idx="11">
                  <c:v>9.99999999999999E99</c:v>
                </c:pt>
                <c:pt idx="12">
                  <c:v>9.99999999999999E99</c:v>
                </c:pt>
                <c:pt idx="13">
                  <c:v>9.99999999999999E99</c:v>
                </c:pt>
                <c:pt idx="14">
                  <c:v>9.99999999999999E99</c:v>
                </c:pt>
                <c:pt idx="15">
                  <c:v>9.99999999999999E99</c:v>
                </c:pt>
                <c:pt idx="16">
                  <c:v>9.99999999999999E99</c:v>
                </c:pt>
                <c:pt idx="17">
                  <c:v>9.99999999999999E99</c:v>
                </c:pt>
                <c:pt idx="18">
                  <c:v>9.99999999999999E99</c:v>
                </c:pt>
                <c:pt idx="19">
                  <c:v>9.99999999999999E99</c:v>
                </c:pt>
                <c:pt idx="20">
                  <c:v>9.99999999999999E99</c:v>
                </c:pt>
                <c:pt idx="21">
                  <c:v>9.99999999999999E99</c:v>
                </c:pt>
                <c:pt idx="22">
                  <c:v>9.99999999999999E99</c:v>
                </c:pt>
                <c:pt idx="23">
                  <c:v>9.99999999999999E99</c:v>
                </c:pt>
                <c:pt idx="24">
                  <c:v>9.99999999999999E99</c:v>
                </c:pt>
                <c:pt idx="25">
                  <c:v>9.99999999999999E99</c:v>
                </c:pt>
                <c:pt idx="26">
                  <c:v>9.99999999999999E99</c:v>
                </c:pt>
                <c:pt idx="27">
                  <c:v>9.99999999999999E99</c:v>
                </c:pt>
                <c:pt idx="28">
                  <c:v>9.99999999999999E99</c:v>
                </c:pt>
                <c:pt idx="29">
                  <c:v>9.99999999999999E99</c:v>
                </c:pt>
                <c:pt idx="30">
                  <c:v>9.99999999999999E99</c:v>
                </c:pt>
                <c:pt idx="31">
                  <c:v>9.99999999999999E99</c:v>
                </c:pt>
                <c:pt idx="32">
                  <c:v>9.99999999999999E99</c:v>
                </c:pt>
                <c:pt idx="33">
                  <c:v>9.99999999999999E99</c:v>
                </c:pt>
                <c:pt idx="34">
                  <c:v>9.99999999999999E99</c:v>
                </c:pt>
                <c:pt idx="35">
                  <c:v>9.99999999999999E99</c:v>
                </c:pt>
                <c:pt idx="36">
                  <c:v>9.99999999999999E99</c:v>
                </c:pt>
                <c:pt idx="37">
                  <c:v>9.99999999999999E99</c:v>
                </c:pt>
                <c:pt idx="38">
                  <c:v>9.99999999999999E99</c:v>
                </c:pt>
                <c:pt idx="39">
                  <c:v>9.99999999999999E99</c:v>
                </c:pt>
                <c:pt idx="40">
                  <c:v>9.99999999999999E99</c:v>
                </c:pt>
                <c:pt idx="41">
                  <c:v>9.99999999999999E99</c:v>
                </c:pt>
                <c:pt idx="42">
                  <c:v>9.99999999999999E99</c:v>
                </c:pt>
                <c:pt idx="43">
                  <c:v>9.99999999999999E99</c:v>
                </c:pt>
                <c:pt idx="44">
                  <c:v>9.99999999999999E99</c:v>
                </c:pt>
                <c:pt idx="45">
                  <c:v>9.99999999999999E99</c:v>
                </c:pt>
                <c:pt idx="46">
                  <c:v>9.99999999999999E99</c:v>
                </c:pt>
                <c:pt idx="47">
                  <c:v>9.99999999999999E99</c:v>
                </c:pt>
                <c:pt idx="48">
                  <c:v>9.99999999999999E99</c:v>
                </c:pt>
                <c:pt idx="49">
                  <c:v>9.99999999999999E99</c:v>
                </c:pt>
                <c:pt idx="50">
                  <c:v>9.99999999999999E99</c:v>
                </c:pt>
                <c:pt idx="51">
                  <c:v>9.99999999999999E99</c:v>
                </c:pt>
                <c:pt idx="52">
                  <c:v>9.99999999999999E99</c:v>
                </c:pt>
                <c:pt idx="53">
                  <c:v>9.99999999999999E99</c:v>
                </c:pt>
                <c:pt idx="54">
                  <c:v>9.99999999999999E99</c:v>
                </c:pt>
                <c:pt idx="55">
                  <c:v>9.99999999999999E99</c:v>
                </c:pt>
                <c:pt idx="56">
                  <c:v>9.99999999999999E99</c:v>
                </c:pt>
                <c:pt idx="57">
                  <c:v>9.99999999999999E99</c:v>
                </c:pt>
                <c:pt idx="58">
                  <c:v>9.99999999999999E99</c:v>
                </c:pt>
                <c:pt idx="59">
                  <c:v>9.99999999999999E99</c:v>
                </c:pt>
                <c:pt idx="60">
                  <c:v>9.99999999999999E99</c:v>
                </c:pt>
                <c:pt idx="61">
                  <c:v>9.99999999999999E99</c:v>
                </c:pt>
                <c:pt idx="62">
                  <c:v>9.99999999999999E99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'Var06-Local'!$O$1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'Var06-Local'!$O$2:$O$64</c:f>
              <c:numCache>
                <c:formatCode>General</c:formatCode>
                <c:ptCount val="63"/>
                <c:pt idx="0">
                  <c:v>2288.90766400835</c:v>
                </c:pt>
                <c:pt idx="1">
                  <c:v>1371.85834740583</c:v>
                </c:pt>
                <c:pt idx="2">
                  <c:v>1018.93987648345</c:v>
                </c:pt>
                <c:pt idx="3">
                  <c:v>828.885724556424</c:v>
                </c:pt>
                <c:pt idx="4">
                  <c:v>689.787003806464</c:v>
                </c:pt>
                <c:pt idx="5">
                  <c:v>593.88783300391</c:v>
                </c:pt>
                <c:pt idx="6">
                  <c:v>521.68903110761</c:v>
                </c:pt>
                <c:pt idx="7">
                  <c:v>458.743284501458</c:v>
                </c:pt>
                <c:pt idx="8">
                  <c:v>411.03872999874</c:v>
                </c:pt>
                <c:pt idx="9">
                  <c:v>368.187425733997</c:v>
                </c:pt>
                <c:pt idx="10">
                  <c:v>334.107751056399</c:v>
                </c:pt>
                <c:pt idx="11">
                  <c:v>306.338139353188</c:v>
                </c:pt>
                <c:pt idx="12">
                  <c:v>281.665906974504</c:v>
                </c:pt>
                <c:pt idx="13">
                  <c:v>260.998577107985</c:v>
                </c:pt>
                <c:pt idx="14">
                  <c:v>239.96460000515</c:v>
                </c:pt>
                <c:pt idx="15">
                  <c:v>223.593558461224</c:v>
                </c:pt>
                <c:pt idx="16">
                  <c:v>210.009435430357</c:v>
                </c:pt>
                <c:pt idx="17">
                  <c:v>197.458427487939</c:v>
                </c:pt>
                <c:pt idx="18">
                  <c:v>186.780033907003</c:v>
                </c:pt>
                <c:pt idx="19">
                  <c:v>175.477623007589</c:v>
                </c:pt>
                <c:pt idx="20">
                  <c:v>167.152535772177</c:v>
                </c:pt>
                <c:pt idx="21">
                  <c:v>159.730976986141</c:v>
                </c:pt>
                <c:pt idx="22">
                  <c:v>152.801538910367</c:v>
                </c:pt>
                <c:pt idx="23">
                  <c:v>146.64910191557</c:v>
                </c:pt>
                <c:pt idx="24">
                  <c:v>139.108917476559</c:v>
                </c:pt>
                <c:pt idx="25">
                  <c:v>133.795484638303</c:v>
                </c:pt>
                <c:pt idx="26">
                  <c:v>128.952539374174</c:v>
                </c:pt>
                <c:pt idx="27">
                  <c:v>124.011978433117</c:v>
                </c:pt>
                <c:pt idx="28">
                  <c:v>119.599220581162</c:v>
                </c:pt>
                <c:pt idx="29">
                  <c:v>113.785101679858</c:v>
                </c:pt>
                <c:pt idx="30">
                  <c:v>109.890495403793</c:v>
                </c:pt>
                <c:pt idx="31">
                  <c:v>106.029692113928</c:v>
                </c:pt>
                <c:pt idx="32">
                  <c:v>102.021513946777</c:v>
                </c:pt>
                <c:pt idx="33">
                  <c:v>97.64099235337331</c:v>
                </c:pt>
                <c:pt idx="34">
                  <c:v>92.96034941349809</c:v>
                </c:pt>
                <c:pt idx="35">
                  <c:v>89.7454898422239</c:v>
                </c:pt>
                <c:pt idx="36">
                  <c:v>86.7763314861985</c:v>
                </c:pt>
                <c:pt idx="37">
                  <c:v>83.3499287086785</c:v>
                </c:pt>
                <c:pt idx="38">
                  <c:v>80.242887744295</c:v>
                </c:pt>
                <c:pt idx="39">
                  <c:v>77.3448051658082</c:v>
                </c:pt>
                <c:pt idx="40">
                  <c:v>74.647429008071</c:v>
                </c:pt>
                <c:pt idx="41">
                  <c:v>71.7750682840876</c:v>
                </c:pt>
                <c:pt idx="42">
                  <c:v>69.11053572778989</c:v>
                </c:pt>
                <c:pt idx="43">
                  <c:v>66.4434081647222</c:v>
                </c:pt>
                <c:pt idx="44">
                  <c:v>63.8634051931045</c:v>
                </c:pt>
                <c:pt idx="45">
                  <c:v>61.381035941882</c:v>
                </c:pt>
                <c:pt idx="46">
                  <c:v>59.0270684853742</c:v>
                </c:pt>
                <c:pt idx="47">
                  <c:v>56.8921169182493</c:v>
                </c:pt>
                <c:pt idx="48">
                  <c:v>54.8887863855216</c:v>
                </c:pt>
                <c:pt idx="49">
                  <c:v>52.408514782286</c:v>
                </c:pt>
                <c:pt idx="50">
                  <c:v>50.6099202703778</c:v>
                </c:pt>
                <c:pt idx="51">
                  <c:v>48.9425377313847</c:v>
                </c:pt>
                <c:pt idx="52">
                  <c:v>47.3551705697464</c:v>
                </c:pt>
                <c:pt idx="53">
                  <c:v>45.7259242020145</c:v>
                </c:pt>
                <c:pt idx="54">
                  <c:v>44.2689269437684</c:v>
                </c:pt>
                <c:pt idx="55">
                  <c:v>42.8921366169762</c:v>
                </c:pt>
                <c:pt idx="56">
                  <c:v>41.6207855966185</c:v>
                </c:pt>
                <c:pt idx="57">
                  <c:v>40.4911290492893</c:v>
                </c:pt>
                <c:pt idx="58">
                  <c:v>39.5302108056546</c:v>
                </c:pt>
                <c:pt idx="59">
                  <c:v>38.5850763013458</c:v>
                </c:pt>
                <c:pt idx="60">
                  <c:v>37.8976188648493</c:v>
                </c:pt>
                <c:pt idx="61">
                  <c:v>37.2556784128677</c:v>
                </c:pt>
                <c:pt idx="62">
                  <c:v>36.787322827221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857368"/>
        <c:axId val="-2043854392"/>
      </c:lineChart>
      <c:catAx>
        <c:axId val="-204385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854392"/>
        <c:crosses val="autoZero"/>
        <c:auto val="1"/>
        <c:lblAlgn val="ctr"/>
        <c:lblOffset val="100"/>
        <c:noMultiLvlLbl val="0"/>
      </c:catAx>
      <c:valAx>
        <c:axId val="-2043854392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85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'Var06-Local'!$AE$2:$AE$64</c:f>
              <c:numCache>
                <c:formatCode>General</c:formatCode>
                <c:ptCount val="63"/>
                <c:pt idx="1">
                  <c:v>0.0</c:v>
                </c:pt>
                <c:pt idx="2">
                  <c:v>18.29455552994052</c:v>
                </c:pt>
                <c:pt idx="3">
                  <c:v>0.0147242021958251</c:v>
                </c:pt>
                <c:pt idx="4">
                  <c:v>2.498738911568557</c:v>
                </c:pt>
                <c:pt idx="5">
                  <c:v>0.715914964733847</c:v>
                </c:pt>
                <c:pt idx="6">
                  <c:v>0.34267945204279</c:v>
                </c:pt>
                <c:pt idx="7">
                  <c:v>0.207133526217291</c:v>
                </c:pt>
                <c:pt idx="8">
                  <c:v>0.637644583684149</c:v>
                </c:pt>
                <c:pt idx="9">
                  <c:v>0.324341193885624</c:v>
                </c:pt>
                <c:pt idx="10">
                  <c:v>0.0931061358731154</c:v>
                </c:pt>
                <c:pt idx="11">
                  <c:v>0.0663688540970967</c:v>
                </c:pt>
                <c:pt idx="12">
                  <c:v>0.0918482299492997</c:v>
                </c:pt>
                <c:pt idx="13">
                  <c:v>0.244052114489678</c:v>
                </c:pt>
                <c:pt idx="14">
                  <c:v>0.119310126159329</c:v>
                </c:pt>
                <c:pt idx="15">
                  <c:v>0.406519696235604</c:v>
                </c:pt>
                <c:pt idx="16">
                  <c:v>0.304337555594357</c:v>
                </c:pt>
                <c:pt idx="17">
                  <c:v>0.9843242226132</c:v>
                </c:pt>
                <c:pt idx="18">
                  <c:v>9.295724603616518</c:v>
                </c:pt>
                <c:pt idx="19">
                  <c:v>2.583140733783326</c:v>
                </c:pt>
                <c:pt idx="20">
                  <c:v>0.385581795275637</c:v>
                </c:pt>
                <c:pt idx="21">
                  <c:v>1.341869760996923</c:v>
                </c:pt>
                <c:pt idx="22">
                  <c:v>0.53271770646697</c:v>
                </c:pt>
                <c:pt idx="23">
                  <c:v>0.503936985933371</c:v>
                </c:pt>
                <c:pt idx="24">
                  <c:v>0.104508128812553</c:v>
                </c:pt>
                <c:pt idx="25">
                  <c:v>0.307767256439044</c:v>
                </c:pt>
                <c:pt idx="26">
                  <c:v>0.108925284855725</c:v>
                </c:pt>
                <c:pt idx="27">
                  <c:v>0.121641083067311</c:v>
                </c:pt>
                <c:pt idx="28">
                  <c:v>0.245369224123199</c:v>
                </c:pt>
                <c:pt idx="29">
                  <c:v>0.0313258617221957</c:v>
                </c:pt>
                <c:pt idx="30">
                  <c:v>0.379978179229866</c:v>
                </c:pt>
                <c:pt idx="31">
                  <c:v>0.0246466090631406</c:v>
                </c:pt>
                <c:pt idx="32">
                  <c:v>0.168246997416515</c:v>
                </c:pt>
                <c:pt idx="33">
                  <c:v>0.35851843404663</c:v>
                </c:pt>
                <c:pt idx="34">
                  <c:v>0.156119686199902</c:v>
                </c:pt>
                <c:pt idx="35">
                  <c:v>0.234497827472841</c:v>
                </c:pt>
                <c:pt idx="36">
                  <c:v>0.426209472150491</c:v>
                </c:pt>
                <c:pt idx="37">
                  <c:v>0.518329409523356</c:v>
                </c:pt>
                <c:pt idx="38">
                  <c:v>0.421589235033182</c:v>
                </c:pt>
                <c:pt idx="39">
                  <c:v>0.578632749455748</c:v>
                </c:pt>
                <c:pt idx="40">
                  <c:v>0.815939998796775</c:v>
                </c:pt>
                <c:pt idx="41">
                  <c:v>0.64374122599336</c:v>
                </c:pt>
                <c:pt idx="42">
                  <c:v>0.653284417924647</c:v>
                </c:pt>
                <c:pt idx="43">
                  <c:v>0.361471159087364</c:v>
                </c:pt>
                <c:pt idx="44">
                  <c:v>0.420390997743357</c:v>
                </c:pt>
                <c:pt idx="45">
                  <c:v>0.503200356539022</c:v>
                </c:pt>
                <c:pt idx="46">
                  <c:v>0.607290404775152</c:v>
                </c:pt>
                <c:pt idx="47">
                  <c:v>0.376621768333155</c:v>
                </c:pt>
                <c:pt idx="48">
                  <c:v>0.206991937325082</c:v>
                </c:pt>
                <c:pt idx="49">
                  <c:v>0.338515416069268</c:v>
                </c:pt>
                <c:pt idx="50">
                  <c:v>0.350219893141864</c:v>
                </c:pt>
                <c:pt idx="51">
                  <c:v>0.443071690287337</c:v>
                </c:pt>
                <c:pt idx="52">
                  <c:v>0.3119805559156</c:v>
                </c:pt>
                <c:pt idx="53">
                  <c:v>0.456462256694642</c:v>
                </c:pt>
                <c:pt idx="54">
                  <c:v>0.68527002571088</c:v>
                </c:pt>
                <c:pt idx="55">
                  <c:v>0.0954661838419713</c:v>
                </c:pt>
                <c:pt idx="56">
                  <c:v>0.259655781268377</c:v>
                </c:pt>
                <c:pt idx="57">
                  <c:v>0.0771446148011549</c:v>
                </c:pt>
                <c:pt idx="58">
                  <c:v>0.122955362752448</c:v>
                </c:pt>
                <c:pt idx="59">
                  <c:v>0.0195789752977977</c:v>
                </c:pt>
                <c:pt idx="60">
                  <c:v>0.378564180151433</c:v>
                </c:pt>
                <c:pt idx="61">
                  <c:v>0.348130878908621</c:v>
                </c:pt>
                <c:pt idx="62">
                  <c:v>0.373456880604233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'Var06-Local'!$AH$1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'Var06-Local'!$AH$2:$AH$64</c:f>
              <c:numCache>
                <c:formatCode>0.00E+00</c:formatCode>
                <c:ptCount val="63"/>
                <c:pt idx="1">
                  <c:v>7338.425427889972</c:v>
                </c:pt>
                <c:pt idx="2">
                  <c:v>18.29455552994052</c:v>
                </c:pt>
                <c:pt idx="3">
                  <c:v>0.0147242021958251</c:v>
                </c:pt>
                <c:pt idx="4">
                  <c:v>2.498738911568557</c:v>
                </c:pt>
                <c:pt idx="5">
                  <c:v>0.715914964733847</c:v>
                </c:pt>
                <c:pt idx="6">
                  <c:v>0.34267945204279</c:v>
                </c:pt>
                <c:pt idx="7">
                  <c:v>0.207133526217291</c:v>
                </c:pt>
                <c:pt idx="8">
                  <c:v>0.637644583684149</c:v>
                </c:pt>
                <c:pt idx="9">
                  <c:v>0.324341193885624</c:v>
                </c:pt>
                <c:pt idx="10">
                  <c:v>0.0931061358731154</c:v>
                </c:pt>
                <c:pt idx="11">
                  <c:v>0.0663688540970967</c:v>
                </c:pt>
                <c:pt idx="12">
                  <c:v>0.0918482299492997</c:v>
                </c:pt>
                <c:pt idx="13">
                  <c:v>0.244052114489678</c:v>
                </c:pt>
                <c:pt idx="14">
                  <c:v>0.119310126159329</c:v>
                </c:pt>
                <c:pt idx="15">
                  <c:v>0.406519696235604</c:v>
                </c:pt>
                <c:pt idx="16">
                  <c:v>0.304337555594357</c:v>
                </c:pt>
                <c:pt idx="17">
                  <c:v>0.9843242226132</c:v>
                </c:pt>
                <c:pt idx="18">
                  <c:v>9.295724603616518</c:v>
                </c:pt>
                <c:pt idx="19">
                  <c:v>2.583140733783326</c:v>
                </c:pt>
                <c:pt idx="20">
                  <c:v>0.385581795275637</c:v>
                </c:pt>
                <c:pt idx="21">
                  <c:v>1.341869760996923</c:v>
                </c:pt>
                <c:pt idx="22">
                  <c:v>0.53271770646697</c:v>
                </c:pt>
                <c:pt idx="23">
                  <c:v>0.503936985933371</c:v>
                </c:pt>
                <c:pt idx="24">
                  <c:v>0.104508128812553</c:v>
                </c:pt>
                <c:pt idx="25">
                  <c:v>0.307767256439044</c:v>
                </c:pt>
                <c:pt idx="26">
                  <c:v>0.108925284855725</c:v>
                </c:pt>
                <c:pt idx="27">
                  <c:v>0.121641083067311</c:v>
                </c:pt>
                <c:pt idx="28">
                  <c:v>0.245369224123199</c:v>
                </c:pt>
                <c:pt idx="29">
                  <c:v>0.0313258617221957</c:v>
                </c:pt>
                <c:pt idx="30">
                  <c:v>0.379978179229866</c:v>
                </c:pt>
                <c:pt idx="31">
                  <c:v>0.0246466090631406</c:v>
                </c:pt>
                <c:pt idx="32">
                  <c:v>0.168246997416515</c:v>
                </c:pt>
                <c:pt idx="33">
                  <c:v>0.35851843404663</c:v>
                </c:pt>
                <c:pt idx="34">
                  <c:v>0.156119686199902</c:v>
                </c:pt>
                <c:pt idx="35">
                  <c:v>0.234497827472841</c:v>
                </c:pt>
                <c:pt idx="36">
                  <c:v>0.426209472150491</c:v>
                </c:pt>
                <c:pt idx="37">
                  <c:v>0.518329409523356</c:v>
                </c:pt>
                <c:pt idx="38">
                  <c:v>0.421589235033182</c:v>
                </c:pt>
                <c:pt idx="39">
                  <c:v>0.578632749455748</c:v>
                </c:pt>
                <c:pt idx="40">
                  <c:v>0.815939998796775</c:v>
                </c:pt>
                <c:pt idx="41">
                  <c:v>0.64374122599336</c:v>
                </c:pt>
                <c:pt idx="42">
                  <c:v>0.653284417924647</c:v>
                </c:pt>
                <c:pt idx="43">
                  <c:v>0.361471159087364</c:v>
                </c:pt>
                <c:pt idx="44">
                  <c:v>0.420390997743357</c:v>
                </c:pt>
                <c:pt idx="45">
                  <c:v>0.503200356539022</c:v>
                </c:pt>
                <c:pt idx="46">
                  <c:v>0.607290404775152</c:v>
                </c:pt>
                <c:pt idx="47">
                  <c:v>0.376621768333155</c:v>
                </c:pt>
                <c:pt idx="48">
                  <c:v>0.206991937325082</c:v>
                </c:pt>
                <c:pt idx="49">
                  <c:v>0.338515416069268</c:v>
                </c:pt>
                <c:pt idx="50">
                  <c:v>0.350219893141864</c:v>
                </c:pt>
                <c:pt idx="51">
                  <c:v>0.443071690287337</c:v>
                </c:pt>
                <c:pt idx="52">
                  <c:v>0.3119805559156</c:v>
                </c:pt>
                <c:pt idx="53">
                  <c:v>0.456462256694642</c:v>
                </c:pt>
                <c:pt idx="54">
                  <c:v>0.68527002571088</c:v>
                </c:pt>
                <c:pt idx="55">
                  <c:v>0.0954661838419713</c:v>
                </c:pt>
                <c:pt idx="56">
                  <c:v>0.259655781268377</c:v>
                </c:pt>
                <c:pt idx="57">
                  <c:v>0.0771446148011549</c:v>
                </c:pt>
                <c:pt idx="58">
                  <c:v>0.122955362752448</c:v>
                </c:pt>
                <c:pt idx="59">
                  <c:v>0.0195789752977977</c:v>
                </c:pt>
                <c:pt idx="60">
                  <c:v>0.378564180151433</c:v>
                </c:pt>
                <c:pt idx="61">
                  <c:v>0.348130878908621</c:v>
                </c:pt>
                <c:pt idx="62">
                  <c:v>0.373456880604233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647416"/>
        <c:axId val="-2044510056"/>
      </c:lineChart>
      <c:catAx>
        <c:axId val="-204464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510056"/>
        <c:crosses val="autoZero"/>
        <c:auto val="1"/>
        <c:lblAlgn val="ctr"/>
        <c:lblOffset val="100"/>
        <c:noMultiLvlLbl val="0"/>
      </c:catAx>
      <c:valAx>
        <c:axId val="-204451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64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'Var06-Local'!$AF$1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'Var06-Local'!$AF$2:$AF$64</c:f>
              <c:numCache>
                <c:formatCode>General</c:formatCode>
                <c:ptCount val="63"/>
                <c:pt idx="1">
                  <c:v>8.42269021077891E-15</c:v>
                </c:pt>
                <c:pt idx="2">
                  <c:v>0.519814144080292</c:v>
                </c:pt>
                <c:pt idx="3">
                  <c:v>0.139585593197685</c:v>
                </c:pt>
                <c:pt idx="4">
                  <c:v>2.123285904794626</c:v>
                </c:pt>
                <c:pt idx="5">
                  <c:v>0.309606462574355</c:v>
                </c:pt>
                <c:pt idx="6">
                  <c:v>0.209193404343978</c:v>
                </c:pt>
                <c:pt idx="7">
                  <c:v>0.145204286922516</c:v>
                </c:pt>
                <c:pt idx="8">
                  <c:v>0.494978908598437</c:v>
                </c:pt>
                <c:pt idx="9">
                  <c:v>0.287491404482213</c:v>
                </c:pt>
                <c:pt idx="10">
                  <c:v>0.0700551881518064</c:v>
                </c:pt>
                <c:pt idx="11">
                  <c:v>0.0455218782632987</c:v>
                </c:pt>
                <c:pt idx="12">
                  <c:v>0.0654695172670641</c:v>
                </c:pt>
                <c:pt idx="13">
                  <c:v>0.171136887625251</c:v>
                </c:pt>
                <c:pt idx="14">
                  <c:v>0.077261567722713</c:v>
                </c:pt>
                <c:pt idx="15">
                  <c:v>0.222273420417836</c:v>
                </c:pt>
                <c:pt idx="16">
                  <c:v>0.11596273174098</c:v>
                </c:pt>
                <c:pt idx="17">
                  <c:v>0.25247398378015</c:v>
                </c:pt>
                <c:pt idx="18">
                  <c:v>0.0379252619828362</c:v>
                </c:pt>
                <c:pt idx="19">
                  <c:v>0.101475216322762</c:v>
                </c:pt>
                <c:pt idx="20">
                  <c:v>0.0398279997202913</c:v>
                </c:pt>
                <c:pt idx="21">
                  <c:v>0.200919622303167</c:v>
                </c:pt>
                <c:pt idx="22">
                  <c:v>0.159109883785713</c:v>
                </c:pt>
                <c:pt idx="23">
                  <c:v>0.176327257530354</c:v>
                </c:pt>
                <c:pt idx="24">
                  <c:v>0.189381873950908</c:v>
                </c:pt>
                <c:pt idx="25">
                  <c:v>0.0636440398589028</c:v>
                </c:pt>
                <c:pt idx="26">
                  <c:v>0.0598377386031307</c:v>
                </c:pt>
                <c:pt idx="27">
                  <c:v>0.1863958369793</c:v>
                </c:pt>
                <c:pt idx="28">
                  <c:v>0.000510896159588356</c:v>
                </c:pt>
                <c:pt idx="29">
                  <c:v>0.0635253239817507</c:v>
                </c:pt>
                <c:pt idx="30">
                  <c:v>0.0452155975087469</c:v>
                </c:pt>
                <c:pt idx="31">
                  <c:v>0.111596639998327</c:v>
                </c:pt>
                <c:pt idx="32">
                  <c:v>0.103335516392634</c:v>
                </c:pt>
                <c:pt idx="33">
                  <c:v>0.169582029544449</c:v>
                </c:pt>
                <c:pt idx="34">
                  <c:v>0.0709052448087451</c:v>
                </c:pt>
                <c:pt idx="35">
                  <c:v>0.143863843833682</c:v>
                </c:pt>
                <c:pt idx="36">
                  <c:v>0.261524706300954</c:v>
                </c:pt>
                <c:pt idx="37">
                  <c:v>0.392409694169283</c:v>
                </c:pt>
                <c:pt idx="38">
                  <c:v>0.416169106418967</c:v>
                </c:pt>
                <c:pt idx="39">
                  <c:v>0.550526287669034</c:v>
                </c:pt>
                <c:pt idx="40">
                  <c:v>0.750036255474727</c:v>
                </c:pt>
                <c:pt idx="41">
                  <c:v>0.700153296160735</c:v>
                </c:pt>
                <c:pt idx="42">
                  <c:v>0.700663975366005</c:v>
                </c:pt>
                <c:pt idx="43">
                  <c:v>0.448499019959387</c:v>
                </c:pt>
                <c:pt idx="44">
                  <c:v>0.469166551495783</c:v>
                </c:pt>
                <c:pt idx="45">
                  <c:v>0.524497563556566</c:v>
                </c:pt>
                <c:pt idx="46">
                  <c:v>0.6076281221311</c:v>
                </c:pt>
                <c:pt idx="47">
                  <c:v>0.425063165193013</c:v>
                </c:pt>
                <c:pt idx="48">
                  <c:v>0.255002712276446</c:v>
                </c:pt>
                <c:pt idx="49">
                  <c:v>0.354118561656596</c:v>
                </c:pt>
                <c:pt idx="50">
                  <c:v>0.363208001094879</c:v>
                </c:pt>
                <c:pt idx="51">
                  <c:v>0.438751864586357</c:v>
                </c:pt>
                <c:pt idx="52">
                  <c:v>0.330533586709676</c:v>
                </c:pt>
                <c:pt idx="53">
                  <c:v>0.446861218966443</c:v>
                </c:pt>
                <c:pt idx="54">
                  <c:v>0.637845799067992</c:v>
                </c:pt>
                <c:pt idx="55">
                  <c:v>0.135728064605495</c:v>
                </c:pt>
                <c:pt idx="56">
                  <c:v>0.276678638784012</c:v>
                </c:pt>
                <c:pt idx="57">
                  <c:v>0.104263735973835</c:v>
                </c:pt>
                <c:pt idx="58">
                  <c:v>0.138250970078823</c:v>
                </c:pt>
                <c:pt idx="59">
                  <c:v>0.0448443193723228</c:v>
                </c:pt>
                <c:pt idx="60">
                  <c:v>0.304704463966893</c:v>
                </c:pt>
                <c:pt idx="61">
                  <c:v>0.16253436772578</c:v>
                </c:pt>
                <c:pt idx="62">
                  <c:v>0.0589812695624261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'Var06-Local'!$AH$1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'Var06-Local'!$AH$2:$AH$64</c:f>
              <c:numCache>
                <c:formatCode>0.00E+00</c:formatCode>
                <c:ptCount val="63"/>
                <c:pt idx="1">
                  <c:v>7338.425427889972</c:v>
                </c:pt>
                <c:pt idx="2">
                  <c:v>18.29455552994052</c:v>
                </c:pt>
                <c:pt idx="3">
                  <c:v>0.0147242021958251</c:v>
                </c:pt>
                <c:pt idx="4">
                  <c:v>2.498738911568557</c:v>
                </c:pt>
                <c:pt idx="5">
                  <c:v>0.715914964733847</c:v>
                </c:pt>
                <c:pt idx="6">
                  <c:v>0.34267945204279</c:v>
                </c:pt>
                <c:pt idx="7">
                  <c:v>0.207133526217291</c:v>
                </c:pt>
                <c:pt idx="8">
                  <c:v>0.637644583684149</c:v>
                </c:pt>
                <c:pt idx="9">
                  <c:v>0.324341193885624</c:v>
                </c:pt>
                <c:pt idx="10">
                  <c:v>0.0931061358731154</c:v>
                </c:pt>
                <c:pt idx="11">
                  <c:v>0.0663688540970967</c:v>
                </c:pt>
                <c:pt idx="12">
                  <c:v>0.0918482299492997</c:v>
                </c:pt>
                <c:pt idx="13">
                  <c:v>0.244052114489678</c:v>
                </c:pt>
                <c:pt idx="14">
                  <c:v>0.119310126159329</c:v>
                </c:pt>
                <c:pt idx="15">
                  <c:v>0.406519696235604</c:v>
                </c:pt>
                <c:pt idx="16">
                  <c:v>0.304337555594357</c:v>
                </c:pt>
                <c:pt idx="17">
                  <c:v>0.9843242226132</c:v>
                </c:pt>
                <c:pt idx="18">
                  <c:v>9.295724603616518</c:v>
                </c:pt>
                <c:pt idx="19">
                  <c:v>2.583140733783326</c:v>
                </c:pt>
                <c:pt idx="20">
                  <c:v>0.385581795275637</c:v>
                </c:pt>
                <c:pt idx="21">
                  <c:v>1.341869760996923</c:v>
                </c:pt>
                <c:pt idx="22">
                  <c:v>0.53271770646697</c:v>
                </c:pt>
                <c:pt idx="23">
                  <c:v>0.503936985933371</c:v>
                </c:pt>
                <c:pt idx="24">
                  <c:v>0.104508128812553</c:v>
                </c:pt>
                <c:pt idx="25">
                  <c:v>0.307767256439044</c:v>
                </c:pt>
                <c:pt idx="26">
                  <c:v>0.108925284855725</c:v>
                </c:pt>
                <c:pt idx="27">
                  <c:v>0.121641083067311</c:v>
                </c:pt>
                <c:pt idx="28">
                  <c:v>0.245369224123199</c:v>
                </c:pt>
                <c:pt idx="29">
                  <c:v>0.0313258617221957</c:v>
                </c:pt>
                <c:pt idx="30">
                  <c:v>0.379978179229866</c:v>
                </c:pt>
                <c:pt idx="31">
                  <c:v>0.0246466090631406</c:v>
                </c:pt>
                <c:pt idx="32">
                  <c:v>0.168246997416515</c:v>
                </c:pt>
                <c:pt idx="33">
                  <c:v>0.35851843404663</c:v>
                </c:pt>
                <c:pt idx="34">
                  <c:v>0.156119686199902</c:v>
                </c:pt>
                <c:pt idx="35">
                  <c:v>0.234497827472841</c:v>
                </c:pt>
                <c:pt idx="36">
                  <c:v>0.426209472150491</c:v>
                </c:pt>
                <c:pt idx="37">
                  <c:v>0.518329409523356</c:v>
                </c:pt>
                <c:pt idx="38">
                  <c:v>0.421589235033182</c:v>
                </c:pt>
                <c:pt idx="39">
                  <c:v>0.578632749455748</c:v>
                </c:pt>
                <c:pt idx="40">
                  <c:v>0.815939998796775</c:v>
                </c:pt>
                <c:pt idx="41">
                  <c:v>0.64374122599336</c:v>
                </c:pt>
                <c:pt idx="42">
                  <c:v>0.653284417924647</c:v>
                </c:pt>
                <c:pt idx="43">
                  <c:v>0.361471159087364</c:v>
                </c:pt>
                <c:pt idx="44">
                  <c:v>0.420390997743357</c:v>
                </c:pt>
                <c:pt idx="45">
                  <c:v>0.503200356539022</c:v>
                </c:pt>
                <c:pt idx="46">
                  <c:v>0.607290404775152</c:v>
                </c:pt>
                <c:pt idx="47">
                  <c:v>0.376621768333155</c:v>
                </c:pt>
                <c:pt idx="48">
                  <c:v>0.206991937325082</c:v>
                </c:pt>
                <c:pt idx="49">
                  <c:v>0.338515416069268</c:v>
                </c:pt>
                <c:pt idx="50">
                  <c:v>0.350219893141864</c:v>
                </c:pt>
                <c:pt idx="51">
                  <c:v>0.443071690287337</c:v>
                </c:pt>
                <c:pt idx="52">
                  <c:v>0.3119805559156</c:v>
                </c:pt>
                <c:pt idx="53">
                  <c:v>0.456462256694642</c:v>
                </c:pt>
                <c:pt idx="54">
                  <c:v>0.68527002571088</c:v>
                </c:pt>
                <c:pt idx="55">
                  <c:v>0.0954661838419713</c:v>
                </c:pt>
                <c:pt idx="56">
                  <c:v>0.259655781268377</c:v>
                </c:pt>
                <c:pt idx="57">
                  <c:v>0.0771446148011549</c:v>
                </c:pt>
                <c:pt idx="58">
                  <c:v>0.122955362752448</c:v>
                </c:pt>
                <c:pt idx="59">
                  <c:v>0.0195789752977977</c:v>
                </c:pt>
                <c:pt idx="60">
                  <c:v>0.378564180151433</c:v>
                </c:pt>
                <c:pt idx="61">
                  <c:v>0.348130878908621</c:v>
                </c:pt>
                <c:pt idx="62">
                  <c:v>0.373456880604233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416648"/>
        <c:axId val="-2097413704"/>
      </c:lineChart>
      <c:catAx>
        <c:axId val="-209741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413704"/>
        <c:crosses val="autoZero"/>
        <c:auto val="1"/>
        <c:lblAlgn val="ctr"/>
        <c:lblOffset val="100"/>
        <c:noMultiLvlLbl val="0"/>
      </c:catAx>
      <c:valAx>
        <c:axId val="-2097413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41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H1</c:v>
                </c:pt>
              </c:strCache>
            </c:strRef>
          </c:tx>
          <c:marker>
            <c:symbol val="none"/>
          </c:marker>
          <c:val>
            <c:numRef>
              <c:f>Sheet5!$A$2:$A$64</c:f>
              <c:numCache>
                <c:formatCode>0.00E+00</c:formatCode>
                <c:ptCount val="63"/>
                <c:pt idx="0">
                  <c:v>4.44770787330171E-38</c:v>
                </c:pt>
                <c:pt idx="1">
                  <c:v>1.04502212822526E-26</c:v>
                </c:pt>
                <c:pt idx="2">
                  <c:v>-1.33539313702926E-25</c:v>
                </c:pt>
                <c:pt idx="3">
                  <c:v>-3.40497720291665E-25</c:v>
                </c:pt>
                <c:pt idx="4">
                  <c:v>-8.49467743599183E-25</c:v>
                </c:pt>
                <c:pt idx="5">
                  <c:v>-2.11951647390285E-24</c:v>
                </c:pt>
                <c:pt idx="6">
                  <c:v>-5.14405604871216E-24</c:v>
                </c:pt>
                <c:pt idx="7">
                  <c:v>-1.44522277807652E-23</c:v>
                </c:pt>
                <c:pt idx="8">
                  <c:v>-3.17789984174236E-23</c:v>
                </c:pt>
                <c:pt idx="9">
                  <c:v>-6.57201636937993E-23</c:v>
                </c:pt>
                <c:pt idx="10">
                  <c:v>-2.01636747011395E-22</c:v>
                </c:pt>
                <c:pt idx="11">
                  <c:v>-5.29134101219695E-22</c:v>
                </c:pt>
                <c:pt idx="12">
                  <c:v>-1.08522428049293E-21</c:v>
                </c:pt>
                <c:pt idx="13">
                  <c:v>-1.8674065522693E-21</c:v>
                </c:pt>
                <c:pt idx="14">
                  <c:v>-3.25803609950627E-21</c:v>
                </c:pt>
                <c:pt idx="15">
                  <c:v>-4.94572252580554E-21</c:v>
                </c:pt>
                <c:pt idx="16">
                  <c:v>-7.5967446782583E-21</c:v>
                </c:pt>
                <c:pt idx="17">
                  <c:v>-1.20112799708926E-20</c:v>
                </c:pt>
                <c:pt idx="18">
                  <c:v>-1.86718017428021E-20</c:v>
                </c:pt>
                <c:pt idx="19">
                  <c:v>-3.0330594996031E-20</c:v>
                </c:pt>
                <c:pt idx="20">
                  <c:v>-3.66707707806078E-20</c:v>
                </c:pt>
                <c:pt idx="21">
                  <c:v>-5.66375574487761E-20</c:v>
                </c:pt>
                <c:pt idx="22">
                  <c:v>-6.37689606299087E-20</c:v>
                </c:pt>
                <c:pt idx="23">
                  <c:v>-7.98975227367269E-20</c:v>
                </c:pt>
                <c:pt idx="24">
                  <c:v>-1.08223521909536E-19</c:v>
                </c:pt>
                <c:pt idx="25">
                  <c:v>-1.69528226415886E-19</c:v>
                </c:pt>
                <c:pt idx="26">
                  <c:v>-2.54982897976961E-19</c:v>
                </c:pt>
                <c:pt idx="27">
                  <c:v>-4.7757997261559E-19</c:v>
                </c:pt>
                <c:pt idx="28">
                  <c:v>-8.01351166627676E-19</c:v>
                </c:pt>
                <c:pt idx="29">
                  <c:v>-1.66571181331657E-18</c:v>
                </c:pt>
                <c:pt idx="30">
                  <c:v>-2.86139820140217E-18</c:v>
                </c:pt>
                <c:pt idx="31">
                  <c:v>-5.53873542252202E-18</c:v>
                </c:pt>
                <c:pt idx="32">
                  <c:v>-9.69947663418715E-18</c:v>
                </c:pt>
                <c:pt idx="33">
                  <c:v>-1.58302604083774E-17</c:v>
                </c:pt>
                <c:pt idx="34">
                  <c:v>-3.96244334675216E-17</c:v>
                </c:pt>
                <c:pt idx="35">
                  <c:v>-6.73581619682833E-17</c:v>
                </c:pt>
                <c:pt idx="36">
                  <c:v>-1.02422947197056E-16</c:v>
                </c:pt>
                <c:pt idx="37">
                  <c:v>-1.61600265386241E-16</c:v>
                </c:pt>
                <c:pt idx="38">
                  <c:v>-2.31637003904729E-16</c:v>
                </c:pt>
                <c:pt idx="39">
                  <c:v>-3.11113838016343E-16</c:v>
                </c:pt>
                <c:pt idx="40">
                  <c:v>-4.5235298523192E-16</c:v>
                </c:pt>
                <c:pt idx="41">
                  <c:v>-6.66603344833793E-16</c:v>
                </c:pt>
                <c:pt idx="42">
                  <c:v>-1.1145935344369E-15</c:v>
                </c:pt>
                <c:pt idx="43">
                  <c:v>-2.21446894490012E-15</c:v>
                </c:pt>
                <c:pt idx="44">
                  <c:v>-6.4999389451854E-15</c:v>
                </c:pt>
                <c:pt idx="45">
                  <c:v>-1.40607799180779E-14</c:v>
                </c:pt>
                <c:pt idx="46">
                  <c:v>-3.52561075577615E-14</c:v>
                </c:pt>
                <c:pt idx="47">
                  <c:v>-5.7091731938592E-14</c:v>
                </c:pt>
                <c:pt idx="48">
                  <c:v>-8.06774273043112E-14</c:v>
                </c:pt>
                <c:pt idx="49">
                  <c:v>-1.05977608132695E-13</c:v>
                </c:pt>
                <c:pt idx="50">
                  <c:v>-1.33045503330812E-13</c:v>
                </c:pt>
                <c:pt idx="51">
                  <c:v>-1.36082192768244E-13</c:v>
                </c:pt>
                <c:pt idx="52">
                  <c:v>-1.41145740064745E-13</c:v>
                </c:pt>
                <c:pt idx="53">
                  <c:v>-1.45763808223723E-13</c:v>
                </c:pt>
                <c:pt idx="54">
                  <c:v>-1.4965128655652E-13</c:v>
                </c:pt>
                <c:pt idx="55">
                  <c:v>-1.54801826649843E-13</c:v>
                </c:pt>
                <c:pt idx="56">
                  <c:v>-1.58345218816973E-13</c:v>
                </c:pt>
                <c:pt idx="57">
                  <c:v>-1.65517301811147E-13</c:v>
                </c:pt>
                <c:pt idx="58">
                  <c:v>-1.74705259776988E-13</c:v>
                </c:pt>
                <c:pt idx="59">
                  <c:v>-1.85508809904436E-13</c:v>
                </c:pt>
                <c:pt idx="60">
                  <c:v>-1.99815046003307E-13</c:v>
                </c:pt>
                <c:pt idx="61">
                  <c:v>-2.15468592685067E-13</c:v>
                </c:pt>
                <c:pt idx="62">
                  <c:v>-2.31123286241864E-13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H2</c:v>
                </c:pt>
              </c:strCache>
            </c:strRef>
          </c:tx>
          <c:marker>
            <c:symbol val="none"/>
          </c:marker>
          <c:val>
            <c:numRef>
              <c:f>Sheet5!$B$2:$B$64</c:f>
              <c:numCache>
                <c:formatCode>0.00E+00</c:formatCode>
                <c:ptCount val="63"/>
                <c:pt idx="0">
                  <c:v>2.98002015424338E-10</c:v>
                </c:pt>
                <c:pt idx="1">
                  <c:v>6.42414572813664E-7</c:v>
                </c:pt>
                <c:pt idx="2">
                  <c:v>1.77759037878632E-6</c:v>
                </c:pt>
                <c:pt idx="3">
                  <c:v>1.099487002334E-6</c:v>
                </c:pt>
                <c:pt idx="4">
                  <c:v>4.46634261631875E-7</c:v>
                </c:pt>
                <c:pt idx="5">
                  <c:v>1.29619073686591E-6</c:v>
                </c:pt>
                <c:pt idx="6">
                  <c:v>9.37732173227386E-7</c:v>
                </c:pt>
                <c:pt idx="7">
                  <c:v>1.75890791393149E-6</c:v>
                </c:pt>
                <c:pt idx="8">
                  <c:v>1.423417777217E-6</c:v>
                </c:pt>
                <c:pt idx="9">
                  <c:v>1.51406835499303E-6</c:v>
                </c:pt>
                <c:pt idx="10">
                  <c:v>1.65705272126007E-6</c:v>
                </c:pt>
                <c:pt idx="11">
                  <c:v>1.50920970888216E-6</c:v>
                </c:pt>
                <c:pt idx="12">
                  <c:v>1.2455977635909E-6</c:v>
                </c:pt>
                <c:pt idx="13">
                  <c:v>1.30668449106677E-7</c:v>
                </c:pt>
                <c:pt idx="14">
                  <c:v>-1.31765505660924E-6</c:v>
                </c:pt>
                <c:pt idx="15">
                  <c:v>-2.58940724496987E-6</c:v>
                </c:pt>
                <c:pt idx="16">
                  <c:v>-2.5813695034641E-6</c:v>
                </c:pt>
                <c:pt idx="17">
                  <c:v>-5.70727407503272E-6</c:v>
                </c:pt>
                <c:pt idx="18">
                  <c:v>-8.16717310779984E-6</c:v>
                </c:pt>
                <c:pt idx="19">
                  <c:v>-1.9451346899525E-5</c:v>
                </c:pt>
                <c:pt idx="20">
                  <c:v>-1.6361378376795E-5</c:v>
                </c:pt>
                <c:pt idx="21">
                  <c:v>-1.63112738510836E-5</c:v>
                </c:pt>
                <c:pt idx="22">
                  <c:v>-2.28770302367778E-5</c:v>
                </c:pt>
                <c:pt idx="23">
                  <c:v>-3.79153874704806E-5</c:v>
                </c:pt>
                <c:pt idx="24">
                  <c:v>-7.35839605689671E-5</c:v>
                </c:pt>
                <c:pt idx="25">
                  <c:v>-8.31934425671004E-5</c:v>
                </c:pt>
                <c:pt idx="26">
                  <c:v>-0.000102157708147123</c:v>
                </c:pt>
                <c:pt idx="27">
                  <c:v>-0.000111724549832286</c:v>
                </c:pt>
                <c:pt idx="28">
                  <c:v>-0.00011235525126972</c:v>
                </c:pt>
                <c:pt idx="29">
                  <c:v>-0.000202704336488079</c:v>
                </c:pt>
                <c:pt idx="30">
                  <c:v>-0.000244549865478405</c:v>
                </c:pt>
                <c:pt idx="31">
                  <c:v>-0.000271328676327952</c:v>
                </c:pt>
                <c:pt idx="32">
                  <c:v>-0.000288554960708183</c:v>
                </c:pt>
                <c:pt idx="33">
                  <c:v>-0.000562432013608352</c:v>
                </c:pt>
                <c:pt idx="34">
                  <c:v>-0.00104247449008576</c:v>
                </c:pt>
                <c:pt idx="35">
                  <c:v>-0.00112152571636195</c:v>
                </c:pt>
                <c:pt idx="36">
                  <c:v>-0.00131750531339081</c:v>
                </c:pt>
                <c:pt idx="37">
                  <c:v>-0.00222076727180823</c:v>
                </c:pt>
                <c:pt idx="38">
                  <c:v>-0.00236808284148119</c:v>
                </c:pt>
                <c:pt idx="39">
                  <c:v>-0.00364834649803684</c:v>
                </c:pt>
                <c:pt idx="40">
                  <c:v>-0.00428533861845069</c:v>
                </c:pt>
                <c:pt idx="41">
                  <c:v>-0.00603311384239362</c:v>
                </c:pt>
                <c:pt idx="42">
                  <c:v>-0.00373703509261402</c:v>
                </c:pt>
                <c:pt idx="43">
                  <c:v>-0.00430415459883502</c:v>
                </c:pt>
                <c:pt idx="44">
                  <c:v>-0.00449618611273393</c:v>
                </c:pt>
                <c:pt idx="45">
                  <c:v>-0.00488848177008901</c:v>
                </c:pt>
                <c:pt idx="46">
                  <c:v>-0.00611882783847471</c:v>
                </c:pt>
                <c:pt idx="47">
                  <c:v>-0.0070519124308778</c:v>
                </c:pt>
                <c:pt idx="48">
                  <c:v>-0.00709624042959665</c:v>
                </c:pt>
                <c:pt idx="49">
                  <c:v>-0.0124773851660194</c:v>
                </c:pt>
                <c:pt idx="50">
                  <c:v>-0.0119292914762734</c:v>
                </c:pt>
                <c:pt idx="51">
                  <c:v>-0.0150043871354524</c:v>
                </c:pt>
                <c:pt idx="52">
                  <c:v>-0.0214693966852883</c:v>
                </c:pt>
                <c:pt idx="53">
                  <c:v>-0.0225084851905402</c:v>
                </c:pt>
                <c:pt idx="54">
                  <c:v>-0.022779876805182</c:v>
                </c:pt>
                <c:pt idx="55">
                  <c:v>-0.0133641949722434</c:v>
                </c:pt>
                <c:pt idx="56">
                  <c:v>-0.0144179656804289</c:v>
                </c:pt>
                <c:pt idx="57">
                  <c:v>-0.0166061063320607</c:v>
                </c:pt>
                <c:pt idx="58">
                  <c:v>-0.0117474769327817</c:v>
                </c:pt>
                <c:pt idx="59">
                  <c:v>-0.0113101406409722</c:v>
                </c:pt>
                <c:pt idx="60">
                  <c:v>-0.011843730201143</c:v>
                </c:pt>
                <c:pt idx="61">
                  <c:v>-0.0154705498194582</c:v>
                </c:pt>
                <c:pt idx="62">
                  <c:v>-0.0170282076659448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H3</c:v>
                </c:pt>
              </c:strCache>
            </c:strRef>
          </c:tx>
          <c:marker>
            <c:symbol val="none"/>
          </c:marker>
          <c:val>
            <c:numRef>
              <c:f>Sheet5!$C$2:$C$64</c:f>
              <c:numCache>
                <c:formatCode>0.00E+00</c:formatCode>
                <c:ptCount val="63"/>
                <c:pt idx="0">
                  <c:v>2.71032184570843E-13</c:v>
                </c:pt>
                <c:pt idx="1">
                  <c:v>-1.74618585268971E-9</c:v>
                </c:pt>
                <c:pt idx="2">
                  <c:v>-8.79088062431305E-9</c:v>
                </c:pt>
                <c:pt idx="3">
                  <c:v>-3.34397730576444E-9</c:v>
                </c:pt>
                <c:pt idx="4">
                  <c:v>-6.61130477203017E-9</c:v>
                </c:pt>
                <c:pt idx="5">
                  <c:v>-3.43994534878646E-9</c:v>
                </c:pt>
                <c:pt idx="6">
                  <c:v>1.7705311975098E-9</c:v>
                </c:pt>
                <c:pt idx="7">
                  <c:v>-5.23553582912884E-9</c:v>
                </c:pt>
                <c:pt idx="8">
                  <c:v>-5.04609931121119E-9</c:v>
                </c:pt>
                <c:pt idx="9">
                  <c:v>-4.53075107728487E-9</c:v>
                </c:pt>
                <c:pt idx="10">
                  <c:v>-4.85564067245796E-9</c:v>
                </c:pt>
                <c:pt idx="11">
                  <c:v>-3.77129913615829E-9</c:v>
                </c:pt>
                <c:pt idx="12">
                  <c:v>-2.05125246056763E-9</c:v>
                </c:pt>
                <c:pt idx="13">
                  <c:v>7.26468705405375E-9</c:v>
                </c:pt>
                <c:pt idx="14">
                  <c:v>2.25219886010692E-8</c:v>
                </c:pt>
                <c:pt idx="15">
                  <c:v>3.60656667676533E-8</c:v>
                </c:pt>
                <c:pt idx="16">
                  <c:v>3.63509153631107E-8</c:v>
                </c:pt>
                <c:pt idx="17">
                  <c:v>6.83036308378514E-8</c:v>
                </c:pt>
                <c:pt idx="18">
                  <c:v>9.25490130254986E-8</c:v>
                </c:pt>
                <c:pt idx="19">
                  <c:v>1.70670329709511E-7</c:v>
                </c:pt>
                <c:pt idx="20">
                  <c:v>1.43030606311558E-7</c:v>
                </c:pt>
                <c:pt idx="21">
                  <c:v>1.31075226193856E-7</c:v>
                </c:pt>
                <c:pt idx="22">
                  <c:v>1.85834417248301E-7</c:v>
                </c:pt>
                <c:pt idx="23">
                  <c:v>3.10761416144486E-7</c:v>
                </c:pt>
                <c:pt idx="24">
                  <c:v>5.26467016277731E-7</c:v>
                </c:pt>
                <c:pt idx="25">
                  <c:v>5.87094740784959E-7</c:v>
                </c:pt>
                <c:pt idx="26">
                  <c:v>7.03245766531404E-7</c:v>
                </c:pt>
                <c:pt idx="27">
                  <c:v>7.93177027806968E-7</c:v>
                </c:pt>
                <c:pt idx="28">
                  <c:v>7.76153678748956E-7</c:v>
                </c:pt>
                <c:pt idx="29">
                  <c:v>1.31992975571041E-6</c:v>
                </c:pt>
                <c:pt idx="30">
                  <c:v>1.47176294591982E-6</c:v>
                </c:pt>
                <c:pt idx="31">
                  <c:v>1.71623611130157E-6</c:v>
                </c:pt>
                <c:pt idx="32">
                  <c:v>1.58297953264828E-6</c:v>
                </c:pt>
                <c:pt idx="33">
                  <c:v>3.33179382732172E-6</c:v>
                </c:pt>
                <c:pt idx="34">
                  <c:v>5.81213070908155E-6</c:v>
                </c:pt>
                <c:pt idx="35">
                  <c:v>6.20823520133812E-6</c:v>
                </c:pt>
                <c:pt idx="36">
                  <c:v>6.56218202642314E-6</c:v>
                </c:pt>
                <c:pt idx="37">
                  <c:v>1.03030268351201E-5</c:v>
                </c:pt>
                <c:pt idx="38">
                  <c:v>1.08323193632271E-5</c:v>
                </c:pt>
                <c:pt idx="39">
                  <c:v>1.40777696944663E-5</c:v>
                </c:pt>
                <c:pt idx="40">
                  <c:v>1.64779049378511E-5</c:v>
                </c:pt>
                <c:pt idx="41">
                  <c:v>2.17452602354411E-5</c:v>
                </c:pt>
                <c:pt idx="42">
                  <c:v>1.29940697960548E-5</c:v>
                </c:pt>
                <c:pt idx="43">
                  <c:v>1.45712113471607E-5</c:v>
                </c:pt>
                <c:pt idx="44">
                  <c:v>1.53332866961225E-5</c:v>
                </c:pt>
                <c:pt idx="45">
                  <c:v>1.61542487858604E-5</c:v>
                </c:pt>
                <c:pt idx="46">
                  <c:v>1.95414469320904E-5</c:v>
                </c:pt>
                <c:pt idx="47">
                  <c:v>2.17035872587548E-5</c:v>
                </c:pt>
                <c:pt idx="48">
                  <c:v>2.11525213904944E-5</c:v>
                </c:pt>
                <c:pt idx="49">
                  <c:v>3.33336755378291E-5</c:v>
                </c:pt>
                <c:pt idx="50">
                  <c:v>3.38092289917801E-5</c:v>
                </c:pt>
                <c:pt idx="51">
                  <c:v>4.20459426844976E-5</c:v>
                </c:pt>
                <c:pt idx="52">
                  <c:v>5.7164676911733E-5</c:v>
                </c:pt>
                <c:pt idx="53">
                  <c:v>5.94364288441236E-5</c:v>
                </c:pt>
                <c:pt idx="54">
                  <c:v>5.85183971875745E-5</c:v>
                </c:pt>
                <c:pt idx="55">
                  <c:v>3.30877368166855E-5</c:v>
                </c:pt>
                <c:pt idx="56">
                  <c:v>3.47703499379913E-5</c:v>
                </c:pt>
                <c:pt idx="57">
                  <c:v>4.01588699052206E-5</c:v>
                </c:pt>
                <c:pt idx="58">
                  <c:v>2.6494683579327E-5</c:v>
                </c:pt>
                <c:pt idx="59">
                  <c:v>2.36693542642567E-5</c:v>
                </c:pt>
                <c:pt idx="60">
                  <c:v>2.55050924209707E-5</c:v>
                </c:pt>
                <c:pt idx="61">
                  <c:v>3.38417586587573E-5</c:v>
                </c:pt>
                <c:pt idx="62">
                  <c:v>3.63897970836216E-5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H4</c:v>
                </c:pt>
              </c:strCache>
            </c:strRef>
          </c:tx>
          <c:marker>
            <c:symbol val="none"/>
          </c:marker>
          <c:val>
            <c:numRef>
              <c:f>Sheet5!$D$2:$D$64</c:f>
              <c:numCache>
                <c:formatCode>0.00E+00</c:formatCode>
                <c:ptCount val="63"/>
                <c:pt idx="0">
                  <c:v>5.15931777596684E-9</c:v>
                </c:pt>
                <c:pt idx="1">
                  <c:v>-5.77080956242607E-9</c:v>
                </c:pt>
                <c:pt idx="2">
                  <c:v>2.63253342336007E-7</c:v>
                </c:pt>
                <c:pt idx="3">
                  <c:v>1.06527816183501E-6</c:v>
                </c:pt>
                <c:pt idx="4">
                  <c:v>-4.14408684641003E-8</c:v>
                </c:pt>
                <c:pt idx="5">
                  <c:v>2.0897859827567E-6</c:v>
                </c:pt>
                <c:pt idx="6">
                  <c:v>5.94355661820195E-6</c:v>
                </c:pt>
                <c:pt idx="7">
                  <c:v>1.02335141944754E-5</c:v>
                </c:pt>
                <c:pt idx="8">
                  <c:v>1.07811355568857E-5</c:v>
                </c:pt>
                <c:pt idx="9">
                  <c:v>1.5258455103402E-5</c:v>
                </c:pt>
                <c:pt idx="10">
                  <c:v>2.14842624020197E-5</c:v>
                </c:pt>
                <c:pt idx="11">
                  <c:v>2.65193612537144E-5</c:v>
                </c:pt>
                <c:pt idx="12">
                  <c:v>3.92117185917271E-5</c:v>
                </c:pt>
                <c:pt idx="13">
                  <c:v>5.66632129069242E-5</c:v>
                </c:pt>
                <c:pt idx="14">
                  <c:v>9.29927833958579E-5</c:v>
                </c:pt>
                <c:pt idx="15">
                  <c:v>0.000127862276497141</c:v>
                </c:pt>
                <c:pt idx="16">
                  <c:v>0.000172510878776778</c:v>
                </c:pt>
                <c:pt idx="17">
                  <c:v>0.000211054033927878</c:v>
                </c:pt>
                <c:pt idx="18">
                  <c:v>0.000248234607705111</c:v>
                </c:pt>
                <c:pt idx="19">
                  <c:v>0.000270229795958759</c:v>
                </c:pt>
                <c:pt idx="20">
                  <c:v>0.000267946875253826</c:v>
                </c:pt>
                <c:pt idx="21">
                  <c:v>0.000232145433442896</c:v>
                </c:pt>
                <c:pt idx="22">
                  <c:v>0.00023820002696196</c:v>
                </c:pt>
                <c:pt idx="23">
                  <c:v>0.000253649753149134</c:v>
                </c:pt>
                <c:pt idx="24">
                  <c:v>0.000308584597134159</c:v>
                </c:pt>
                <c:pt idx="25">
                  <c:v>0.000297602221918578</c:v>
                </c:pt>
                <c:pt idx="26">
                  <c:v>0.000283481822047426</c:v>
                </c:pt>
                <c:pt idx="27">
                  <c:v>0.000310744535797375</c:v>
                </c:pt>
                <c:pt idx="28">
                  <c:v>0.00032621865087311</c:v>
                </c:pt>
                <c:pt idx="29">
                  <c:v>0.000470082856524137</c:v>
                </c:pt>
                <c:pt idx="30">
                  <c:v>0.00045542499029515</c:v>
                </c:pt>
                <c:pt idx="31">
                  <c:v>0.00050573034927367</c:v>
                </c:pt>
                <c:pt idx="32">
                  <c:v>0.000556310397406713</c:v>
                </c:pt>
                <c:pt idx="33">
                  <c:v>0.000838386451502203</c:v>
                </c:pt>
                <c:pt idx="34">
                  <c:v>0.00137996264187049</c:v>
                </c:pt>
                <c:pt idx="35">
                  <c:v>0.00173227552316677</c:v>
                </c:pt>
                <c:pt idx="36">
                  <c:v>0.00195890891440147</c:v>
                </c:pt>
                <c:pt idx="37">
                  <c:v>0.00242470346190878</c:v>
                </c:pt>
                <c:pt idx="38">
                  <c:v>0.00304131545728204</c:v>
                </c:pt>
                <c:pt idx="39">
                  <c:v>0.00318872262442178</c:v>
                </c:pt>
                <c:pt idx="40">
                  <c:v>0.00345769447049072</c:v>
                </c:pt>
                <c:pt idx="41">
                  <c:v>0.00406478094311998</c:v>
                </c:pt>
                <c:pt idx="42">
                  <c:v>0.00404882619387659</c:v>
                </c:pt>
                <c:pt idx="43">
                  <c:v>0.00474952098129922</c:v>
                </c:pt>
                <c:pt idx="44">
                  <c:v>0.00612227238686912</c:v>
                </c:pt>
                <c:pt idx="45">
                  <c:v>0.0085540869113165</c:v>
                </c:pt>
                <c:pt idx="46">
                  <c:v>0.0118414591689311</c:v>
                </c:pt>
                <c:pt idx="47">
                  <c:v>0.0146088211867281</c:v>
                </c:pt>
                <c:pt idx="48">
                  <c:v>0.0173002793217133</c:v>
                </c:pt>
                <c:pt idx="49">
                  <c:v>0.0212012879549213</c:v>
                </c:pt>
                <c:pt idx="50">
                  <c:v>0.0231613299064155</c:v>
                </c:pt>
                <c:pt idx="51">
                  <c:v>0.0269381960906559</c:v>
                </c:pt>
                <c:pt idx="52">
                  <c:v>0.0305733987261162</c:v>
                </c:pt>
                <c:pt idx="53">
                  <c:v>0.0354792516998733</c:v>
                </c:pt>
                <c:pt idx="54">
                  <c:v>0.0401110885400861</c:v>
                </c:pt>
                <c:pt idx="55">
                  <c:v>0.0525907741039646</c:v>
                </c:pt>
                <c:pt idx="56">
                  <c:v>0.0664016911343808</c:v>
                </c:pt>
                <c:pt idx="57">
                  <c:v>0.0852448919670081</c:v>
                </c:pt>
                <c:pt idx="58">
                  <c:v>0.0901634984188326</c:v>
                </c:pt>
                <c:pt idx="59">
                  <c:v>0.103890211580187</c:v>
                </c:pt>
                <c:pt idx="60">
                  <c:v>0.124513977357885</c:v>
                </c:pt>
                <c:pt idx="61">
                  <c:v>0.16076053080538</c:v>
                </c:pt>
                <c:pt idx="62">
                  <c:v>0.181951162184306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H5</c:v>
                </c:pt>
              </c:strCache>
            </c:strRef>
          </c:tx>
          <c:marker>
            <c:symbol val="none"/>
          </c:marker>
          <c:val>
            <c:numRef>
              <c:f>Sheet5!$E$2:$E$64</c:f>
              <c:numCache>
                <c:formatCode>0.00E+00</c:formatCode>
                <c:ptCount val="63"/>
                <c:pt idx="0">
                  <c:v>8.05566278618513E-35</c:v>
                </c:pt>
                <c:pt idx="1">
                  <c:v>6.09339718641079E-23</c:v>
                </c:pt>
                <c:pt idx="2">
                  <c:v>-2.65124729877757E-22</c:v>
                </c:pt>
                <c:pt idx="3">
                  <c:v>-6.49974164955213E-22</c:v>
                </c:pt>
                <c:pt idx="4">
                  <c:v>-1.40795392748814E-21</c:v>
                </c:pt>
                <c:pt idx="5">
                  <c:v>-2.3499874933223E-21</c:v>
                </c:pt>
                <c:pt idx="6">
                  <c:v>-2.76716068718597E-21</c:v>
                </c:pt>
                <c:pt idx="7">
                  <c:v>-6.74672028908764E-21</c:v>
                </c:pt>
                <c:pt idx="8">
                  <c:v>-1.28706292918004E-20</c:v>
                </c:pt>
                <c:pt idx="9">
                  <c:v>-2.6430757203536E-20</c:v>
                </c:pt>
                <c:pt idx="10">
                  <c:v>-4.34764062681207E-20</c:v>
                </c:pt>
                <c:pt idx="11">
                  <c:v>-9.3383444181628E-20</c:v>
                </c:pt>
                <c:pt idx="12">
                  <c:v>-1.45933337615841E-19</c:v>
                </c:pt>
                <c:pt idx="13">
                  <c:v>-3.09731512664969E-19</c:v>
                </c:pt>
                <c:pt idx="14">
                  <c:v>-4.78132291032632E-19</c:v>
                </c:pt>
                <c:pt idx="15">
                  <c:v>-6.27580527602911E-19</c:v>
                </c:pt>
                <c:pt idx="16">
                  <c:v>-9.44515716956353E-19</c:v>
                </c:pt>
                <c:pt idx="17">
                  <c:v>-1.59880304002693E-18</c:v>
                </c:pt>
                <c:pt idx="18">
                  <c:v>-2.51111428434962E-18</c:v>
                </c:pt>
                <c:pt idx="19">
                  <c:v>-4.20594496083438E-18</c:v>
                </c:pt>
                <c:pt idx="20">
                  <c:v>-6.34675309205819E-18</c:v>
                </c:pt>
                <c:pt idx="21">
                  <c:v>-9.82808370408953E-18</c:v>
                </c:pt>
                <c:pt idx="22">
                  <c:v>-1.44644969475339E-17</c:v>
                </c:pt>
                <c:pt idx="23">
                  <c:v>-2.19468065997382E-17</c:v>
                </c:pt>
                <c:pt idx="24">
                  <c:v>-1.15144525486453E-16</c:v>
                </c:pt>
                <c:pt idx="25">
                  <c:v>-4.55976667282148E-16</c:v>
                </c:pt>
                <c:pt idx="26">
                  <c:v>-1.55184066565633E-15</c:v>
                </c:pt>
                <c:pt idx="27">
                  <c:v>-4.34462535508777E-15</c:v>
                </c:pt>
                <c:pt idx="28">
                  <c:v>-1.11271423783548E-14</c:v>
                </c:pt>
                <c:pt idx="29">
                  <c:v>-2.84797406817012E-14</c:v>
                </c:pt>
                <c:pt idx="30">
                  <c:v>-6.34190633892996E-14</c:v>
                </c:pt>
                <c:pt idx="31">
                  <c:v>-1.1936185240853E-13</c:v>
                </c:pt>
                <c:pt idx="32">
                  <c:v>-1.62466167787765E-13</c:v>
                </c:pt>
                <c:pt idx="33">
                  <c:v>-1.93506364927134E-13</c:v>
                </c:pt>
                <c:pt idx="34">
                  <c:v>-3.23710748199364E-13</c:v>
                </c:pt>
                <c:pt idx="35">
                  <c:v>-4.56786224057472E-13</c:v>
                </c:pt>
                <c:pt idx="36">
                  <c:v>-5.81032125799948E-13</c:v>
                </c:pt>
                <c:pt idx="37">
                  <c:v>-7.30459358745696E-13</c:v>
                </c:pt>
                <c:pt idx="38">
                  <c:v>-9.12924884007682E-13</c:v>
                </c:pt>
                <c:pt idx="39">
                  <c:v>-1.25670993586724E-12</c:v>
                </c:pt>
                <c:pt idx="40">
                  <c:v>-1.90516691154369E-12</c:v>
                </c:pt>
                <c:pt idx="41">
                  <c:v>-3.22499569140302E-12</c:v>
                </c:pt>
                <c:pt idx="42">
                  <c:v>-6.16360981782664E-12</c:v>
                </c:pt>
                <c:pt idx="43">
                  <c:v>-1.19412206793668E-11</c:v>
                </c:pt>
                <c:pt idx="44">
                  <c:v>-3.68494729210348E-11</c:v>
                </c:pt>
                <c:pt idx="45">
                  <c:v>-1.0731792271517E-10</c:v>
                </c:pt>
                <c:pt idx="46">
                  <c:v>-3.0916362007431E-10</c:v>
                </c:pt>
                <c:pt idx="47">
                  <c:v>-8.48145173899821E-10</c:v>
                </c:pt>
                <c:pt idx="48">
                  <c:v>-2.42421981834579E-9</c:v>
                </c:pt>
                <c:pt idx="49">
                  <c:v>-7.46957945454522E-9</c:v>
                </c:pt>
                <c:pt idx="50">
                  <c:v>-2.13392675977472E-8</c:v>
                </c:pt>
                <c:pt idx="51">
                  <c:v>-4.81512653170926E-8</c:v>
                </c:pt>
                <c:pt idx="52">
                  <c:v>-1.17969100592851E-7</c:v>
                </c:pt>
                <c:pt idx="53">
                  <c:v>-3.25059234093756E-7</c:v>
                </c:pt>
                <c:pt idx="54">
                  <c:v>-8.62329770233648E-7</c:v>
                </c:pt>
                <c:pt idx="55">
                  <c:v>-2.26519599024604E-6</c:v>
                </c:pt>
                <c:pt idx="56">
                  <c:v>-6.51852589032069E-6</c:v>
                </c:pt>
                <c:pt idx="57">
                  <c:v>-2.45807770369094E-5</c:v>
                </c:pt>
                <c:pt idx="58">
                  <c:v>-0.000105430198868483</c:v>
                </c:pt>
                <c:pt idx="59">
                  <c:v>-0.000439414219741869</c:v>
                </c:pt>
                <c:pt idx="60">
                  <c:v>-0.00150974997929721</c:v>
                </c:pt>
                <c:pt idx="61">
                  <c:v>-0.00576317957312416</c:v>
                </c:pt>
                <c:pt idx="62">
                  <c:v>-0.0145730926816229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Sheet5!$F$1</c:f>
              <c:strCache>
                <c:ptCount val="1"/>
                <c:pt idx="0">
                  <c:v>H6</c:v>
                </c:pt>
              </c:strCache>
            </c:strRef>
          </c:tx>
          <c:marker>
            <c:symbol val="none"/>
          </c:marker>
          <c:val>
            <c:numRef>
              <c:f>Sheet5!$F$2:$F$64</c:f>
              <c:numCache>
                <c:formatCode>0.00E+00</c:formatCode>
                <c:ptCount val="63"/>
                <c:pt idx="0">
                  <c:v>2.67372860258296E-16</c:v>
                </c:pt>
                <c:pt idx="1">
                  <c:v>1.96236316930741E-12</c:v>
                </c:pt>
                <c:pt idx="2">
                  <c:v>3.78629251401119E-11</c:v>
                </c:pt>
                <c:pt idx="3">
                  <c:v>3.73054237746235E-11</c:v>
                </c:pt>
                <c:pt idx="4">
                  <c:v>-5.5911090223583E-11</c:v>
                </c:pt>
                <c:pt idx="5">
                  <c:v>-9.59386764092304E-11</c:v>
                </c:pt>
                <c:pt idx="6">
                  <c:v>-1.28814889470856E-10</c:v>
                </c:pt>
                <c:pt idx="7">
                  <c:v>-1.55496771756245E-10</c:v>
                </c:pt>
                <c:pt idx="8">
                  <c:v>-2.54648446046985E-10</c:v>
                </c:pt>
                <c:pt idx="9">
                  <c:v>-3.37241427058983E-10</c:v>
                </c:pt>
                <c:pt idx="10">
                  <c:v>-3.05842180929186E-10</c:v>
                </c:pt>
                <c:pt idx="11">
                  <c:v>-2.85543785846359E-10</c:v>
                </c:pt>
                <c:pt idx="12">
                  <c:v>-2.59317094543349E-10</c:v>
                </c:pt>
                <c:pt idx="13">
                  <c:v>-1.96030209296725E-10</c:v>
                </c:pt>
                <c:pt idx="14">
                  <c:v>-1.72641820294493E-10</c:v>
                </c:pt>
                <c:pt idx="15">
                  <c:v>-1.02459519950814E-10</c:v>
                </c:pt>
                <c:pt idx="16">
                  <c:v>-7.1277240101612E-11</c:v>
                </c:pt>
                <c:pt idx="17">
                  <c:v>-1.11732614857834E-12</c:v>
                </c:pt>
                <c:pt idx="18">
                  <c:v>9.26903002102542E-12</c:v>
                </c:pt>
                <c:pt idx="19">
                  <c:v>3.32122390309967E-11</c:v>
                </c:pt>
                <c:pt idx="20">
                  <c:v>4.6018273781692E-11</c:v>
                </c:pt>
                <c:pt idx="21">
                  <c:v>1.07768803822622E-10</c:v>
                </c:pt>
                <c:pt idx="22">
                  <c:v>1.65179153823698E-10</c:v>
                </c:pt>
                <c:pt idx="23">
                  <c:v>2.48419038740637E-10</c:v>
                </c:pt>
                <c:pt idx="24">
                  <c:v>2.2245722984044E-10</c:v>
                </c:pt>
                <c:pt idx="25">
                  <c:v>2.90922281143462E-10</c:v>
                </c:pt>
                <c:pt idx="26">
                  <c:v>3.22611073487891E-10</c:v>
                </c:pt>
                <c:pt idx="27">
                  <c:v>2.83368313099316E-10</c:v>
                </c:pt>
                <c:pt idx="28">
                  <c:v>3.52898176225595E-10</c:v>
                </c:pt>
                <c:pt idx="29">
                  <c:v>3.63953015696053E-10</c:v>
                </c:pt>
                <c:pt idx="30">
                  <c:v>5.02247219925458E-10</c:v>
                </c:pt>
                <c:pt idx="31">
                  <c:v>5.1462591080801E-10</c:v>
                </c:pt>
                <c:pt idx="32">
                  <c:v>6.01210175094197E-10</c:v>
                </c:pt>
                <c:pt idx="33">
                  <c:v>8.16755105601869E-10</c:v>
                </c:pt>
                <c:pt idx="34">
                  <c:v>6.89243554813137E-10</c:v>
                </c:pt>
                <c:pt idx="35">
                  <c:v>8.50869671016476E-10</c:v>
                </c:pt>
                <c:pt idx="36">
                  <c:v>1.21351838436927E-9</c:v>
                </c:pt>
                <c:pt idx="37">
                  <c:v>1.84252065198513E-9</c:v>
                </c:pt>
                <c:pt idx="38">
                  <c:v>2.61930752418838E-9</c:v>
                </c:pt>
                <c:pt idx="39">
                  <c:v>4.13492463857963E-9</c:v>
                </c:pt>
                <c:pt idx="40">
                  <c:v>7.50877504320705E-9</c:v>
                </c:pt>
                <c:pt idx="41">
                  <c:v>1.23424830952295E-8</c:v>
                </c:pt>
                <c:pt idx="42">
                  <c:v>2.04056349798413E-8</c:v>
                </c:pt>
                <c:pt idx="43">
                  <c:v>2.77816835079182E-8</c:v>
                </c:pt>
                <c:pt idx="44">
                  <c:v>3.94608531568021E-8</c:v>
                </c:pt>
                <c:pt idx="45">
                  <c:v>5.93175685346389E-8</c:v>
                </c:pt>
                <c:pt idx="46">
                  <c:v>9.53405587403176E-8</c:v>
                </c:pt>
                <c:pt idx="47">
                  <c:v>1.31247888566967E-7</c:v>
                </c:pt>
                <c:pt idx="48">
                  <c:v>1.5841514329127E-7</c:v>
                </c:pt>
                <c:pt idx="49">
                  <c:v>2.12041111434187E-7</c:v>
                </c:pt>
                <c:pt idx="50">
                  <c:v>2.8630212682235E-7</c:v>
                </c:pt>
                <c:pt idx="51">
                  <c:v>4.13154494086388E-7</c:v>
                </c:pt>
                <c:pt idx="52">
                  <c:v>5.42050662830488E-7</c:v>
                </c:pt>
                <c:pt idx="53">
                  <c:v>7.89476331628919E-7</c:v>
                </c:pt>
                <c:pt idx="54">
                  <c:v>1.3304807977024E-6</c:v>
                </c:pt>
                <c:pt idx="55">
                  <c:v>1.45749672213407E-6</c:v>
                </c:pt>
                <c:pt idx="56">
                  <c:v>1.83594417221589E-6</c:v>
                </c:pt>
                <c:pt idx="57">
                  <c:v>1.97757737817791E-6</c:v>
                </c:pt>
                <c:pt idx="58">
                  <c:v>2.22073112208281E-6</c:v>
                </c:pt>
                <c:pt idx="59">
                  <c:v>2.26421076186512E-6</c:v>
                </c:pt>
                <c:pt idx="60">
                  <c:v>1.4070616711096E-6</c:v>
                </c:pt>
                <c:pt idx="61">
                  <c:v>9.17220054867582E-7</c:v>
                </c:pt>
                <c:pt idx="62">
                  <c:v>5.74677914349091E-7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251416"/>
        <c:axId val="-2039838328"/>
      </c:lineChart>
      <c:catAx>
        <c:axId val="202125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838328"/>
        <c:crosses val="autoZero"/>
        <c:auto val="1"/>
        <c:lblAlgn val="ctr"/>
        <c:lblOffset val="100"/>
        <c:noMultiLvlLbl val="0"/>
      </c:catAx>
      <c:valAx>
        <c:axId val="-20398383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21251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'Var01-Local'!$I$2:$I$64</c:f>
              <c:numCache>
                <c:formatCode>0.00E+00</c:formatCode>
                <c:ptCount val="63"/>
                <c:pt idx="0">
                  <c:v>9.99999999999999E99</c:v>
                </c:pt>
                <c:pt idx="1">
                  <c:v>9.99999999999999E99</c:v>
                </c:pt>
                <c:pt idx="2">
                  <c:v>9.99999999999999E99</c:v>
                </c:pt>
                <c:pt idx="3">
                  <c:v>9.99999999999999E99</c:v>
                </c:pt>
                <c:pt idx="4">
                  <c:v>9.99999999999999E99</c:v>
                </c:pt>
                <c:pt idx="5">
                  <c:v>9.99999999999999E99</c:v>
                </c:pt>
                <c:pt idx="6">
                  <c:v>9.99999999999999E99</c:v>
                </c:pt>
                <c:pt idx="7">
                  <c:v>9.99999999999999E99</c:v>
                </c:pt>
                <c:pt idx="8">
                  <c:v>9.99999999999999E99</c:v>
                </c:pt>
                <c:pt idx="9">
                  <c:v>9.99999999999999E99</c:v>
                </c:pt>
                <c:pt idx="10">
                  <c:v>9.99999999999999E99</c:v>
                </c:pt>
                <c:pt idx="11">
                  <c:v>9.99999999999999E99</c:v>
                </c:pt>
                <c:pt idx="12">
                  <c:v>9.99999999999999E99</c:v>
                </c:pt>
                <c:pt idx="13">
                  <c:v>9.99999999999999E99</c:v>
                </c:pt>
                <c:pt idx="14">
                  <c:v>9.99999999999999E99</c:v>
                </c:pt>
                <c:pt idx="15">
                  <c:v>9.99999999999999E99</c:v>
                </c:pt>
                <c:pt idx="16">
                  <c:v>9.99999999999999E99</c:v>
                </c:pt>
                <c:pt idx="17">
                  <c:v>9.99999999999999E99</c:v>
                </c:pt>
                <c:pt idx="18">
                  <c:v>9.99999999999999E99</c:v>
                </c:pt>
                <c:pt idx="19">
                  <c:v>9.99999999999999E99</c:v>
                </c:pt>
                <c:pt idx="20">
                  <c:v>9.99999999999999E99</c:v>
                </c:pt>
                <c:pt idx="21">
                  <c:v>9.99999999999999E99</c:v>
                </c:pt>
                <c:pt idx="22">
                  <c:v>9.99999999999999E99</c:v>
                </c:pt>
                <c:pt idx="23">
                  <c:v>9.99999999999999E99</c:v>
                </c:pt>
                <c:pt idx="24">
                  <c:v>9.99999999999999E99</c:v>
                </c:pt>
                <c:pt idx="25">
                  <c:v>9.99999999999999E99</c:v>
                </c:pt>
                <c:pt idx="26">
                  <c:v>9.99999999999999E99</c:v>
                </c:pt>
                <c:pt idx="27">
                  <c:v>9.99999999999999E99</c:v>
                </c:pt>
                <c:pt idx="28">
                  <c:v>9.99999999999999E99</c:v>
                </c:pt>
                <c:pt idx="29">
                  <c:v>9.99999999999999E99</c:v>
                </c:pt>
                <c:pt idx="30">
                  <c:v>9.99999999999999E99</c:v>
                </c:pt>
                <c:pt idx="31">
                  <c:v>9.99999999999999E99</c:v>
                </c:pt>
                <c:pt idx="32">
                  <c:v>9.99999999999999E99</c:v>
                </c:pt>
                <c:pt idx="33">
                  <c:v>9.99999999999999E99</c:v>
                </c:pt>
                <c:pt idx="34">
                  <c:v>9.99999999999999E99</c:v>
                </c:pt>
                <c:pt idx="35">
                  <c:v>9.99999999999999E99</c:v>
                </c:pt>
                <c:pt idx="36">
                  <c:v>9.99999999999999E99</c:v>
                </c:pt>
                <c:pt idx="37">
                  <c:v>9.99999999999999E99</c:v>
                </c:pt>
                <c:pt idx="38">
                  <c:v>9.99999999999999E99</c:v>
                </c:pt>
                <c:pt idx="39">
                  <c:v>9.99999999999999E99</c:v>
                </c:pt>
                <c:pt idx="40">
                  <c:v>9.99999999999999E99</c:v>
                </c:pt>
                <c:pt idx="41">
                  <c:v>9.99999999999999E99</c:v>
                </c:pt>
                <c:pt idx="42">
                  <c:v>9.99999999999999E99</c:v>
                </c:pt>
                <c:pt idx="43">
                  <c:v>9.99999999999999E99</c:v>
                </c:pt>
                <c:pt idx="44">
                  <c:v>9.99999999999999E99</c:v>
                </c:pt>
                <c:pt idx="45">
                  <c:v>9.99999999999999E99</c:v>
                </c:pt>
                <c:pt idx="46">
                  <c:v>9.99999999999999E99</c:v>
                </c:pt>
                <c:pt idx="47">
                  <c:v>9.99999999999999E99</c:v>
                </c:pt>
                <c:pt idx="48">
                  <c:v>9.99999999999999E99</c:v>
                </c:pt>
                <c:pt idx="49">
                  <c:v>9.99999999999999E99</c:v>
                </c:pt>
                <c:pt idx="50">
                  <c:v>9.99999999999999E99</c:v>
                </c:pt>
                <c:pt idx="51">
                  <c:v>9.99999999999999E99</c:v>
                </c:pt>
                <c:pt idx="52">
                  <c:v>9.99999999999999E99</c:v>
                </c:pt>
                <c:pt idx="53">
                  <c:v>9.99999999999999E99</c:v>
                </c:pt>
                <c:pt idx="54">
                  <c:v>9.99999999999999E99</c:v>
                </c:pt>
                <c:pt idx="55">
                  <c:v>9.99999999999999E99</c:v>
                </c:pt>
                <c:pt idx="56">
                  <c:v>9.99999999999999E99</c:v>
                </c:pt>
                <c:pt idx="57">
                  <c:v>9.99999999999999E99</c:v>
                </c:pt>
                <c:pt idx="58">
                  <c:v>9.99999999999999E99</c:v>
                </c:pt>
                <c:pt idx="59">
                  <c:v>9.99999999999999E99</c:v>
                </c:pt>
                <c:pt idx="60">
                  <c:v>9.99999999999999E99</c:v>
                </c:pt>
                <c:pt idx="61">
                  <c:v>9.99999999999999E99</c:v>
                </c:pt>
                <c:pt idx="62">
                  <c:v>9.99999999999999E99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066328"/>
        <c:axId val="-2043063384"/>
      </c:lineChart>
      <c:catAx>
        <c:axId val="-204306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063384"/>
        <c:crosses val="autoZero"/>
        <c:auto val="1"/>
        <c:lblAlgn val="ctr"/>
        <c:lblOffset val="100"/>
        <c:noMultiLvlLbl val="0"/>
      </c:catAx>
      <c:valAx>
        <c:axId val="-20430633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4306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'Var01-Local'!$C$2:$C$64</c:f>
              <c:numCache>
                <c:formatCode>General</c:formatCode>
                <c:ptCount val="63"/>
                <c:pt idx="0">
                  <c:v>160.557637770811</c:v>
                </c:pt>
                <c:pt idx="1">
                  <c:v>106.740958775046</c:v>
                </c:pt>
                <c:pt idx="2">
                  <c:v>95.37061215871719</c:v>
                </c:pt>
                <c:pt idx="3">
                  <c:v>92.6791671658022</c:v>
                </c:pt>
                <c:pt idx="4">
                  <c:v>91.4031213955001</c:v>
                </c:pt>
                <c:pt idx="5">
                  <c:v>92.1664761155896</c:v>
                </c:pt>
                <c:pt idx="6">
                  <c:v>94.39679417894931</c:v>
                </c:pt>
                <c:pt idx="7">
                  <c:v>96.6916183198576</c:v>
                </c:pt>
                <c:pt idx="8">
                  <c:v>99.8283919162545</c:v>
                </c:pt>
                <c:pt idx="9">
                  <c:v>102.599648601745</c:v>
                </c:pt>
                <c:pt idx="10">
                  <c:v>106.903384268493</c:v>
                </c:pt>
                <c:pt idx="11">
                  <c:v>112.136244136006</c:v>
                </c:pt>
                <c:pt idx="12">
                  <c:v>117.682227788364</c:v>
                </c:pt>
                <c:pt idx="13">
                  <c:v>123.695593368108</c:v>
                </c:pt>
                <c:pt idx="14">
                  <c:v>129.154501813371</c:v>
                </c:pt>
                <c:pt idx="15">
                  <c:v>135.229613788816</c:v>
                </c:pt>
                <c:pt idx="16">
                  <c:v>141.609849885812</c:v>
                </c:pt>
                <c:pt idx="17">
                  <c:v>147.932723497028</c:v>
                </c:pt>
                <c:pt idx="18">
                  <c:v>154.476546511239</c:v>
                </c:pt>
                <c:pt idx="19">
                  <c:v>160.400261687527</c:v>
                </c:pt>
                <c:pt idx="20">
                  <c:v>166.925202426429</c:v>
                </c:pt>
                <c:pt idx="21">
                  <c:v>173.599492416596</c:v>
                </c:pt>
                <c:pt idx="22">
                  <c:v>180.100616584115</c:v>
                </c:pt>
                <c:pt idx="23">
                  <c:v>186.647563148653</c:v>
                </c:pt>
                <c:pt idx="24">
                  <c:v>191.873950624403</c:v>
                </c:pt>
                <c:pt idx="25">
                  <c:v>198.17731387632</c:v>
                </c:pt>
                <c:pt idx="26">
                  <c:v>204.509875752176</c:v>
                </c:pt>
                <c:pt idx="27">
                  <c:v>210.440598826113</c:v>
                </c:pt>
                <c:pt idx="28">
                  <c:v>216.507602702928</c:v>
                </c:pt>
                <c:pt idx="29">
                  <c:v>220.827074122056</c:v>
                </c:pt>
                <c:pt idx="30">
                  <c:v>226.72410313412</c:v>
                </c:pt>
                <c:pt idx="31">
                  <c:v>232.349405537784</c:v>
                </c:pt>
                <c:pt idx="32">
                  <c:v>237.445737278977</c:v>
                </c:pt>
                <c:pt idx="33">
                  <c:v>241.628703410583</c:v>
                </c:pt>
                <c:pt idx="34">
                  <c:v>244.836974924603</c:v>
                </c:pt>
                <c:pt idx="35">
                  <c:v>249.85476895022</c:v>
                </c:pt>
                <c:pt idx="36">
                  <c:v>254.989074660302</c:v>
                </c:pt>
                <c:pt idx="37">
                  <c:v>259.001054273368</c:v>
                </c:pt>
                <c:pt idx="38">
                  <c:v>263.241690889782</c:v>
                </c:pt>
                <c:pt idx="39">
                  <c:v>267.516620060834</c:v>
                </c:pt>
                <c:pt idx="40">
                  <c:v>271.885727193333</c:v>
                </c:pt>
                <c:pt idx="41">
                  <c:v>275.51153971314</c:v>
                </c:pt>
                <c:pt idx="42">
                  <c:v>279.244026274071</c:v>
                </c:pt>
                <c:pt idx="43">
                  <c:v>282.582111235324</c:v>
                </c:pt>
                <c:pt idx="44">
                  <c:v>285.838333906736</c:v>
                </c:pt>
                <c:pt idx="45">
                  <c:v>288.915646842374</c:v>
                </c:pt>
                <c:pt idx="46">
                  <c:v>296.427636541732</c:v>
                </c:pt>
                <c:pt idx="47">
                  <c:v>304.878743685765</c:v>
                </c:pt>
                <c:pt idx="48">
                  <c:v>313.689578646813</c:v>
                </c:pt>
                <c:pt idx="49">
                  <c:v>322.347893754872</c:v>
                </c:pt>
                <c:pt idx="50">
                  <c:v>331.431876246613</c:v>
                </c:pt>
                <c:pt idx="51">
                  <c:v>340.468153882945</c:v>
                </c:pt>
                <c:pt idx="52">
                  <c:v>349.431645148576</c:v>
                </c:pt>
                <c:pt idx="53">
                  <c:v>358.22721411258</c:v>
                </c:pt>
                <c:pt idx="54">
                  <c:v>367.021943999815</c:v>
                </c:pt>
                <c:pt idx="55">
                  <c:v>375.700514110642</c:v>
                </c:pt>
                <c:pt idx="56">
                  <c:v>384.294519729824</c:v>
                </c:pt>
                <c:pt idx="57">
                  <c:v>392.869121762572</c:v>
                </c:pt>
                <c:pt idx="58">
                  <c:v>401.506380746802</c:v>
                </c:pt>
                <c:pt idx="59">
                  <c:v>410.005130994978</c:v>
                </c:pt>
                <c:pt idx="60">
                  <c:v>418.524456425126</c:v>
                </c:pt>
                <c:pt idx="61">
                  <c:v>426.757995843744</c:v>
                </c:pt>
                <c:pt idx="62">
                  <c:v>435.183010933519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'Var01-Local'!$I$2:$I$64</c:f>
              <c:numCache>
                <c:formatCode>0.00E+00</c:formatCode>
                <c:ptCount val="63"/>
                <c:pt idx="0">
                  <c:v>9.99999999999999E99</c:v>
                </c:pt>
                <c:pt idx="1">
                  <c:v>9.99999999999999E99</c:v>
                </c:pt>
                <c:pt idx="2">
                  <c:v>9.99999999999999E99</c:v>
                </c:pt>
                <c:pt idx="3">
                  <c:v>9.99999999999999E99</c:v>
                </c:pt>
                <c:pt idx="4">
                  <c:v>9.99999999999999E99</c:v>
                </c:pt>
                <c:pt idx="5">
                  <c:v>9.99999999999999E99</c:v>
                </c:pt>
                <c:pt idx="6">
                  <c:v>9.99999999999999E99</c:v>
                </c:pt>
                <c:pt idx="7">
                  <c:v>9.99999999999999E99</c:v>
                </c:pt>
                <c:pt idx="8">
                  <c:v>9.99999999999999E99</c:v>
                </c:pt>
                <c:pt idx="9">
                  <c:v>9.99999999999999E99</c:v>
                </c:pt>
                <c:pt idx="10">
                  <c:v>9.99999999999999E99</c:v>
                </c:pt>
                <c:pt idx="11">
                  <c:v>9.99999999999999E99</c:v>
                </c:pt>
                <c:pt idx="12">
                  <c:v>9.99999999999999E99</c:v>
                </c:pt>
                <c:pt idx="13">
                  <c:v>9.99999999999999E99</c:v>
                </c:pt>
                <c:pt idx="14">
                  <c:v>9.99999999999999E99</c:v>
                </c:pt>
                <c:pt idx="15">
                  <c:v>9.99999999999999E99</c:v>
                </c:pt>
                <c:pt idx="16">
                  <c:v>9.99999999999999E99</c:v>
                </c:pt>
                <c:pt idx="17">
                  <c:v>9.99999999999999E99</c:v>
                </c:pt>
                <c:pt idx="18">
                  <c:v>9.99999999999999E99</c:v>
                </c:pt>
                <c:pt idx="19">
                  <c:v>9.99999999999999E99</c:v>
                </c:pt>
                <c:pt idx="20">
                  <c:v>9.99999999999999E99</c:v>
                </c:pt>
                <c:pt idx="21">
                  <c:v>9.99999999999999E99</c:v>
                </c:pt>
                <c:pt idx="22">
                  <c:v>9.99999999999999E99</c:v>
                </c:pt>
                <c:pt idx="23">
                  <c:v>9.99999999999999E99</c:v>
                </c:pt>
                <c:pt idx="24">
                  <c:v>9.99999999999999E99</c:v>
                </c:pt>
                <c:pt idx="25">
                  <c:v>9.99999999999999E99</c:v>
                </c:pt>
                <c:pt idx="26">
                  <c:v>9.99999999999999E99</c:v>
                </c:pt>
                <c:pt idx="27">
                  <c:v>9.99999999999999E99</c:v>
                </c:pt>
                <c:pt idx="28">
                  <c:v>9.99999999999999E99</c:v>
                </c:pt>
                <c:pt idx="29">
                  <c:v>9.99999999999999E99</c:v>
                </c:pt>
                <c:pt idx="30">
                  <c:v>9.99999999999999E99</c:v>
                </c:pt>
                <c:pt idx="31">
                  <c:v>9.99999999999999E99</c:v>
                </c:pt>
                <c:pt idx="32">
                  <c:v>9.99999999999999E99</c:v>
                </c:pt>
                <c:pt idx="33">
                  <c:v>9.99999999999999E99</c:v>
                </c:pt>
                <c:pt idx="34">
                  <c:v>9.99999999999999E99</c:v>
                </c:pt>
                <c:pt idx="35">
                  <c:v>9.99999999999999E99</c:v>
                </c:pt>
                <c:pt idx="36">
                  <c:v>9.99999999999999E99</c:v>
                </c:pt>
                <c:pt idx="37">
                  <c:v>9.99999999999999E99</c:v>
                </c:pt>
                <c:pt idx="38">
                  <c:v>9.99999999999999E99</c:v>
                </c:pt>
                <c:pt idx="39">
                  <c:v>9.99999999999999E99</c:v>
                </c:pt>
                <c:pt idx="40">
                  <c:v>9.99999999999999E99</c:v>
                </c:pt>
                <c:pt idx="41">
                  <c:v>9.99999999999999E99</c:v>
                </c:pt>
                <c:pt idx="42">
                  <c:v>9.99999999999999E99</c:v>
                </c:pt>
                <c:pt idx="43">
                  <c:v>9.99999999999999E99</c:v>
                </c:pt>
                <c:pt idx="44">
                  <c:v>9.99999999999999E99</c:v>
                </c:pt>
                <c:pt idx="45">
                  <c:v>9.99999999999999E99</c:v>
                </c:pt>
                <c:pt idx="46">
                  <c:v>9.99999999999999E99</c:v>
                </c:pt>
                <c:pt idx="47">
                  <c:v>9.99999999999999E99</c:v>
                </c:pt>
                <c:pt idx="48">
                  <c:v>9.99999999999999E99</c:v>
                </c:pt>
                <c:pt idx="49">
                  <c:v>9.99999999999999E99</c:v>
                </c:pt>
                <c:pt idx="50">
                  <c:v>9.99999999999999E99</c:v>
                </c:pt>
                <c:pt idx="51">
                  <c:v>9.99999999999999E99</c:v>
                </c:pt>
                <c:pt idx="52">
                  <c:v>9.99999999999999E99</c:v>
                </c:pt>
                <c:pt idx="53">
                  <c:v>9.99999999999999E99</c:v>
                </c:pt>
                <c:pt idx="54">
                  <c:v>9.99999999999999E99</c:v>
                </c:pt>
                <c:pt idx="55">
                  <c:v>9.99999999999999E99</c:v>
                </c:pt>
                <c:pt idx="56">
                  <c:v>9.99999999999999E99</c:v>
                </c:pt>
                <c:pt idx="57">
                  <c:v>9.99999999999999E99</c:v>
                </c:pt>
                <c:pt idx="58">
                  <c:v>9.99999999999999E99</c:v>
                </c:pt>
                <c:pt idx="59">
                  <c:v>9.99999999999999E99</c:v>
                </c:pt>
                <c:pt idx="60">
                  <c:v>9.99999999999999E99</c:v>
                </c:pt>
                <c:pt idx="61">
                  <c:v>9.99999999999999E99</c:v>
                </c:pt>
                <c:pt idx="62">
                  <c:v>9.99999999999999E99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'Var01-Local'!$O$1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'Var01-Local'!$O$2:$O$64</c:f>
              <c:numCache>
                <c:formatCode>General</c:formatCode>
                <c:ptCount val="63"/>
                <c:pt idx="0">
                  <c:v>338818.865373624</c:v>
                </c:pt>
                <c:pt idx="1">
                  <c:v>204836.224050504</c:v>
                </c:pt>
                <c:pt idx="2">
                  <c:v>167192.471905539</c:v>
                </c:pt>
                <c:pt idx="3">
                  <c:v>147045.470656536</c:v>
                </c:pt>
                <c:pt idx="4">
                  <c:v>130893.731480992</c:v>
                </c:pt>
                <c:pt idx="5">
                  <c:v>118971.245580854</c:v>
                </c:pt>
                <c:pt idx="6">
                  <c:v>109924.607903251</c:v>
                </c:pt>
                <c:pt idx="7">
                  <c:v>101812.312784869</c:v>
                </c:pt>
                <c:pt idx="8">
                  <c:v>95263.7398094177</c:v>
                </c:pt>
                <c:pt idx="9">
                  <c:v>88994.3002517419</c:v>
                </c:pt>
                <c:pt idx="10">
                  <c:v>84492.6185330408</c:v>
                </c:pt>
                <c:pt idx="11">
                  <c:v>81047.3878547753</c:v>
                </c:pt>
                <c:pt idx="12">
                  <c:v>78091.9607367757</c:v>
                </c:pt>
                <c:pt idx="13">
                  <c:v>75653.8003047854</c:v>
                </c:pt>
                <c:pt idx="14">
                  <c:v>73084.2725738208</c:v>
                </c:pt>
                <c:pt idx="15">
                  <c:v>71022.9845456636</c:v>
                </c:pt>
                <c:pt idx="16">
                  <c:v>69252.82651622609</c:v>
                </c:pt>
                <c:pt idx="17">
                  <c:v>67573.21851607951</c:v>
                </c:pt>
                <c:pt idx="18">
                  <c:v>66094.4853727364</c:v>
                </c:pt>
                <c:pt idx="19">
                  <c:v>64456.4769903897</c:v>
                </c:pt>
                <c:pt idx="20">
                  <c:v>63142.0045249288</c:v>
                </c:pt>
                <c:pt idx="21">
                  <c:v>61955.1233277875</c:v>
                </c:pt>
                <c:pt idx="22">
                  <c:v>60774.4531395938</c:v>
                </c:pt>
                <c:pt idx="23">
                  <c:v>59670.5376248437</c:v>
                </c:pt>
                <c:pt idx="24">
                  <c:v>58222.0604951745</c:v>
                </c:pt>
                <c:pt idx="25">
                  <c:v>57155.9320722008</c:v>
                </c:pt>
                <c:pt idx="26">
                  <c:v>56149.0314645378</c:v>
                </c:pt>
                <c:pt idx="27">
                  <c:v>55083.8883490688</c:v>
                </c:pt>
                <c:pt idx="28">
                  <c:v>54101.1164037324</c:v>
                </c:pt>
                <c:pt idx="29">
                  <c:v>52744.3437461822</c:v>
                </c:pt>
                <c:pt idx="30">
                  <c:v>51806.8160135486</c:v>
                </c:pt>
                <c:pt idx="31">
                  <c:v>50849.4257570669</c:v>
                </c:pt>
                <c:pt idx="32">
                  <c:v>49820.5534653933</c:v>
                </c:pt>
                <c:pt idx="33">
                  <c:v>48649.3668191139</c:v>
                </c:pt>
                <c:pt idx="34">
                  <c:v>47336.2798897808</c:v>
                </c:pt>
                <c:pt idx="35">
                  <c:v>46410.8359403011</c:v>
                </c:pt>
                <c:pt idx="36">
                  <c:v>45541.8144626755</c:v>
                </c:pt>
                <c:pt idx="37">
                  <c:v>44512.7033362823</c:v>
                </c:pt>
                <c:pt idx="38">
                  <c:v>43559.6848806071</c:v>
                </c:pt>
                <c:pt idx="39">
                  <c:v>42647.0110128908</c:v>
                </c:pt>
                <c:pt idx="40">
                  <c:v>41781.6964010433</c:v>
                </c:pt>
                <c:pt idx="41">
                  <c:v>40836.9071457398</c:v>
                </c:pt>
                <c:pt idx="42">
                  <c:v>39940.4661068023</c:v>
                </c:pt>
                <c:pt idx="43">
                  <c:v>39020.5563536634</c:v>
                </c:pt>
                <c:pt idx="44">
                  <c:v>38121.1695229576</c:v>
                </c:pt>
                <c:pt idx="45">
                  <c:v>37229.1300159353</c:v>
                </c:pt>
                <c:pt idx="46">
                  <c:v>36919.2556044408</c:v>
                </c:pt>
                <c:pt idx="47">
                  <c:v>36732.6408028557</c:v>
                </c:pt>
                <c:pt idx="48">
                  <c:v>36593.9170681976</c:v>
                </c:pt>
                <c:pt idx="49">
                  <c:v>36442.2363015903</c:v>
                </c:pt>
                <c:pt idx="50">
                  <c:v>36341.7942037227</c:v>
                </c:pt>
                <c:pt idx="51">
                  <c:v>36239.2162230419</c:v>
                </c:pt>
                <c:pt idx="52">
                  <c:v>36132.0388509987</c:v>
                </c:pt>
                <c:pt idx="53">
                  <c:v>36010.9628756947</c:v>
                </c:pt>
                <c:pt idx="54">
                  <c:v>35893.0929180113</c:v>
                </c:pt>
                <c:pt idx="55">
                  <c:v>35767.2907118096</c:v>
                </c:pt>
                <c:pt idx="56">
                  <c:v>35636.9082182027</c:v>
                </c:pt>
                <c:pt idx="57">
                  <c:v>35508.0787277838</c:v>
                </c:pt>
                <c:pt idx="58">
                  <c:v>35387.9694894265</c:v>
                </c:pt>
                <c:pt idx="59">
                  <c:v>35258.8678077615</c:v>
                </c:pt>
                <c:pt idx="60">
                  <c:v>35134.5671935954</c:v>
                </c:pt>
                <c:pt idx="61">
                  <c:v>34989.7357685986</c:v>
                </c:pt>
                <c:pt idx="62">
                  <c:v>34863.5599629675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12264"/>
        <c:axId val="-2047383800"/>
      </c:lineChart>
      <c:catAx>
        <c:axId val="-204401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383800"/>
        <c:crosses val="autoZero"/>
        <c:auto val="1"/>
        <c:lblAlgn val="ctr"/>
        <c:lblOffset val="100"/>
        <c:noMultiLvlLbl val="0"/>
      </c:catAx>
      <c:valAx>
        <c:axId val="-2047383800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01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'Var01-Local'!$AE$2:$AE$64</c:f>
              <c:numCache>
                <c:formatCode>General</c:formatCode>
                <c:ptCount val="63"/>
                <c:pt idx="1">
                  <c:v>0.0</c:v>
                </c:pt>
                <c:pt idx="2">
                  <c:v>13.77861110268671</c:v>
                </c:pt>
                <c:pt idx="3">
                  <c:v>1.549793846096457</c:v>
                </c:pt>
                <c:pt idx="4">
                  <c:v>1.494782469825473</c:v>
                </c:pt>
                <c:pt idx="5">
                  <c:v>1.495111191535641</c:v>
                </c:pt>
                <c:pt idx="6">
                  <c:v>1.426995077438564</c:v>
                </c:pt>
                <c:pt idx="7">
                  <c:v>1.80950044943297</c:v>
                </c:pt>
                <c:pt idx="8">
                  <c:v>1.198899636754895</c:v>
                </c:pt>
                <c:pt idx="9">
                  <c:v>1.068037602398653</c:v>
                </c:pt>
                <c:pt idx="10">
                  <c:v>2.068110845719324</c:v>
                </c:pt>
                <c:pt idx="11">
                  <c:v>1.624194791189486</c:v>
                </c:pt>
                <c:pt idx="12">
                  <c:v>1.050943755073438</c:v>
                </c:pt>
                <c:pt idx="13">
                  <c:v>0.720756331973228</c:v>
                </c:pt>
                <c:pt idx="14">
                  <c:v>0.744684945839489</c:v>
                </c:pt>
                <c:pt idx="15">
                  <c:v>0.518007282532881</c:v>
                </c:pt>
                <c:pt idx="16">
                  <c:v>0.536023227874267</c:v>
                </c:pt>
                <c:pt idx="17">
                  <c:v>0.581108814314715</c:v>
                </c:pt>
                <c:pt idx="18">
                  <c:v>0.554522231439963</c:v>
                </c:pt>
                <c:pt idx="19">
                  <c:v>0.624406439926094</c:v>
                </c:pt>
                <c:pt idx="20">
                  <c:v>0.209035654770586</c:v>
                </c:pt>
                <c:pt idx="21">
                  <c:v>0.544487782589155</c:v>
                </c:pt>
                <c:pt idx="22">
                  <c:v>0.125912971928254</c:v>
                </c:pt>
                <c:pt idx="23">
                  <c:v>0.252921828229605</c:v>
                </c:pt>
                <c:pt idx="24">
                  <c:v>0.354529129346689</c:v>
                </c:pt>
                <c:pt idx="25">
                  <c:v>0.566463772613079</c:v>
                </c:pt>
                <c:pt idx="26">
                  <c:v>0.504073412243681</c:v>
                </c:pt>
                <c:pt idx="27">
                  <c:v>0.872988252956247</c:v>
                </c:pt>
                <c:pt idx="28">
                  <c:v>0.677941313658676</c:v>
                </c:pt>
                <c:pt idx="29">
                  <c:v>1.078629048892985</c:v>
                </c:pt>
                <c:pt idx="30">
                  <c:v>0.717823082316316</c:v>
                </c:pt>
                <c:pt idx="31">
                  <c:v>0.935674461460091</c:v>
                </c:pt>
                <c:pt idx="32">
                  <c:v>0.751207792801659</c:v>
                </c:pt>
                <c:pt idx="33">
                  <c:v>0.632073668034979</c:v>
                </c:pt>
                <c:pt idx="34">
                  <c:v>1.503081594700254</c:v>
                </c:pt>
                <c:pt idx="35">
                  <c:v>0.69991482713548</c:v>
                </c:pt>
                <c:pt idx="36">
                  <c:v>0.520572180180384</c:v>
                </c:pt>
                <c:pt idx="37">
                  <c:v>0.577774022410536</c:v>
                </c:pt>
                <c:pt idx="38">
                  <c:v>0.433394947409852</c:v>
                </c:pt>
                <c:pt idx="39">
                  <c:v>0.343109402953176</c:v>
                </c:pt>
                <c:pt idx="40">
                  <c:v>0.453978994043195</c:v>
                </c:pt>
                <c:pt idx="41">
                  <c:v>0.473635339207561</c:v>
                </c:pt>
                <c:pt idx="42">
                  <c:v>0.67204911747751</c:v>
                </c:pt>
                <c:pt idx="43">
                  <c:v>0.986795075048488</c:v>
                </c:pt>
                <c:pt idx="44">
                  <c:v>1.935213410941994</c:v>
                </c:pt>
                <c:pt idx="45">
                  <c:v>1.163217229677661</c:v>
                </c:pt>
                <c:pt idx="46">
                  <c:v>1.507407680311733</c:v>
                </c:pt>
                <c:pt idx="47">
                  <c:v>0.619343027163629</c:v>
                </c:pt>
                <c:pt idx="48">
                  <c:v>0.413119283035379</c:v>
                </c:pt>
                <c:pt idx="49">
                  <c:v>0.31359677265058</c:v>
                </c:pt>
                <c:pt idx="50">
                  <c:v>0.255411456014606</c:v>
                </c:pt>
                <c:pt idx="51">
                  <c:v>0.022824442475755</c:v>
                </c:pt>
                <c:pt idx="52">
                  <c:v>0.0372094775480619</c:v>
                </c:pt>
                <c:pt idx="53">
                  <c:v>0.0327184380971019</c:v>
                </c:pt>
                <c:pt idx="54">
                  <c:v>0.0266697088952998</c:v>
                </c:pt>
                <c:pt idx="55">
                  <c:v>0.0344169449647716</c:v>
                </c:pt>
                <c:pt idx="56">
                  <c:v>0.0228898601768119</c:v>
                </c:pt>
                <c:pt idx="57">
                  <c:v>0.0452939662325013</c:v>
                </c:pt>
                <c:pt idx="58">
                  <c:v>0.0555105591095505</c:v>
                </c:pt>
                <c:pt idx="59">
                  <c:v>0.0618387227793759</c:v>
                </c:pt>
                <c:pt idx="60">
                  <c:v>0.0771189039821924</c:v>
                </c:pt>
                <c:pt idx="61">
                  <c:v>0.0783401800558148</c:v>
                </c:pt>
                <c:pt idx="62">
                  <c:v>0.0726541783269463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'Var01-Local'!$AH$2:$AH$64</c:f>
              <c:numCache>
                <c:formatCode>0.00E+00</c:formatCode>
                <c:ptCount val="63"/>
                <c:pt idx="1">
                  <c:v>2.3495745628749E11</c:v>
                </c:pt>
                <c:pt idx="2">
                  <c:v>13.77861110268671</c:v>
                </c:pt>
                <c:pt idx="3">
                  <c:v>1.549793846096457</c:v>
                </c:pt>
                <c:pt idx="4">
                  <c:v>1.494782469825473</c:v>
                </c:pt>
                <c:pt idx="5">
                  <c:v>1.495111191535641</c:v>
                </c:pt>
                <c:pt idx="6">
                  <c:v>1.426995077438564</c:v>
                </c:pt>
                <c:pt idx="7">
                  <c:v>1.80950044943297</c:v>
                </c:pt>
                <c:pt idx="8">
                  <c:v>1.198899636754895</c:v>
                </c:pt>
                <c:pt idx="9">
                  <c:v>1.068037602398653</c:v>
                </c:pt>
                <c:pt idx="10">
                  <c:v>2.068110845719324</c:v>
                </c:pt>
                <c:pt idx="11">
                  <c:v>1.624194791189486</c:v>
                </c:pt>
                <c:pt idx="12">
                  <c:v>1.050943755073438</c:v>
                </c:pt>
                <c:pt idx="13">
                  <c:v>0.720756331973228</c:v>
                </c:pt>
                <c:pt idx="14">
                  <c:v>0.744684945839489</c:v>
                </c:pt>
                <c:pt idx="15">
                  <c:v>0.518007282532881</c:v>
                </c:pt>
                <c:pt idx="16">
                  <c:v>0.536023227874267</c:v>
                </c:pt>
                <c:pt idx="17">
                  <c:v>0.581108814314715</c:v>
                </c:pt>
                <c:pt idx="18">
                  <c:v>0.554522231439963</c:v>
                </c:pt>
                <c:pt idx="19">
                  <c:v>0.624406439926094</c:v>
                </c:pt>
                <c:pt idx="20">
                  <c:v>0.209035654770586</c:v>
                </c:pt>
                <c:pt idx="21">
                  <c:v>0.544487782589155</c:v>
                </c:pt>
                <c:pt idx="22">
                  <c:v>0.125912971928254</c:v>
                </c:pt>
                <c:pt idx="23">
                  <c:v>0.252921828229605</c:v>
                </c:pt>
                <c:pt idx="24">
                  <c:v>0.354529129346689</c:v>
                </c:pt>
                <c:pt idx="25">
                  <c:v>0.566463772613079</c:v>
                </c:pt>
                <c:pt idx="26">
                  <c:v>0.504073412243681</c:v>
                </c:pt>
                <c:pt idx="27">
                  <c:v>0.872988252956247</c:v>
                </c:pt>
                <c:pt idx="28">
                  <c:v>0.677941313658676</c:v>
                </c:pt>
                <c:pt idx="29">
                  <c:v>1.078629048892985</c:v>
                </c:pt>
                <c:pt idx="30">
                  <c:v>0.717823082316316</c:v>
                </c:pt>
                <c:pt idx="31">
                  <c:v>0.935674461460091</c:v>
                </c:pt>
                <c:pt idx="32">
                  <c:v>0.751207792801659</c:v>
                </c:pt>
                <c:pt idx="33">
                  <c:v>0.632073668034979</c:v>
                </c:pt>
                <c:pt idx="34">
                  <c:v>1.503081594700254</c:v>
                </c:pt>
                <c:pt idx="35">
                  <c:v>0.69991482713548</c:v>
                </c:pt>
                <c:pt idx="36">
                  <c:v>0.520572180180384</c:v>
                </c:pt>
                <c:pt idx="37">
                  <c:v>0.577774022410536</c:v>
                </c:pt>
                <c:pt idx="38">
                  <c:v>0.433394947409852</c:v>
                </c:pt>
                <c:pt idx="39">
                  <c:v>0.343109402953176</c:v>
                </c:pt>
                <c:pt idx="40">
                  <c:v>0.453978994043195</c:v>
                </c:pt>
                <c:pt idx="41">
                  <c:v>0.473635339207561</c:v>
                </c:pt>
                <c:pt idx="42">
                  <c:v>0.67204911747751</c:v>
                </c:pt>
                <c:pt idx="43">
                  <c:v>0.986795075048488</c:v>
                </c:pt>
                <c:pt idx="44">
                  <c:v>1.935213410941994</c:v>
                </c:pt>
                <c:pt idx="45">
                  <c:v>1.163217229677661</c:v>
                </c:pt>
                <c:pt idx="46">
                  <c:v>1.507407680311733</c:v>
                </c:pt>
                <c:pt idx="47">
                  <c:v>0.619343027163629</c:v>
                </c:pt>
                <c:pt idx="48">
                  <c:v>0.413119283035379</c:v>
                </c:pt>
                <c:pt idx="49">
                  <c:v>0.31359677265058</c:v>
                </c:pt>
                <c:pt idx="50">
                  <c:v>0.255411456014606</c:v>
                </c:pt>
                <c:pt idx="51">
                  <c:v>0.022824442475755</c:v>
                </c:pt>
                <c:pt idx="52">
                  <c:v>0.0372094775480619</c:v>
                </c:pt>
                <c:pt idx="53">
                  <c:v>0.0327184380971019</c:v>
                </c:pt>
                <c:pt idx="54">
                  <c:v>0.0266697088952998</c:v>
                </c:pt>
                <c:pt idx="55">
                  <c:v>0.0344169449647716</c:v>
                </c:pt>
                <c:pt idx="56">
                  <c:v>0.0228898601768119</c:v>
                </c:pt>
                <c:pt idx="57">
                  <c:v>0.0452939662325013</c:v>
                </c:pt>
                <c:pt idx="58">
                  <c:v>0.0555105591095505</c:v>
                </c:pt>
                <c:pt idx="59">
                  <c:v>0.0618387227793759</c:v>
                </c:pt>
                <c:pt idx="60">
                  <c:v>0.0771189039821924</c:v>
                </c:pt>
                <c:pt idx="61">
                  <c:v>0.0783401800558148</c:v>
                </c:pt>
                <c:pt idx="62">
                  <c:v>0.0726541783269463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414376"/>
        <c:axId val="2065383224"/>
      </c:lineChart>
      <c:catAx>
        <c:axId val="206541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383224"/>
        <c:crosses val="autoZero"/>
        <c:auto val="1"/>
        <c:lblAlgn val="ctr"/>
        <c:lblOffset val="100"/>
        <c:noMultiLvlLbl val="0"/>
      </c:catAx>
      <c:valAx>
        <c:axId val="206538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41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'Var01-Local'!$AF$1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'Var01-Local'!$AF$2:$AF$64</c:f>
              <c:numCache>
                <c:formatCode>General</c:formatCode>
                <c:ptCount val="63"/>
                <c:pt idx="1">
                  <c:v>1.71252868751734E-31</c:v>
                </c:pt>
                <c:pt idx="2">
                  <c:v>28.85512807753551</c:v>
                </c:pt>
                <c:pt idx="3">
                  <c:v>1.509272120520363</c:v>
                </c:pt>
                <c:pt idx="4">
                  <c:v>1.485798147901784</c:v>
                </c:pt>
                <c:pt idx="5">
                  <c:v>1.494880523959264</c:v>
                </c:pt>
                <c:pt idx="6">
                  <c:v>1.429502996346495</c:v>
                </c:pt>
                <c:pt idx="7">
                  <c:v>1.81083201310781</c:v>
                </c:pt>
                <c:pt idx="8">
                  <c:v>1.203829720402138</c:v>
                </c:pt>
                <c:pt idx="9">
                  <c:v>1.071970966422427</c:v>
                </c:pt>
                <c:pt idx="10">
                  <c:v>2.066240336931505</c:v>
                </c:pt>
                <c:pt idx="11">
                  <c:v>1.628751781928392</c:v>
                </c:pt>
                <c:pt idx="12">
                  <c:v>1.056460656753692</c:v>
                </c:pt>
                <c:pt idx="13">
                  <c:v>0.725187762001838</c:v>
                </c:pt>
                <c:pt idx="14">
                  <c:v>0.747847068579133</c:v>
                </c:pt>
                <c:pt idx="15">
                  <c:v>0.521215755318836</c:v>
                </c:pt>
                <c:pt idx="16">
                  <c:v>0.538620783147625</c:v>
                </c:pt>
                <c:pt idx="17">
                  <c:v>0.583267917946575</c:v>
                </c:pt>
                <c:pt idx="18">
                  <c:v>0.556700323831102</c:v>
                </c:pt>
                <c:pt idx="19">
                  <c:v>0.626189510912094</c:v>
                </c:pt>
                <c:pt idx="20">
                  <c:v>0.211778227449595</c:v>
                </c:pt>
                <c:pt idx="21">
                  <c:v>0.545910082320477</c:v>
                </c:pt>
                <c:pt idx="22">
                  <c:v>0.128470875807043</c:v>
                </c:pt>
                <c:pt idx="23">
                  <c:v>0.254907496654227</c:v>
                </c:pt>
                <c:pt idx="24">
                  <c:v>0.355926351213854</c:v>
                </c:pt>
                <c:pt idx="25">
                  <c:v>0.56694033886363</c:v>
                </c:pt>
                <c:pt idx="26">
                  <c:v>0.505511747042851</c:v>
                </c:pt>
                <c:pt idx="27">
                  <c:v>0.872272573246736</c:v>
                </c:pt>
                <c:pt idx="28">
                  <c:v>0.68000686620636</c:v>
                </c:pt>
                <c:pt idx="29">
                  <c:v>1.077742014710721</c:v>
                </c:pt>
                <c:pt idx="30">
                  <c:v>0.72109109968775</c:v>
                </c:pt>
                <c:pt idx="31">
                  <c:v>0.936894443612184</c:v>
                </c:pt>
                <c:pt idx="32">
                  <c:v>0.753990851526242</c:v>
                </c:pt>
                <c:pt idx="33">
                  <c:v>0.634861766564645</c:v>
                </c:pt>
                <c:pt idx="34">
                  <c:v>1.497086516952908</c:v>
                </c:pt>
                <c:pt idx="35">
                  <c:v>0.705235700546626</c:v>
                </c:pt>
                <c:pt idx="36">
                  <c:v>0.524403317775607</c:v>
                </c:pt>
                <c:pt idx="37">
                  <c:v>0.580318791056309</c:v>
                </c:pt>
                <c:pt idx="38">
                  <c:v>0.436019642315678</c:v>
                </c:pt>
                <c:pt idx="39">
                  <c:v>0.345500466627518</c:v>
                </c:pt>
                <c:pt idx="40">
                  <c:v>0.455616249494678</c:v>
                </c:pt>
                <c:pt idx="41">
                  <c:v>0.475146895143163</c:v>
                </c:pt>
                <c:pt idx="42">
                  <c:v>0.672368140113845</c:v>
                </c:pt>
                <c:pt idx="43">
                  <c:v>0.98503296110935</c:v>
                </c:pt>
                <c:pt idx="44">
                  <c:v>1.922119209151245</c:v>
                </c:pt>
                <c:pt idx="45">
                  <c:v>1.170009847131787</c:v>
                </c:pt>
                <c:pt idx="46">
                  <c:v>1.507804932641754</c:v>
                </c:pt>
                <c:pt idx="47">
                  <c:v>0.626478037353141</c:v>
                </c:pt>
                <c:pt idx="48">
                  <c:v>0.417505892152265</c:v>
                </c:pt>
                <c:pt idx="49">
                  <c:v>0.316743312850964</c:v>
                </c:pt>
                <c:pt idx="50">
                  <c:v>0.257937362873793</c:v>
                </c:pt>
                <c:pt idx="51">
                  <c:v>0.0251613855957754</c:v>
                </c:pt>
                <c:pt idx="52">
                  <c:v>0.0394364282617437</c:v>
                </c:pt>
                <c:pt idx="53">
                  <c:v>0.0348744169298775</c:v>
                </c:pt>
                <c:pt idx="54">
                  <c:v>0.028790741461178</c:v>
                </c:pt>
                <c:pt idx="55">
                  <c:v>0.0363979787154659</c:v>
                </c:pt>
                <c:pt idx="56">
                  <c:v>0.0249197028661873</c:v>
                </c:pt>
                <c:pt idx="57">
                  <c:v>0.0469852277631145</c:v>
                </c:pt>
                <c:pt idx="58">
                  <c:v>0.0569938567131819</c:v>
                </c:pt>
                <c:pt idx="59">
                  <c:v>0.0631589497658782</c:v>
                </c:pt>
                <c:pt idx="60">
                  <c:v>0.0781604923697069</c:v>
                </c:pt>
                <c:pt idx="61">
                  <c:v>0.0793179737455907</c:v>
                </c:pt>
                <c:pt idx="62">
                  <c:v>0.0736947140577116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'Var01-Local'!$AH$2:$AH$64</c:f>
              <c:numCache>
                <c:formatCode>0.00E+00</c:formatCode>
                <c:ptCount val="63"/>
                <c:pt idx="1">
                  <c:v>2.3495745628749E11</c:v>
                </c:pt>
                <c:pt idx="2">
                  <c:v>13.77861110268671</c:v>
                </c:pt>
                <c:pt idx="3">
                  <c:v>1.549793846096457</c:v>
                </c:pt>
                <c:pt idx="4">
                  <c:v>1.494782469825473</c:v>
                </c:pt>
                <c:pt idx="5">
                  <c:v>1.495111191535641</c:v>
                </c:pt>
                <c:pt idx="6">
                  <c:v>1.426995077438564</c:v>
                </c:pt>
                <c:pt idx="7">
                  <c:v>1.80950044943297</c:v>
                </c:pt>
                <c:pt idx="8">
                  <c:v>1.198899636754895</c:v>
                </c:pt>
                <c:pt idx="9">
                  <c:v>1.068037602398653</c:v>
                </c:pt>
                <c:pt idx="10">
                  <c:v>2.068110845719324</c:v>
                </c:pt>
                <c:pt idx="11">
                  <c:v>1.624194791189486</c:v>
                </c:pt>
                <c:pt idx="12">
                  <c:v>1.050943755073438</c:v>
                </c:pt>
                <c:pt idx="13">
                  <c:v>0.720756331973228</c:v>
                </c:pt>
                <c:pt idx="14">
                  <c:v>0.744684945839489</c:v>
                </c:pt>
                <c:pt idx="15">
                  <c:v>0.518007282532881</c:v>
                </c:pt>
                <c:pt idx="16">
                  <c:v>0.536023227874267</c:v>
                </c:pt>
                <c:pt idx="17">
                  <c:v>0.581108814314715</c:v>
                </c:pt>
                <c:pt idx="18">
                  <c:v>0.554522231439963</c:v>
                </c:pt>
                <c:pt idx="19">
                  <c:v>0.624406439926094</c:v>
                </c:pt>
                <c:pt idx="20">
                  <c:v>0.209035654770586</c:v>
                </c:pt>
                <c:pt idx="21">
                  <c:v>0.544487782589155</c:v>
                </c:pt>
                <c:pt idx="22">
                  <c:v>0.125912971928254</c:v>
                </c:pt>
                <c:pt idx="23">
                  <c:v>0.252921828229605</c:v>
                </c:pt>
                <c:pt idx="24">
                  <c:v>0.354529129346689</c:v>
                </c:pt>
                <c:pt idx="25">
                  <c:v>0.566463772613079</c:v>
                </c:pt>
                <c:pt idx="26">
                  <c:v>0.504073412243681</c:v>
                </c:pt>
                <c:pt idx="27">
                  <c:v>0.872988252956247</c:v>
                </c:pt>
                <c:pt idx="28">
                  <c:v>0.677941313658676</c:v>
                </c:pt>
                <c:pt idx="29">
                  <c:v>1.078629048892985</c:v>
                </c:pt>
                <c:pt idx="30">
                  <c:v>0.717823082316316</c:v>
                </c:pt>
                <c:pt idx="31">
                  <c:v>0.935674461460091</c:v>
                </c:pt>
                <c:pt idx="32">
                  <c:v>0.751207792801659</c:v>
                </c:pt>
                <c:pt idx="33">
                  <c:v>0.632073668034979</c:v>
                </c:pt>
                <c:pt idx="34">
                  <c:v>1.503081594700254</c:v>
                </c:pt>
                <c:pt idx="35">
                  <c:v>0.69991482713548</c:v>
                </c:pt>
                <c:pt idx="36">
                  <c:v>0.520572180180384</c:v>
                </c:pt>
                <c:pt idx="37">
                  <c:v>0.577774022410536</c:v>
                </c:pt>
                <c:pt idx="38">
                  <c:v>0.433394947409852</c:v>
                </c:pt>
                <c:pt idx="39">
                  <c:v>0.343109402953176</c:v>
                </c:pt>
                <c:pt idx="40">
                  <c:v>0.453978994043195</c:v>
                </c:pt>
                <c:pt idx="41">
                  <c:v>0.473635339207561</c:v>
                </c:pt>
                <c:pt idx="42">
                  <c:v>0.67204911747751</c:v>
                </c:pt>
                <c:pt idx="43">
                  <c:v>0.986795075048488</c:v>
                </c:pt>
                <c:pt idx="44">
                  <c:v>1.935213410941994</c:v>
                </c:pt>
                <c:pt idx="45">
                  <c:v>1.163217229677661</c:v>
                </c:pt>
                <c:pt idx="46">
                  <c:v>1.507407680311733</c:v>
                </c:pt>
                <c:pt idx="47">
                  <c:v>0.619343027163629</c:v>
                </c:pt>
                <c:pt idx="48">
                  <c:v>0.413119283035379</c:v>
                </c:pt>
                <c:pt idx="49">
                  <c:v>0.31359677265058</c:v>
                </c:pt>
                <c:pt idx="50">
                  <c:v>0.255411456014606</c:v>
                </c:pt>
                <c:pt idx="51">
                  <c:v>0.022824442475755</c:v>
                </c:pt>
                <c:pt idx="52">
                  <c:v>0.0372094775480619</c:v>
                </c:pt>
                <c:pt idx="53">
                  <c:v>0.0327184380971019</c:v>
                </c:pt>
                <c:pt idx="54">
                  <c:v>0.0266697088952998</c:v>
                </c:pt>
                <c:pt idx="55">
                  <c:v>0.0344169449647716</c:v>
                </c:pt>
                <c:pt idx="56">
                  <c:v>0.0228898601768119</c:v>
                </c:pt>
                <c:pt idx="57">
                  <c:v>0.0452939662325013</c:v>
                </c:pt>
                <c:pt idx="58">
                  <c:v>0.0555105591095505</c:v>
                </c:pt>
                <c:pt idx="59">
                  <c:v>0.0618387227793759</c:v>
                </c:pt>
                <c:pt idx="60">
                  <c:v>0.0771189039821924</c:v>
                </c:pt>
                <c:pt idx="61">
                  <c:v>0.0783401800558148</c:v>
                </c:pt>
                <c:pt idx="62">
                  <c:v>0.0726541783269463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709656"/>
        <c:axId val="-2025831144"/>
      </c:lineChart>
      <c:catAx>
        <c:axId val="-212270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831144"/>
        <c:crosses val="autoZero"/>
        <c:auto val="1"/>
        <c:lblAlgn val="ctr"/>
        <c:lblOffset val="100"/>
        <c:noMultiLvlLbl val="0"/>
      </c:catAx>
      <c:valAx>
        <c:axId val="-202583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709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Relationship Id="rId8" Type="http://schemas.openxmlformats.org/officeDocument/2006/relationships/chart" Target="../charts/chart35.xml"/><Relationship Id="rId9" Type="http://schemas.openxmlformats.org/officeDocument/2006/relationships/chart" Target="../charts/chart36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<Relationship Id="rId8" Type="http://schemas.openxmlformats.org/officeDocument/2006/relationships/chart" Target="../charts/chart44.xml"/><Relationship Id="rId9" Type="http://schemas.openxmlformats.org/officeDocument/2006/relationships/chart" Target="../charts/chart45.xml"/><Relationship Id="rId10" Type="http://schemas.openxmlformats.org/officeDocument/2006/relationships/chart" Target="../charts/chart46.xml"/><Relationship Id="rId11" Type="http://schemas.openxmlformats.org/officeDocument/2006/relationships/chart" Target="../charts/chart47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5" Type="http://schemas.openxmlformats.org/officeDocument/2006/relationships/chart" Target="../charts/chart52.xml"/><Relationship Id="rId6" Type="http://schemas.openxmlformats.org/officeDocument/2006/relationships/chart" Target="../charts/chart53.xml"/><Relationship Id="rId7" Type="http://schemas.openxmlformats.org/officeDocument/2006/relationships/chart" Target="../charts/chart54.xml"/><Relationship Id="rId8" Type="http://schemas.openxmlformats.org/officeDocument/2006/relationships/chart" Target="../charts/chart55.xml"/><Relationship Id="rId9" Type="http://schemas.openxmlformats.org/officeDocument/2006/relationships/chart" Target="../charts/chart56.xml"/><Relationship Id="rId1" Type="http://schemas.openxmlformats.org/officeDocument/2006/relationships/chart" Target="../charts/chart48.xml"/><Relationship Id="rId2" Type="http://schemas.openxmlformats.org/officeDocument/2006/relationships/chart" Target="../charts/chart4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10</xdr:row>
      <xdr:rowOff>127000</xdr:rowOff>
    </xdr:from>
    <xdr:to>
      <xdr:col>16</xdr:col>
      <xdr:colOff>0</xdr:colOff>
      <xdr:row>25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10</xdr:row>
      <xdr:rowOff>50800</xdr:rowOff>
    </xdr:from>
    <xdr:to>
      <xdr:col>8</xdr:col>
      <xdr:colOff>635000</xdr:colOff>
      <xdr:row>24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27</xdr:row>
      <xdr:rowOff>38100</xdr:rowOff>
    </xdr:from>
    <xdr:to>
      <xdr:col>6</xdr:col>
      <xdr:colOff>381000</xdr:colOff>
      <xdr:row>41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26</xdr:row>
      <xdr:rowOff>139700</xdr:rowOff>
    </xdr:from>
    <xdr:to>
      <xdr:col>12</xdr:col>
      <xdr:colOff>431800</xdr:colOff>
      <xdr:row>41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393700</xdr:colOff>
      <xdr:row>26</xdr:row>
      <xdr:rowOff>165100</xdr:rowOff>
    </xdr:from>
    <xdr:to>
      <xdr:col>19</xdr:col>
      <xdr:colOff>12700</xdr:colOff>
      <xdr:row>41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139700</xdr:colOff>
      <xdr:row>46</xdr:row>
      <xdr:rowOff>120650</xdr:rowOff>
    </xdr:from>
    <xdr:to>
      <xdr:col>6</xdr:col>
      <xdr:colOff>584200</xdr:colOff>
      <xdr:row>61</xdr:row>
      <xdr:rowOff>6350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381000</xdr:colOff>
      <xdr:row>47</xdr:row>
      <xdr:rowOff>184150</xdr:rowOff>
    </xdr:from>
    <xdr:to>
      <xdr:col>13</xdr:col>
      <xdr:colOff>0</xdr:colOff>
      <xdr:row>62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330200</xdr:colOff>
      <xdr:row>13</xdr:row>
      <xdr:rowOff>76200</xdr:rowOff>
    </xdr:from>
    <xdr:to>
      <xdr:col>31</xdr:col>
      <xdr:colOff>774700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444500</xdr:colOff>
      <xdr:row>28</xdr:row>
      <xdr:rowOff>88900</xdr:rowOff>
    </xdr:from>
    <xdr:to>
      <xdr:col>32</xdr:col>
      <xdr:colOff>63500</xdr:colOff>
      <xdr:row>42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787400</xdr:colOff>
      <xdr:row>13</xdr:row>
      <xdr:rowOff>76200</xdr:rowOff>
    </xdr:from>
    <xdr:to>
      <xdr:col>26</xdr:col>
      <xdr:colOff>114300</xdr:colOff>
      <xdr:row>27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711200</xdr:colOff>
      <xdr:row>29</xdr:row>
      <xdr:rowOff>50800</xdr:rowOff>
    </xdr:from>
    <xdr:to>
      <xdr:col>26</xdr:col>
      <xdr:colOff>38100</xdr:colOff>
      <xdr:row>43</xdr:row>
      <xdr:rowOff>127000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29</xdr:row>
      <xdr:rowOff>133350</xdr:rowOff>
    </xdr:from>
    <xdr:to>
      <xdr:col>14</xdr:col>
      <xdr:colOff>25400</xdr:colOff>
      <xdr:row>44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book3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lobalModel"/>
      <sheetName val="Sheet2"/>
      <sheetName val="Sheet3"/>
      <sheetName val="Sheet3 (2)"/>
    </sheetNames>
    <sheetDataSet>
      <sheetData sheetId="0">
        <row r="1">
          <cell r="B1" t="str">
            <v>Hidden</v>
          </cell>
          <cell r="C1" t="str">
            <v>HiddenVariance</v>
          </cell>
          <cell r="E1" t="str">
            <v>alpha1</v>
          </cell>
          <cell r="F1" t="str">
            <v>alpha1Variance</v>
          </cell>
          <cell r="H1" t="str">
            <v>Beta1</v>
          </cell>
          <cell r="I1" t="str">
            <v>Beta1Variance</v>
          </cell>
          <cell r="K1" t="str">
            <v>alpha2</v>
          </cell>
          <cell r="N1" t="str">
            <v>Beta2</v>
          </cell>
          <cell r="O1" t="str">
            <v>Beta2Variance</v>
          </cell>
          <cell r="CB1" t="str">
            <v>GLOBAL MINUS</v>
          </cell>
          <cell r="CC1" t="str">
            <v>UR-Shited 3 Shift</v>
          </cell>
        </row>
        <row r="2">
          <cell r="B2">
            <v>3.2867414307479001E-15</v>
          </cell>
          <cell r="C2">
            <v>0.71363661151779201</v>
          </cell>
          <cell r="E2">
            <v>58372.859712369202</v>
          </cell>
          <cell r="F2">
            <v>3443880.26961374</v>
          </cell>
          <cell r="H2">
            <v>-2.31590678953833E-7</v>
          </cell>
          <cell r="I2">
            <v>804302.96830307494</v>
          </cell>
          <cell r="K2">
            <v>0</v>
          </cell>
          <cell r="N2">
            <v>0</v>
          </cell>
          <cell r="O2">
            <v>1E+100</v>
          </cell>
          <cell r="CB2">
            <v>-3.2867414307479001E-15</v>
          </cell>
          <cell r="CC2">
            <v>12.18</v>
          </cell>
        </row>
        <row r="3">
          <cell r="B3">
            <v>8.1573123613619997E-11</v>
          </cell>
          <cell r="C3">
            <v>0.78269193029804796</v>
          </cell>
          <cell r="E3">
            <v>58634.4882909687</v>
          </cell>
          <cell r="F3">
            <v>1710875.1651222799</v>
          </cell>
          <cell r="H3">
            <v>-1.9184502935708999E-7</v>
          </cell>
          <cell r="I3">
            <v>679820.02924929804</v>
          </cell>
          <cell r="K3">
            <v>0</v>
          </cell>
          <cell r="N3">
            <v>0</v>
          </cell>
          <cell r="O3">
            <v>1E+100</v>
          </cell>
          <cell r="CB3">
            <v>-8.1573123613619997E-11</v>
          </cell>
          <cell r="CC3">
            <v>12.18</v>
          </cell>
        </row>
        <row r="4">
          <cell r="B4">
            <v>-2.1478403237335699E-9</v>
          </cell>
          <cell r="C4">
            <v>0.87873316548445701</v>
          </cell>
          <cell r="E4">
            <v>58869.540588549797</v>
          </cell>
          <cell r="F4">
            <v>1128973.1226969899</v>
          </cell>
          <cell r="H4">
            <v>-2.6113123957974901E-7</v>
          </cell>
          <cell r="I4">
            <v>577321.03768241894</v>
          </cell>
          <cell r="K4">
            <v>0</v>
          </cell>
          <cell r="N4">
            <v>0</v>
          </cell>
          <cell r="O4">
            <v>1E+100</v>
          </cell>
          <cell r="CB4">
            <v>2.1478403237335699E-9</v>
          </cell>
          <cell r="CC4">
            <v>10.45</v>
          </cell>
        </row>
        <row r="5">
          <cell r="B5">
            <v>-4.2800105030000203E-8</v>
          </cell>
          <cell r="C5">
            <v>1.0150903033421601</v>
          </cell>
          <cell r="E5">
            <v>59174.728399006002</v>
          </cell>
          <cell r="F5">
            <v>845299.34849679098</v>
          </cell>
          <cell r="H5">
            <v>-1.4436469255518899E-6</v>
          </cell>
          <cell r="I5">
            <v>492856.54292719299</v>
          </cell>
          <cell r="K5">
            <v>0</v>
          </cell>
          <cell r="N5">
            <v>0</v>
          </cell>
          <cell r="O5">
            <v>1E+100</v>
          </cell>
          <cell r="CB5">
            <v>4.2800105030000203E-8</v>
          </cell>
          <cell r="CC5">
            <v>10.45</v>
          </cell>
        </row>
        <row r="6">
          <cell r="B6">
            <v>-3.7659445237437399E-6</v>
          </cell>
          <cell r="C6">
            <v>1.1408855999715299</v>
          </cell>
          <cell r="E6">
            <v>59554.726864099299</v>
          </cell>
          <cell r="F6">
            <v>673468.436071484</v>
          </cell>
          <cell r="H6">
            <v>-8.2713263522158297E-5</v>
          </cell>
          <cell r="I6">
            <v>422143.05701972998</v>
          </cell>
          <cell r="K6">
            <v>0</v>
          </cell>
          <cell r="N6">
            <v>0</v>
          </cell>
          <cell r="O6">
            <v>1E+100</v>
          </cell>
          <cell r="CB6">
            <v>3.7659445237437399E-6</v>
          </cell>
          <cell r="CC6">
            <v>10.45</v>
          </cell>
        </row>
        <row r="7">
          <cell r="B7">
            <v>-1.16554669785745E-4</v>
          </cell>
          <cell r="C7">
            <v>1.30434119476762</v>
          </cell>
          <cell r="E7">
            <v>59748.638618031</v>
          </cell>
          <cell r="F7">
            <v>559170.26359222201</v>
          </cell>
          <cell r="H7">
            <v>-2.35252662337852E-3</v>
          </cell>
          <cell r="I7">
            <v>362445.520802318</v>
          </cell>
          <cell r="K7">
            <v>0</v>
          </cell>
          <cell r="N7">
            <v>0</v>
          </cell>
          <cell r="O7">
            <v>1E+100</v>
          </cell>
          <cell r="CB7">
            <v>1.16554669785745E-4</v>
          </cell>
          <cell r="CC7">
            <v>13.62</v>
          </cell>
        </row>
        <row r="8">
          <cell r="B8">
            <v>-6.0127903293427497E-3</v>
          </cell>
          <cell r="C8">
            <v>1.6005853933154099</v>
          </cell>
          <cell r="E8">
            <v>60017.465194080498</v>
          </cell>
          <cell r="F8">
            <v>478692.51654947299</v>
          </cell>
          <cell r="H8">
            <v>-0.13672648108770399</v>
          </cell>
          <cell r="I8">
            <v>309558.447862286</v>
          </cell>
          <cell r="K8">
            <v>0</v>
          </cell>
          <cell r="N8">
            <v>0</v>
          </cell>
          <cell r="O8">
            <v>1E+100</v>
          </cell>
          <cell r="CB8">
            <v>6.0127903293427497E-3</v>
          </cell>
          <cell r="CC8">
            <v>13.62</v>
          </cell>
        </row>
        <row r="9">
          <cell r="B9">
            <v>-0.137577388416076</v>
          </cell>
          <cell r="C9">
            <v>1.78205365749512</v>
          </cell>
          <cell r="E9">
            <v>60225.434541644201</v>
          </cell>
          <cell r="F9">
            <v>417547.67587767099</v>
          </cell>
          <cell r="H9">
            <v>-3.6564435976157901</v>
          </cell>
          <cell r="I9">
            <v>265251.00001736003</v>
          </cell>
          <cell r="K9">
            <v>0</v>
          </cell>
          <cell r="N9">
            <v>0</v>
          </cell>
          <cell r="O9">
            <v>1E+100</v>
          </cell>
          <cell r="CB9">
            <v>0.137577388416076</v>
          </cell>
          <cell r="CC9">
            <v>17.57</v>
          </cell>
        </row>
        <row r="10">
          <cell r="B10">
            <v>-1.0848030603441501</v>
          </cell>
          <cell r="C10">
            <v>1.9649157664797201</v>
          </cell>
          <cell r="E10">
            <v>60378.108221189897</v>
          </cell>
          <cell r="F10">
            <v>370542.88793424302</v>
          </cell>
          <cell r="H10">
            <v>-39.164615238416999</v>
          </cell>
          <cell r="I10">
            <v>225735.77973655099</v>
          </cell>
          <cell r="K10">
            <v>0</v>
          </cell>
          <cell r="N10">
            <v>0</v>
          </cell>
          <cell r="O10">
            <v>1E+100</v>
          </cell>
          <cell r="CB10">
            <v>1.0848030603441501</v>
          </cell>
          <cell r="CC10">
            <v>17.57</v>
          </cell>
        </row>
        <row r="11">
          <cell r="B11">
            <v>-2.2643534356541699</v>
          </cell>
          <cell r="C11">
            <v>1.9157511484016401</v>
          </cell>
          <cell r="E11">
            <v>60550.8365682613</v>
          </cell>
          <cell r="F11">
            <v>332837.60375379201</v>
          </cell>
          <cell r="H11">
            <v>-192.62092448160899</v>
          </cell>
          <cell r="I11">
            <v>165315.67070213001</v>
          </cell>
          <cell r="K11">
            <v>0</v>
          </cell>
          <cell r="N11">
            <v>0</v>
          </cell>
          <cell r="O11">
            <v>1E+100</v>
          </cell>
          <cell r="CB11">
            <v>2.2643534356541699</v>
          </cell>
          <cell r="CC11">
            <v>17.57</v>
          </cell>
        </row>
        <row r="12">
          <cell r="B12">
            <v>-5.8519518059895201</v>
          </cell>
          <cell r="C12">
            <v>1.2185905285110701</v>
          </cell>
          <cell r="E12">
            <v>60585.0698264522</v>
          </cell>
          <cell r="F12">
            <v>302884.52036440198</v>
          </cell>
          <cell r="H12">
            <v>-273.22340980421501</v>
          </cell>
          <cell r="I12">
            <v>71521.860658640595</v>
          </cell>
          <cell r="K12">
            <v>0</v>
          </cell>
          <cell r="N12">
            <v>0</v>
          </cell>
          <cell r="O12">
            <v>1E+100</v>
          </cell>
          <cell r="CB12">
            <v>5.8519518059895201</v>
          </cell>
          <cell r="CC12">
            <v>21.74</v>
          </cell>
        </row>
        <row r="13">
          <cell r="B13">
            <v>-4.1514475848171104</v>
          </cell>
          <cell r="C13">
            <v>1.42444103074078</v>
          </cell>
          <cell r="E13">
            <v>60594.072980049103</v>
          </cell>
          <cell r="F13">
            <v>278328.36684697802</v>
          </cell>
          <cell r="H13">
            <v>-265.83976159072</v>
          </cell>
          <cell r="I13">
            <v>48207.9548201539</v>
          </cell>
          <cell r="K13">
            <v>0</v>
          </cell>
          <cell r="N13">
            <v>0</v>
          </cell>
          <cell r="O13">
            <v>1E+100</v>
          </cell>
          <cell r="CB13">
            <v>4.1514475848171104</v>
          </cell>
          <cell r="CC13">
            <v>21.74</v>
          </cell>
        </row>
        <row r="14">
          <cell r="B14">
            <v>-9.1354513219198399</v>
          </cell>
          <cell r="C14">
            <v>1.03372850097766</v>
          </cell>
          <cell r="E14">
            <v>60571.715011542197</v>
          </cell>
          <cell r="F14">
            <v>257563.258751641</v>
          </cell>
          <cell r="H14">
            <v>-266.31930444825701</v>
          </cell>
          <cell r="I14">
            <v>25390.899474300899</v>
          </cell>
          <cell r="K14">
            <v>0</v>
          </cell>
          <cell r="N14">
            <v>0</v>
          </cell>
          <cell r="O14">
            <v>1E+100</v>
          </cell>
          <cell r="CB14">
            <v>9.1354513219198399</v>
          </cell>
          <cell r="CC14">
            <v>24.98</v>
          </cell>
        </row>
        <row r="15">
          <cell r="B15">
            <v>-5.6797901735046104</v>
          </cell>
          <cell r="C15">
            <v>1.4215129141568399</v>
          </cell>
          <cell r="E15">
            <v>60626.070004188303</v>
          </cell>
          <cell r="F15">
            <v>240330.16130077699</v>
          </cell>
          <cell r="H15">
            <v>-294.52938099446999</v>
          </cell>
          <cell r="I15">
            <v>18667.071248286</v>
          </cell>
          <cell r="K15">
            <v>0</v>
          </cell>
          <cell r="N15">
            <v>0</v>
          </cell>
          <cell r="O15">
            <v>1E+100</v>
          </cell>
          <cell r="CB15">
            <v>5.6797901735046104</v>
          </cell>
          <cell r="CC15">
            <v>24.98</v>
          </cell>
        </row>
        <row r="16">
          <cell r="B16">
            <v>-10.532939328718101</v>
          </cell>
          <cell r="C16">
            <v>1.3032298579099</v>
          </cell>
          <cell r="E16">
            <v>60607.401605180799</v>
          </cell>
          <cell r="F16">
            <v>225147.809654996</v>
          </cell>
          <cell r="H16">
            <v>-289.94100304479599</v>
          </cell>
          <cell r="I16">
            <v>12940.591926089801</v>
          </cell>
          <cell r="K16">
            <v>0</v>
          </cell>
          <cell r="N16">
            <v>0</v>
          </cell>
          <cell r="O16">
            <v>1E+100</v>
          </cell>
          <cell r="CB16">
            <v>10.532939328718101</v>
          </cell>
          <cell r="CC16">
            <v>24.98</v>
          </cell>
        </row>
        <row r="17">
          <cell r="B17">
            <v>-14.0580249878827</v>
          </cell>
          <cell r="C17">
            <v>1.16948973143401</v>
          </cell>
          <cell r="E17">
            <v>60546.446884555997</v>
          </cell>
          <cell r="F17">
            <v>211991.05081961499</v>
          </cell>
          <cell r="H17">
            <v>-256.14303215788101</v>
          </cell>
          <cell r="I17">
            <v>7992.4160783567204</v>
          </cell>
          <cell r="K17">
            <v>0</v>
          </cell>
          <cell r="N17">
            <v>0</v>
          </cell>
          <cell r="O17">
            <v>1E+100</v>
          </cell>
          <cell r="CB17">
            <v>14.0580249878827</v>
          </cell>
          <cell r="CC17">
            <v>24.72</v>
          </cell>
        </row>
        <row r="18">
          <cell r="B18">
            <v>-16.368060597334999</v>
          </cell>
          <cell r="C18">
            <v>1.13904846479264</v>
          </cell>
          <cell r="E18">
            <v>60494.657338148798</v>
          </cell>
          <cell r="F18">
            <v>200460.36849117099</v>
          </cell>
          <cell r="H18">
            <v>-230.12286365364</v>
          </cell>
          <cell r="I18">
            <v>5201.1812470698096</v>
          </cell>
          <cell r="K18">
            <v>0</v>
          </cell>
          <cell r="N18">
            <v>0</v>
          </cell>
          <cell r="O18">
            <v>1E+100</v>
          </cell>
          <cell r="CB18">
            <v>16.368060597334999</v>
          </cell>
          <cell r="CC18">
            <v>24.72</v>
          </cell>
        </row>
        <row r="19">
          <cell r="B19">
            <v>-14.091039926591201</v>
          </cell>
          <cell r="C19">
            <v>1.1561377399474599</v>
          </cell>
          <cell r="E19">
            <v>60442.271266105199</v>
          </cell>
          <cell r="F19">
            <v>190078.97763980401</v>
          </cell>
          <cell r="H19">
            <v>-207.69085934375599</v>
          </cell>
          <cell r="I19">
            <v>3986.0510096439598</v>
          </cell>
          <cell r="K19">
            <v>0</v>
          </cell>
          <cell r="N19">
            <v>0</v>
          </cell>
          <cell r="O19">
            <v>1E+100</v>
          </cell>
          <cell r="CB19">
            <v>14.091039926591201</v>
          </cell>
          <cell r="CC19">
            <v>27.47</v>
          </cell>
        </row>
        <row r="20">
          <cell r="B20">
            <v>-13.0290802133032</v>
          </cell>
          <cell r="C20">
            <v>1.1611781824727001</v>
          </cell>
          <cell r="E20">
            <v>60404.973852336203</v>
          </cell>
          <cell r="F20">
            <v>180835.70957863299</v>
          </cell>
          <cell r="H20">
            <v>-196.63386249500499</v>
          </cell>
          <cell r="I20">
            <v>3353.5161592589102</v>
          </cell>
          <cell r="K20">
            <v>0</v>
          </cell>
          <cell r="N20">
            <v>0</v>
          </cell>
          <cell r="O20">
            <v>1E+100</v>
          </cell>
          <cell r="CB20">
            <v>13.0290802133032</v>
          </cell>
          <cell r="CC20">
            <v>27.47</v>
          </cell>
        </row>
        <row r="21">
          <cell r="B21">
            <v>-10.730558053640801</v>
          </cell>
          <cell r="C21">
            <v>1.1564287847296</v>
          </cell>
          <cell r="E21">
            <v>60437.248974061797</v>
          </cell>
          <cell r="F21">
            <v>172480.84891567499</v>
          </cell>
          <cell r="H21">
            <v>-202.72722313162501</v>
          </cell>
          <cell r="I21">
            <v>3017.681389503</v>
          </cell>
          <cell r="K21">
            <v>0</v>
          </cell>
          <cell r="N21">
            <v>0</v>
          </cell>
          <cell r="O21">
            <v>1E+100</v>
          </cell>
          <cell r="CB21">
            <v>10.730558053640801</v>
          </cell>
          <cell r="CC21">
            <v>27.47</v>
          </cell>
        </row>
        <row r="22">
          <cell r="B22">
            <v>-8.4024175905531298</v>
          </cell>
          <cell r="C22">
            <v>1.1801302492766701</v>
          </cell>
          <cell r="E22">
            <v>60477.741686636102</v>
          </cell>
          <cell r="F22">
            <v>165091.719144103</v>
          </cell>
          <cell r="H22">
            <v>-208.56971583742299</v>
          </cell>
          <cell r="I22">
            <v>2846.9478109629699</v>
          </cell>
          <cell r="K22">
            <v>0</v>
          </cell>
          <cell r="N22">
            <v>0</v>
          </cell>
          <cell r="O22">
            <v>1E+100</v>
          </cell>
          <cell r="CB22">
            <v>8.4024175905531298</v>
          </cell>
          <cell r="CC22">
            <v>30.64</v>
          </cell>
        </row>
        <row r="23">
          <cell r="B23">
            <v>-7.1404913751599599</v>
          </cell>
          <cell r="C23">
            <v>1.1895909235047799</v>
          </cell>
          <cell r="E23">
            <v>60496.7998637618</v>
          </cell>
          <cell r="F23">
            <v>158431.567890673</v>
          </cell>
          <cell r="H23">
            <v>-210.73461342328699</v>
          </cell>
          <cell r="I23">
            <v>2739.8206468067201</v>
          </cell>
          <cell r="K23">
            <v>0</v>
          </cell>
          <cell r="N23">
            <v>0</v>
          </cell>
          <cell r="O23">
            <v>1E+100</v>
          </cell>
          <cell r="CB23">
            <v>7.1404913751599599</v>
          </cell>
          <cell r="CC23">
            <v>30.64</v>
          </cell>
        </row>
        <row r="24">
          <cell r="B24">
            <v>-6.0193568664804804</v>
          </cell>
          <cell r="C24">
            <v>1.1934130148576101</v>
          </cell>
          <cell r="E24">
            <v>60579.489527152</v>
          </cell>
          <cell r="F24">
            <v>152458.18304646501</v>
          </cell>
          <cell r="H24">
            <v>-219.38321406834501</v>
          </cell>
          <cell r="I24">
            <v>2668.8816382826799</v>
          </cell>
          <cell r="K24">
            <v>0</v>
          </cell>
          <cell r="N24">
            <v>0</v>
          </cell>
          <cell r="O24">
            <v>1E+100</v>
          </cell>
          <cell r="CB24">
            <v>6.0193568664804804</v>
          </cell>
          <cell r="CC24">
            <v>24.46</v>
          </cell>
        </row>
        <row r="25">
          <cell r="B25">
            <v>-8.4310045832489902</v>
          </cell>
          <cell r="C25">
            <v>1.2173254996157701</v>
          </cell>
          <cell r="E25">
            <v>60620.585125081998</v>
          </cell>
          <cell r="F25">
            <v>147145.16281459201</v>
          </cell>
          <cell r="H25">
            <v>-225.113826142135</v>
          </cell>
          <cell r="I25">
            <v>2558.4675905573599</v>
          </cell>
          <cell r="K25">
            <v>0</v>
          </cell>
          <cell r="N25">
            <v>0</v>
          </cell>
          <cell r="O25">
            <v>1E+100</v>
          </cell>
          <cell r="CB25">
            <v>8.4310045832489902</v>
          </cell>
          <cell r="CC25">
            <v>24.46</v>
          </cell>
        </row>
        <row r="26">
          <cell r="B26">
            <v>-11.4811795970282</v>
          </cell>
          <cell r="C26">
            <v>1.1896229663156099</v>
          </cell>
          <cell r="E26">
            <v>60632.377829555597</v>
          </cell>
          <cell r="F26">
            <v>142187.22023803199</v>
          </cell>
          <cell r="H26">
            <v>-227.42140470847201</v>
          </cell>
          <cell r="I26">
            <v>2377.0513889157301</v>
          </cell>
          <cell r="K26">
            <v>0</v>
          </cell>
          <cell r="N26">
            <v>0</v>
          </cell>
          <cell r="O26">
            <v>1E+100</v>
          </cell>
          <cell r="CB26">
            <v>11.4811795970282</v>
          </cell>
          <cell r="CC26">
            <v>24.46</v>
          </cell>
        </row>
        <row r="27">
          <cell r="B27">
            <v>-14.3425620699324</v>
          </cell>
          <cell r="C27">
            <v>1.19226582889236</v>
          </cell>
          <cell r="E27">
            <v>60619.835911233</v>
          </cell>
          <cell r="F27">
            <v>137700.41696631501</v>
          </cell>
          <cell r="H27">
            <v>-224.730145788058</v>
          </cell>
          <cell r="I27">
            <v>2145.9629231036802</v>
          </cell>
          <cell r="K27">
            <v>0</v>
          </cell>
          <cell r="N27">
            <v>0</v>
          </cell>
          <cell r="O27">
            <v>1E+100</v>
          </cell>
          <cell r="CB27">
            <v>14.3425620699324</v>
          </cell>
          <cell r="CC27">
            <v>27.79</v>
          </cell>
        </row>
        <row r="28">
          <cell r="B28">
            <v>-16.236387571674602</v>
          </cell>
          <cell r="C28">
            <v>1.19494320596918</v>
          </cell>
          <cell r="E28">
            <v>60596.519184625802</v>
          </cell>
          <cell r="F28">
            <v>133586.50297422099</v>
          </cell>
          <cell r="H28">
            <v>-219.12931874794</v>
          </cell>
          <cell r="I28">
            <v>1910.46681797014</v>
          </cell>
          <cell r="K28">
            <v>0</v>
          </cell>
          <cell r="N28">
            <v>0</v>
          </cell>
          <cell r="O28">
            <v>1E+100</v>
          </cell>
          <cell r="CB28">
            <v>16.236387571674602</v>
          </cell>
          <cell r="CC28">
            <v>27.79</v>
          </cell>
        </row>
        <row r="29">
          <cell r="B29">
            <v>-15.819335612257801</v>
          </cell>
          <cell r="C29">
            <v>1.18409407026196</v>
          </cell>
          <cell r="E29">
            <v>60541.6053331242</v>
          </cell>
          <cell r="F29">
            <v>129732.376827744</v>
          </cell>
          <cell r="H29">
            <v>-206.48719773256201</v>
          </cell>
          <cell r="I29">
            <v>1724.9406945810099</v>
          </cell>
          <cell r="K29">
            <v>0</v>
          </cell>
          <cell r="N29">
            <v>0</v>
          </cell>
          <cell r="O29">
            <v>1E+100</v>
          </cell>
          <cell r="CB29">
            <v>15.819335612257801</v>
          </cell>
          <cell r="CC29">
            <v>29.43</v>
          </cell>
        </row>
        <row r="30">
          <cell r="B30">
            <v>-14.330495629605201</v>
          </cell>
          <cell r="C30">
            <v>1.19877663532328</v>
          </cell>
          <cell r="E30">
            <v>60518.852421177697</v>
          </cell>
          <cell r="F30">
            <v>126190.429240257</v>
          </cell>
          <cell r="H30">
            <v>-201.87254935601399</v>
          </cell>
          <cell r="I30">
            <v>1598.88300840642</v>
          </cell>
          <cell r="K30">
            <v>0</v>
          </cell>
          <cell r="N30">
            <v>0</v>
          </cell>
          <cell r="O30">
            <v>1E+100</v>
          </cell>
          <cell r="CB30">
            <v>14.330495629605201</v>
          </cell>
          <cell r="CC30">
            <v>29.43</v>
          </cell>
        </row>
        <row r="31">
          <cell r="B31">
            <v>-10.8284232833559</v>
          </cell>
          <cell r="C31">
            <v>1.17852450589647</v>
          </cell>
          <cell r="E31">
            <v>60490.943643482598</v>
          </cell>
          <cell r="F31">
            <v>122795.282256687</v>
          </cell>
          <cell r="H31">
            <v>-197.66900523496099</v>
          </cell>
          <cell r="I31">
            <v>1531.3630736681</v>
          </cell>
          <cell r="K31">
            <v>0</v>
          </cell>
          <cell r="N31">
            <v>0</v>
          </cell>
          <cell r="O31">
            <v>1E+100</v>
          </cell>
          <cell r="CB31">
            <v>10.8284232833559</v>
          </cell>
          <cell r="CC31">
            <v>29.43</v>
          </cell>
        </row>
        <row r="32">
          <cell r="B32">
            <v>-8.3599714092440394</v>
          </cell>
          <cell r="C32">
            <v>1.2113331763755399</v>
          </cell>
          <cell r="E32">
            <v>60480.070287505303</v>
          </cell>
          <cell r="F32">
            <v>119682.142494942</v>
          </cell>
          <cell r="H32">
            <v>-196.38696267650499</v>
          </cell>
          <cell r="I32">
            <v>1495.17229074903</v>
          </cell>
          <cell r="K32">
            <v>0</v>
          </cell>
          <cell r="N32">
            <v>0</v>
          </cell>
          <cell r="O32">
            <v>1E+100</v>
          </cell>
          <cell r="CB32">
            <v>8.3599714092440394</v>
          </cell>
          <cell r="CC32">
            <v>27.49</v>
          </cell>
        </row>
        <row r="33">
          <cell r="B33">
            <v>-7.8309686850459599</v>
          </cell>
          <cell r="C33">
            <v>1.2094463609907999</v>
          </cell>
          <cell r="E33">
            <v>60458.988626788203</v>
          </cell>
          <cell r="F33">
            <v>116762.696190104</v>
          </cell>
          <cell r="H33">
            <v>-194.23389455025901</v>
          </cell>
          <cell r="I33">
            <v>1466.2562806733599</v>
          </cell>
          <cell r="K33">
            <v>0</v>
          </cell>
          <cell r="N33">
            <v>0</v>
          </cell>
          <cell r="O33">
            <v>1E+100</v>
          </cell>
          <cell r="CB33">
            <v>7.8309686850459599</v>
          </cell>
          <cell r="CC33">
            <v>27.49</v>
          </cell>
        </row>
        <row r="34">
          <cell r="B34">
            <v>-7.0430351079435596</v>
          </cell>
          <cell r="C34">
            <v>1.20414565467087</v>
          </cell>
          <cell r="E34">
            <v>60404.487205105201</v>
          </cell>
          <cell r="F34">
            <v>113992.479762995</v>
          </cell>
          <cell r="H34">
            <v>-189.287290508192</v>
          </cell>
          <cell r="I34">
            <v>1443.4703638522201</v>
          </cell>
          <cell r="K34">
            <v>0</v>
          </cell>
          <cell r="N34">
            <v>0</v>
          </cell>
          <cell r="O34">
            <v>1E+100</v>
          </cell>
          <cell r="CB34">
            <v>7.0430351079435596</v>
          </cell>
          <cell r="CC34">
            <v>27.09</v>
          </cell>
        </row>
        <row r="35">
          <cell r="B35">
            <v>-11.7308351731228</v>
          </cell>
          <cell r="C35">
            <v>1.1853821650099601</v>
          </cell>
          <cell r="E35">
            <v>60355.626500701299</v>
          </cell>
          <cell r="F35">
            <v>111387.06992677</v>
          </cell>
          <cell r="H35">
            <v>-182.33651933501901</v>
          </cell>
          <cell r="I35">
            <v>1389.57591594737</v>
          </cell>
          <cell r="K35">
            <v>0</v>
          </cell>
          <cell r="N35">
            <v>0</v>
          </cell>
          <cell r="O35">
            <v>1E+100</v>
          </cell>
          <cell r="CB35">
            <v>11.7308351731228</v>
          </cell>
          <cell r="CC35">
            <v>27.09</v>
          </cell>
        </row>
        <row r="36">
          <cell r="B36">
            <v>-15.3348215742653</v>
          </cell>
          <cell r="C36">
            <v>1.14864267376466</v>
          </cell>
          <cell r="E36">
            <v>60277.571653443403</v>
          </cell>
          <cell r="F36">
            <v>108868.165501749</v>
          </cell>
          <cell r="H36">
            <v>-167.959700438059</v>
          </cell>
          <cell r="I36">
            <v>1304.1288019040301</v>
          </cell>
          <cell r="K36">
            <v>0</v>
          </cell>
          <cell r="N36">
            <v>0</v>
          </cell>
          <cell r="O36">
            <v>1E+100</v>
          </cell>
          <cell r="CB36">
            <v>15.3348215742653</v>
          </cell>
          <cell r="CC36">
            <v>27.09</v>
          </cell>
        </row>
        <row r="37">
          <cell r="B37">
            <v>-17.075584874186401</v>
          </cell>
          <cell r="C37">
            <v>1.1576380603671499</v>
          </cell>
          <cell r="E37">
            <v>60205.952497548002</v>
          </cell>
          <cell r="F37">
            <v>106520.026698519</v>
          </cell>
          <cell r="H37">
            <v>-153.57160573631</v>
          </cell>
          <cell r="I37">
            <v>1212.24984703879</v>
          </cell>
          <cell r="K37">
            <v>0</v>
          </cell>
          <cell r="N37">
            <v>0</v>
          </cell>
          <cell r="O37">
            <v>1E+100</v>
          </cell>
          <cell r="CB37">
            <v>17.075584874186401</v>
          </cell>
          <cell r="CC37">
            <v>32.04</v>
          </cell>
        </row>
        <row r="38">
          <cell r="B38">
            <v>-18.9413757886661</v>
          </cell>
          <cell r="C38">
            <v>1.13760513616208</v>
          </cell>
          <cell r="E38">
            <v>60155.320862148401</v>
          </cell>
          <cell r="F38">
            <v>104264.969214153</v>
          </cell>
          <cell r="H38">
            <v>-142.88541068123999</v>
          </cell>
          <cell r="I38">
            <v>1115.4229069718299</v>
          </cell>
          <cell r="K38">
            <v>0</v>
          </cell>
          <cell r="N38">
            <v>0</v>
          </cell>
          <cell r="O38">
            <v>1E+100</v>
          </cell>
          <cell r="CB38">
            <v>18.9413757886661</v>
          </cell>
          <cell r="CC38">
            <v>32.04</v>
          </cell>
        </row>
        <row r="39">
          <cell r="B39">
            <v>-14.525175955061901</v>
          </cell>
          <cell r="C39">
            <v>1.1274291310657101</v>
          </cell>
          <cell r="E39">
            <v>60099.665412459901</v>
          </cell>
          <cell r="F39">
            <v>102097.867906003</v>
          </cell>
          <cell r="H39">
            <v>-133.74279381961199</v>
          </cell>
          <cell r="I39">
            <v>1061.4338358887601</v>
          </cell>
          <cell r="K39">
            <v>0</v>
          </cell>
          <cell r="N39">
            <v>0</v>
          </cell>
          <cell r="O39">
            <v>1E+100</v>
          </cell>
          <cell r="CB39">
            <v>14.525175955061901</v>
          </cell>
          <cell r="CC39">
            <v>35.29</v>
          </cell>
        </row>
        <row r="40">
          <cell r="B40">
            <v>-15.8344603660135</v>
          </cell>
          <cell r="C40">
            <v>1.1240504436093901</v>
          </cell>
          <cell r="E40">
            <v>60045.800927250297</v>
          </cell>
          <cell r="F40">
            <v>100053.067628151</v>
          </cell>
          <cell r="H40">
            <v>-124.95900038751</v>
          </cell>
          <cell r="I40">
            <v>1008.1604148763701</v>
          </cell>
          <cell r="K40">
            <v>0</v>
          </cell>
          <cell r="N40">
            <v>0</v>
          </cell>
          <cell r="O40">
            <v>1E+100</v>
          </cell>
          <cell r="CB40">
            <v>15.8344603660135</v>
          </cell>
          <cell r="CC40">
            <v>35.29</v>
          </cell>
        </row>
        <row r="41">
          <cell r="B41">
            <v>-12.2870032341469</v>
          </cell>
          <cell r="C41">
            <v>1.11958417458125</v>
          </cell>
          <cell r="E41">
            <v>59980.451440490797</v>
          </cell>
          <cell r="F41">
            <v>98091.163284475202</v>
          </cell>
          <cell r="H41">
            <v>-116.564318673952</v>
          </cell>
          <cell r="I41">
            <v>976.91126182753601</v>
          </cell>
          <cell r="K41">
            <v>0</v>
          </cell>
          <cell r="N41">
            <v>0</v>
          </cell>
          <cell r="O41">
            <v>1E+100</v>
          </cell>
          <cell r="CB41">
            <v>12.2870032341469</v>
          </cell>
          <cell r="CC41">
            <v>35.57</v>
          </cell>
        </row>
        <row r="42">
          <cell r="B42">
            <v>-12.349944828467899</v>
          </cell>
          <cell r="C42">
            <v>1.1085808053532</v>
          </cell>
          <cell r="E42">
            <v>59907.5887979197</v>
          </cell>
          <cell r="F42">
            <v>96207.338528099193</v>
          </cell>
          <cell r="H42">
            <v>-107.58564684234101</v>
          </cell>
          <cell r="I42">
            <v>948.52337555915699</v>
          </cell>
          <cell r="K42">
            <v>0</v>
          </cell>
          <cell r="N42">
            <v>0</v>
          </cell>
          <cell r="O42">
            <v>1E+100</v>
          </cell>
          <cell r="CB42">
            <v>12.349944828467899</v>
          </cell>
          <cell r="CC42">
            <v>35.57</v>
          </cell>
        </row>
        <row r="43">
          <cell r="B43">
            <v>-10.537737482655301</v>
          </cell>
          <cell r="C43">
            <v>1.08956456109105</v>
          </cell>
          <cell r="E43">
            <v>59830.554185413799</v>
          </cell>
          <cell r="F43">
            <v>94382.333321269194</v>
          </cell>
          <cell r="H43">
            <v>-99.433560951669605</v>
          </cell>
          <cell r="I43">
            <v>928.22133842793301</v>
          </cell>
          <cell r="K43">
            <v>0</v>
          </cell>
          <cell r="N43">
            <v>0</v>
          </cell>
          <cell r="O43">
            <v>1E+100</v>
          </cell>
          <cell r="CB43">
            <v>10.537737482655301</v>
          </cell>
          <cell r="CC43">
            <v>33.21</v>
          </cell>
        </row>
        <row r="44">
          <cell r="B44">
            <v>-13.4714253468725</v>
          </cell>
          <cell r="C44">
            <v>1.0911647716169</v>
          </cell>
          <cell r="E44">
            <v>59754.050971800003</v>
          </cell>
          <cell r="F44">
            <v>92658.436102029096</v>
          </cell>
          <cell r="H44">
            <v>-89.482056275564602</v>
          </cell>
          <cell r="I44">
            <v>898.90419924156799</v>
          </cell>
          <cell r="K44">
            <v>0</v>
          </cell>
          <cell r="N44">
            <v>0</v>
          </cell>
          <cell r="O44">
            <v>1E+100</v>
          </cell>
          <cell r="CB44">
            <v>13.4714253468725</v>
          </cell>
          <cell r="CC44">
            <v>33.21</v>
          </cell>
        </row>
        <row r="45">
          <cell r="B45">
            <v>-17.355147062008001</v>
          </cell>
          <cell r="C45">
            <v>1.0448578199752701</v>
          </cell>
          <cell r="E45">
            <v>59664.110870631899</v>
          </cell>
          <cell r="F45">
            <v>90957.372735311306</v>
          </cell>
          <cell r="H45">
            <v>-74.747081795095795</v>
          </cell>
          <cell r="I45">
            <v>853.499211213899</v>
          </cell>
          <cell r="K45">
            <v>0</v>
          </cell>
          <cell r="N45">
            <v>0</v>
          </cell>
          <cell r="O45">
            <v>1E+100</v>
          </cell>
          <cell r="CB45">
            <v>17.355147062008001</v>
          </cell>
          <cell r="CC45">
            <v>35.28</v>
          </cell>
        </row>
        <row r="46">
          <cell r="B46">
            <v>-19.078888496992999</v>
          </cell>
          <cell r="C46">
            <v>1.0377474899846599</v>
          </cell>
          <cell r="E46">
            <v>59580.807682625498</v>
          </cell>
          <cell r="F46">
            <v>89333.088210392205</v>
          </cell>
          <cell r="H46">
            <v>-60.022694571494597</v>
          </cell>
          <cell r="I46">
            <v>804.15992434945895</v>
          </cell>
          <cell r="K46">
            <v>0</v>
          </cell>
          <cell r="N46">
            <v>0</v>
          </cell>
          <cell r="O46">
            <v>1E+100</v>
          </cell>
          <cell r="CB46">
            <v>19.078888496992999</v>
          </cell>
          <cell r="CC46">
            <v>35.28</v>
          </cell>
        </row>
        <row r="47">
          <cell r="B47">
            <v>-17.797092995601901</v>
          </cell>
          <cell r="C47">
            <v>1.0104528249177001</v>
          </cell>
          <cell r="E47">
            <v>59491.879693905299</v>
          </cell>
          <cell r="F47">
            <v>87753.555454150395</v>
          </cell>
          <cell r="H47">
            <v>-45.632211974708397</v>
          </cell>
          <cell r="I47">
            <v>764.35123298401595</v>
          </cell>
          <cell r="K47">
            <v>0</v>
          </cell>
          <cell r="N47">
            <v>0</v>
          </cell>
          <cell r="O47">
            <v>1E+100</v>
          </cell>
          <cell r="CB47">
            <v>17.797092995601901</v>
          </cell>
          <cell r="CC47">
            <v>35.32</v>
          </cell>
        </row>
        <row r="48">
          <cell r="B48">
            <v>-18.2438622027822</v>
          </cell>
          <cell r="C48">
            <v>0.98612958778159998</v>
          </cell>
          <cell r="E48">
            <v>59395.371858081402</v>
          </cell>
          <cell r="F48">
            <v>86225.012863849901</v>
          </cell>
          <cell r="H48">
            <v>-30.341571324429399</v>
          </cell>
          <cell r="I48">
            <v>727.02625317801301</v>
          </cell>
          <cell r="K48">
            <v>0</v>
          </cell>
          <cell r="N48">
            <v>0</v>
          </cell>
          <cell r="O48">
            <v>1E+100</v>
          </cell>
          <cell r="CB48">
            <v>18.2438622027822</v>
          </cell>
          <cell r="CC48">
            <v>35.32</v>
          </cell>
        </row>
        <row r="49">
          <cell r="B49">
            <v>-15.433261079413199</v>
          </cell>
          <cell r="C49">
            <v>0.974131145235827</v>
          </cell>
          <cell r="E49">
            <v>59291.846680685099</v>
          </cell>
          <cell r="F49">
            <v>84756.178173102904</v>
          </cell>
          <cell r="H49">
            <v>-16.603457680568901</v>
          </cell>
          <cell r="I49">
            <v>701.83069527598104</v>
          </cell>
          <cell r="K49">
            <v>0</v>
          </cell>
          <cell r="N49">
            <v>0</v>
          </cell>
          <cell r="O49">
            <v>1E+100</v>
          </cell>
          <cell r="CB49">
            <v>15.433261079413199</v>
          </cell>
          <cell r="CC49">
            <v>38.44</v>
          </cell>
        </row>
        <row r="50">
          <cell r="B50">
            <v>-13.3586819752</v>
          </cell>
          <cell r="C50">
            <v>0.96116386464244896</v>
          </cell>
          <cell r="E50">
            <v>59195.141782341903</v>
          </cell>
          <cell r="F50">
            <v>83343.041674111097</v>
          </cell>
          <cell r="H50">
            <v>-5.7550669648687798</v>
          </cell>
          <cell r="I50">
            <v>684.23467670217303</v>
          </cell>
          <cell r="K50">
            <v>0</v>
          </cell>
          <cell r="N50">
            <v>0</v>
          </cell>
          <cell r="O50">
            <v>1E+100</v>
          </cell>
          <cell r="CB50">
            <v>13.3586819752</v>
          </cell>
          <cell r="CC50">
            <v>38.44</v>
          </cell>
        </row>
        <row r="51">
          <cell r="B51">
            <v>-13.182583785552399</v>
          </cell>
          <cell r="C51">
            <v>0.93988015494708299</v>
          </cell>
          <cell r="E51">
            <v>59090.250471569503</v>
          </cell>
          <cell r="F51">
            <v>81969.135944350695</v>
          </cell>
          <cell r="H51">
            <v>5.6073812615249699</v>
          </cell>
          <cell r="I51">
            <v>668.148260477436</v>
          </cell>
          <cell r="K51">
            <v>0</v>
          </cell>
          <cell r="N51">
            <v>0</v>
          </cell>
          <cell r="O51">
            <v>1E+100</v>
          </cell>
          <cell r="CB51">
            <v>13.182583785552399</v>
          </cell>
          <cell r="CC51">
            <v>36.6</v>
          </cell>
        </row>
        <row r="52">
          <cell r="B52">
            <v>-15.139374114637</v>
          </cell>
          <cell r="C52">
            <v>0.94994790359207004</v>
          </cell>
          <cell r="E52">
            <v>59006.1982891511</v>
          </cell>
          <cell r="F52">
            <v>80682.397102219693</v>
          </cell>
          <cell r="H52">
            <v>15.8653325233008</v>
          </cell>
          <cell r="I52">
            <v>649.01950027711496</v>
          </cell>
          <cell r="K52">
            <v>0</v>
          </cell>
          <cell r="N52">
            <v>0</v>
          </cell>
          <cell r="O52">
            <v>1E+100</v>
          </cell>
          <cell r="CB52">
            <v>15.139374114637</v>
          </cell>
          <cell r="CC52">
            <v>36.6</v>
          </cell>
        </row>
        <row r="53">
          <cell r="B53">
            <v>-18.484617101597301</v>
          </cell>
          <cell r="C53">
            <v>0.93139782409890604</v>
          </cell>
          <cell r="E53">
            <v>58919.153739759902</v>
          </cell>
          <cell r="F53">
            <v>79435.189491526195</v>
          </cell>
          <cell r="H53">
            <v>28.574589502325001</v>
          </cell>
          <cell r="I53">
            <v>622.68522136899605</v>
          </cell>
          <cell r="K53">
            <v>0</v>
          </cell>
          <cell r="N53">
            <v>0</v>
          </cell>
          <cell r="O53">
            <v>1E+100</v>
          </cell>
          <cell r="CB53">
            <v>18.484617101597301</v>
          </cell>
          <cell r="CC53">
            <v>37.11</v>
          </cell>
        </row>
        <row r="54">
          <cell r="B54">
            <v>-18.9404562145196</v>
          </cell>
          <cell r="C54">
            <v>0.92672015511426098</v>
          </cell>
          <cell r="E54">
            <v>58834.877188149097</v>
          </cell>
          <cell r="F54">
            <v>78239.219041958495</v>
          </cell>
          <cell r="H54">
            <v>41.051000419863598</v>
          </cell>
          <cell r="I54">
            <v>597.04257527384095</v>
          </cell>
          <cell r="K54">
            <v>0</v>
          </cell>
          <cell r="N54">
            <v>0</v>
          </cell>
          <cell r="O54">
            <v>1E+100</v>
          </cell>
          <cell r="CB54">
            <v>18.9404562145196</v>
          </cell>
          <cell r="CC54">
            <v>37.11</v>
          </cell>
        </row>
        <row r="55">
          <cell r="B55">
            <v>-16.4891474308568</v>
          </cell>
          <cell r="C55">
            <v>0.91075967202076702</v>
          </cell>
          <cell r="E55">
            <v>58752.194066893797</v>
          </cell>
          <cell r="F55">
            <v>77080.764787498003</v>
          </cell>
          <cell r="H55">
            <v>51.588651344382299</v>
          </cell>
          <cell r="I55">
            <v>578.58122741110401</v>
          </cell>
          <cell r="K55">
            <v>0</v>
          </cell>
          <cell r="N55">
            <v>0</v>
          </cell>
          <cell r="O55">
            <v>1E+100</v>
          </cell>
          <cell r="CB55">
            <v>16.4891474308568</v>
          </cell>
          <cell r="CC55">
            <v>35.74</v>
          </cell>
        </row>
        <row r="56">
          <cell r="B56">
            <v>-16.787186884497501</v>
          </cell>
          <cell r="C56">
            <v>0.90944749134326197</v>
          </cell>
          <cell r="E56">
            <v>58665.297349563902</v>
          </cell>
          <cell r="F56">
            <v>75979.379641513806</v>
          </cell>
          <cell r="H56">
            <v>62.514911384922101</v>
          </cell>
          <cell r="I56">
            <v>561.35238942085005</v>
          </cell>
          <cell r="K56">
            <v>0</v>
          </cell>
          <cell r="N56">
            <v>0</v>
          </cell>
          <cell r="O56">
            <v>1E+100</v>
          </cell>
          <cell r="CB56">
            <v>16.787186884497501</v>
          </cell>
          <cell r="CC56">
            <v>35.74</v>
          </cell>
        </row>
        <row r="57">
          <cell r="B57">
            <v>-14.0120750504203</v>
          </cell>
          <cell r="C57">
            <v>0.89578401648938499</v>
          </cell>
          <cell r="E57">
            <v>58561.529096029197</v>
          </cell>
          <cell r="F57">
            <v>74912.138895697703</v>
          </cell>
          <cell r="H57">
            <v>73.424028794960904</v>
          </cell>
          <cell r="I57">
            <v>549.64427974595196</v>
          </cell>
          <cell r="K57">
            <v>0</v>
          </cell>
          <cell r="N57">
            <v>0</v>
          </cell>
          <cell r="O57">
            <v>1E+100</v>
          </cell>
          <cell r="CB57">
            <v>14.0120750504203</v>
          </cell>
          <cell r="CC57">
            <v>38.770000000000003</v>
          </cell>
        </row>
        <row r="58">
          <cell r="B58">
            <v>-13.497503931806699</v>
          </cell>
          <cell r="C58">
            <v>0.88651927056689805</v>
          </cell>
          <cell r="E58">
            <v>58464.691729891703</v>
          </cell>
          <cell r="F58">
            <v>73885.409346307802</v>
          </cell>
          <cell r="H58">
            <v>83.033841069999397</v>
          </cell>
          <cell r="I58">
            <v>539.52763489747804</v>
          </cell>
          <cell r="K58">
            <v>0</v>
          </cell>
          <cell r="N58">
            <v>0</v>
          </cell>
          <cell r="O58">
            <v>1E+100</v>
          </cell>
          <cell r="CB58">
            <v>13.497503931806699</v>
          </cell>
          <cell r="CC58">
            <v>38.770000000000003</v>
          </cell>
        </row>
        <row r="59">
          <cell r="B59">
            <v>-11.9396776606029</v>
          </cell>
          <cell r="C59">
            <v>0.875960648984488</v>
          </cell>
          <cell r="E59">
            <v>58360.145977827997</v>
          </cell>
          <cell r="F59">
            <v>72890.622180645398</v>
          </cell>
          <cell r="H59">
            <v>92.233248672341404</v>
          </cell>
          <cell r="I59">
            <v>531.79377966181801</v>
          </cell>
          <cell r="K59">
            <v>0</v>
          </cell>
          <cell r="N59">
            <v>0</v>
          </cell>
          <cell r="O59">
            <v>1E+100</v>
          </cell>
          <cell r="CB59">
            <v>11.9396776606029</v>
          </cell>
          <cell r="CC59">
            <v>36.25</v>
          </cell>
        </row>
        <row r="60">
          <cell r="B60">
            <v>-16.295216415593</v>
          </cell>
          <cell r="C60">
            <v>0.88379434660719802</v>
          </cell>
          <cell r="E60">
            <v>58278.472083748202</v>
          </cell>
          <cell r="F60">
            <v>71952.215675453597</v>
          </cell>
          <cell r="H60">
            <v>101.74419884523201</v>
          </cell>
          <cell r="I60">
            <v>519.01977780421703</v>
          </cell>
          <cell r="K60">
            <v>0</v>
          </cell>
          <cell r="N60">
            <v>0</v>
          </cell>
          <cell r="O60">
            <v>1E+100</v>
          </cell>
          <cell r="CB60">
            <v>16.295216415593</v>
          </cell>
          <cell r="CC60">
            <v>36.25</v>
          </cell>
        </row>
        <row r="61">
          <cell r="B61">
            <v>-14.989635464214</v>
          </cell>
          <cell r="C61">
            <v>0.87544915677954604</v>
          </cell>
          <cell r="E61">
            <v>58204.007393440603</v>
          </cell>
          <cell r="F61">
            <v>71037.797333794704</v>
          </cell>
          <cell r="H61">
            <v>109.83267895644001</v>
          </cell>
          <cell r="I61">
            <v>508.27789489718799</v>
          </cell>
          <cell r="K61">
            <v>0</v>
          </cell>
          <cell r="N61">
            <v>0</v>
          </cell>
          <cell r="O61">
            <v>1E+100</v>
          </cell>
          <cell r="CB61">
            <v>14.989635464214</v>
          </cell>
          <cell r="CC61">
            <v>33.35</v>
          </cell>
        </row>
        <row r="62">
          <cell r="B62">
            <v>-16.696279687514402</v>
          </cell>
          <cell r="C62">
            <v>0.88685485974834599</v>
          </cell>
          <cell r="E62">
            <v>58138.8018334437</v>
          </cell>
          <cell r="F62">
            <v>70170.612922085595</v>
          </cell>
          <cell r="H62">
            <v>117.560617812182</v>
          </cell>
          <cell r="I62">
            <v>496.136179242004</v>
          </cell>
          <cell r="K62">
            <v>0</v>
          </cell>
          <cell r="N62">
            <v>0</v>
          </cell>
          <cell r="O62">
            <v>1E+100</v>
          </cell>
          <cell r="CB62">
            <v>16.696279687514402</v>
          </cell>
          <cell r="CC62">
            <v>33.35</v>
          </cell>
        </row>
        <row r="63">
          <cell r="B63">
            <v>-15.407314592246699</v>
          </cell>
          <cell r="C63">
            <v>0.86062640540991597</v>
          </cell>
          <cell r="E63">
            <v>58062.210925939296</v>
          </cell>
          <cell r="F63">
            <v>69307.281443221</v>
          </cell>
          <cell r="H63">
            <v>125.940332989342</v>
          </cell>
          <cell r="I63">
            <v>485.85151507662999</v>
          </cell>
          <cell r="K63">
            <v>0</v>
          </cell>
          <cell r="N63">
            <v>0</v>
          </cell>
          <cell r="O63">
            <v>1E+100</v>
          </cell>
          <cell r="CB63">
            <v>15.407314592246699</v>
          </cell>
        </row>
        <row r="64">
          <cell r="B64">
            <v>-15.072113578778501</v>
          </cell>
          <cell r="C64">
            <v>0.887278119631846</v>
          </cell>
          <cell r="E64">
            <v>57998.612602417401</v>
          </cell>
          <cell r="F64">
            <v>68501.804497886202</v>
          </cell>
          <cell r="H64">
            <v>132.65936837375801</v>
          </cell>
          <cell r="I64">
            <v>476.86723037614399</v>
          </cell>
          <cell r="K64">
            <v>0</v>
          </cell>
          <cell r="N64">
            <v>0</v>
          </cell>
          <cell r="O64">
            <v>1E+100</v>
          </cell>
          <cell r="CB64">
            <v>15.072113578778501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21</v>
      </c>
      <c r="C1" s="2" t="s">
        <v>26</v>
      </c>
      <c r="E1" t="s">
        <v>22</v>
      </c>
      <c r="F1" t="s">
        <v>27</v>
      </c>
      <c r="H1" t="s">
        <v>23</v>
      </c>
      <c r="I1" t="s">
        <v>28</v>
      </c>
      <c r="K1" t="s">
        <v>24</v>
      </c>
      <c r="N1" t="s">
        <v>25</v>
      </c>
      <c r="O1" t="s">
        <v>29</v>
      </c>
      <c r="Q1" t="s">
        <v>8</v>
      </c>
      <c r="R1" t="s">
        <v>7</v>
      </c>
      <c r="T1" t="s">
        <v>6</v>
      </c>
      <c r="U1" t="s">
        <v>5</v>
      </c>
      <c r="X1" t="s">
        <v>30</v>
      </c>
      <c r="Y1" t="s">
        <v>31</v>
      </c>
      <c r="AA1" t="s">
        <v>32</v>
      </c>
      <c r="AB1" t="s">
        <v>33</v>
      </c>
      <c r="AE1" t="s">
        <v>34</v>
      </c>
      <c r="AF1" t="s">
        <v>36</v>
      </c>
      <c r="AH1" t="s">
        <v>35</v>
      </c>
      <c r="AJ1" t="s">
        <v>37</v>
      </c>
      <c r="AK1" t="s">
        <v>38</v>
      </c>
    </row>
    <row r="2" spans="1:37">
      <c r="A2" t="s">
        <v>4</v>
      </c>
      <c r="B2" s="1">
        <v>4.4477078733017098E-38</v>
      </c>
      <c r="C2">
        <v>160.557637770811</v>
      </c>
      <c r="D2" t="s">
        <v>20</v>
      </c>
      <c r="E2">
        <v>0</v>
      </c>
      <c r="F2" s="1">
        <v>1E+100</v>
      </c>
      <c r="G2" t="s">
        <v>19</v>
      </c>
      <c r="H2" s="1">
        <v>0</v>
      </c>
      <c r="I2" s="1">
        <v>1E+100</v>
      </c>
      <c r="J2" t="s">
        <v>18</v>
      </c>
      <c r="K2">
        <v>76903.677758319594</v>
      </c>
      <c r="L2" s="1">
        <v>54399956.656575598</v>
      </c>
      <c r="M2" t="s">
        <v>17</v>
      </c>
      <c r="N2" s="1">
        <v>-1.7223370537645799E-23</v>
      </c>
      <c r="O2">
        <v>338818.86537362402</v>
      </c>
      <c r="Q2">
        <v>7694.2117127281399</v>
      </c>
      <c r="R2">
        <v>1353.7221347331499</v>
      </c>
      <c r="T2">
        <f t="shared" ref="T2:T64" si="0">E2+H2*B2</f>
        <v>0</v>
      </c>
      <c r="U2">
        <f t="shared" ref="U2:U64" si="1">K2+N2*B2</f>
        <v>76903.677758319594</v>
      </c>
      <c r="X2">
        <f>1/(C2)/(1/(C2)+1/I2)</f>
        <v>1</v>
      </c>
      <c r="Y2">
        <f>1/(C2)/(1/(C2)+1/O2)</f>
        <v>0.99952634989951761</v>
      </c>
      <c r="AA2">
        <f>X2*B2+(1-X2)*H2</f>
        <v>4.4477078733017098E-38</v>
      </c>
      <c r="AB2">
        <f>Y2*B2+(1-Y2)*N2</f>
        <v>-8.1578511857569523E-27</v>
      </c>
    </row>
    <row r="3" spans="1:37">
      <c r="A3" t="s">
        <v>4</v>
      </c>
      <c r="B3" s="1">
        <v>1.0450221282252601E-26</v>
      </c>
      <c r="C3">
        <v>106.740958775046</v>
      </c>
      <c r="D3" t="s">
        <v>20</v>
      </c>
      <c r="E3">
        <v>0</v>
      </c>
      <c r="F3" s="1">
        <v>1E+100</v>
      </c>
      <c r="G3" t="s">
        <v>19</v>
      </c>
      <c r="H3" s="1">
        <v>0</v>
      </c>
      <c r="I3" s="1">
        <v>1E+100</v>
      </c>
      <c r="J3" t="s">
        <v>18</v>
      </c>
      <c r="K3">
        <v>76393.079932036504</v>
      </c>
      <c r="L3" s="1">
        <v>28172721.1200849</v>
      </c>
      <c r="M3" t="s">
        <v>17</v>
      </c>
      <c r="N3" s="1">
        <v>-1.0430712599581101E-23</v>
      </c>
      <c r="O3">
        <v>204836.22405050401</v>
      </c>
      <c r="Q3">
        <v>7828.5551980424698</v>
      </c>
      <c r="R3">
        <v>1354.6058447488499</v>
      </c>
      <c r="T3">
        <f t="shared" si="0"/>
        <v>0</v>
      </c>
      <c r="U3">
        <f t="shared" si="1"/>
        <v>76393.079932036504</v>
      </c>
      <c r="X3">
        <f t="shared" ref="X3:X64" si="2">1/(C3)/(1/(C3)+1/I3)</f>
        <v>1</v>
      </c>
      <c r="Y3">
        <f t="shared" ref="Y3:Y64" si="3">1/(C3)/(1/(C3)+1/O3)</f>
        <v>0.99947916749047605</v>
      </c>
      <c r="AA3">
        <f t="shared" ref="AA3:AA64" si="4">X3*B3+(1-X3)*H3</f>
        <v>1.0450221282252601E-26</v>
      </c>
      <c r="AB3">
        <f t="shared" ref="AB3:AB64" si="5">Y3*B3+(1-Y3)*N3</f>
        <v>5.0121242479141784E-27</v>
      </c>
      <c r="AE3" t="e">
        <f>ABS(AA3-AA2)/ABS(E2)</f>
        <v>#DIV/0!</v>
      </c>
      <c r="AF3">
        <f>ABS(AB3-AB2)/ABS(K2)</f>
        <v>1.7125286875173374E-31</v>
      </c>
      <c r="AH3" s="1">
        <f>ABS(B3-B2)/ABS(B2)</f>
        <v>234957456287.49017</v>
      </c>
      <c r="AJ3" s="1" t="e">
        <f>ABS(T3-T2)/ABS(T2)</f>
        <v>#DIV/0!</v>
      </c>
      <c r="AK3" s="1">
        <f>ABS(U3-U2)/ABS(U2)</f>
        <v>6.6394461379040209E-3</v>
      </c>
    </row>
    <row r="4" spans="1:37">
      <c r="A4" t="s">
        <v>4</v>
      </c>
      <c r="B4" s="1">
        <v>-1.3353931370292599E-25</v>
      </c>
      <c r="C4">
        <v>95.370612158717194</v>
      </c>
      <c r="D4" t="s">
        <v>20</v>
      </c>
      <c r="E4">
        <v>0</v>
      </c>
      <c r="F4" s="1">
        <v>1E+100</v>
      </c>
      <c r="G4" t="s">
        <v>19</v>
      </c>
      <c r="H4" s="1">
        <v>0</v>
      </c>
      <c r="I4" s="1">
        <v>1E+100</v>
      </c>
      <c r="J4" t="s">
        <v>18</v>
      </c>
      <c r="K4">
        <v>80283.522224956498</v>
      </c>
      <c r="L4" s="1">
        <v>21287588.809126101</v>
      </c>
      <c r="M4" t="s">
        <v>17</v>
      </c>
      <c r="N4" s="1">
        <v>-1.07879176055689E-23</v>
      </c>
      <c r="O4">
        <v>167192.47190553899</v>
      </c>
      <c r="Q4">
        <v>7733.6717932688598</v>
      </c>
      <c r="R4">
        <v>1323.33831180017</v>
      </c>
      <c r="T4">
        <f t="shared" si="0"/>
        <v>0</v>
      </c>
      <c r="U4">
        <f t="shared" si="1"/>
        <v>80283.522224956498</v>
      </c>
      <c r="X4">
        <f t="shared" si="2"/>
        <v>1</v>
      </c>
      <c r="Y4">
        <f t="shared" si="3"/>
        <v>0.9994299011170007</v>
      </c>
      <c r="AA4">
        <f t="shared" si="4"/>
        <v>-1.3353931370292599E-25</v>
      </c>
      <c r="AB4">
        <f t="shared" si="5"/>
        <v>-1.3961336286617081E-25</v>
      </c>
      <c r="AE4">
        <f t="shared" ref="AE4:AF64" si="6">ABS(AA4-AA3)/ABS(AA3)</f>
        <v>13.778611102686705</v>
      </c>
      <c r="AF4">
        <f t="shared" si="6"/>
        <v>28.855128077535515</v>
      </c>
      <c r="AH4" s="1">
        <f t="shared" ref="AH4:AH64" si="7">ABS(B4-B3)/ABS(B3)</f>
        <v>13.778611102686705</v>
      </c>
      <c r="AJ4" s="1" t="e">
        <f t="shared" ref="AJ4:AK64" si="8">ABS(T4-T3)/ABS(T3)</f>
        <v>#DIV/0!</v>
      </c>
      <c r="AK4" s="1">
        <f t="shared" si="8"/>
        <v>5.0926632312522882E-2</v>
      </c>
    </row>
    <row r="5" spans="1:37">
      <c r="A5" t="s">
        <v>4</v>
      </c>
      <c r="B5" s="1">
        <v>-3.4049772029166499E-25</v>
      </c>
      <c r="C5">
        <v>92.679167165802198</v>
      </c>
      <c r="D5" t="s">
        <v>20</v>
      </c>
      <c r="E5">
        <v>0</v>
      </c>
      <c r="F5" s="1">
        <v>1E+100</v>
      </c>
      <c r="G5" t="s">
        <v>19</v>
      </c>
      <c r="H5" s="1">
        <v>0</v>
      </c>
      <c r="I5" s="1">
        <v>1E+100</v>
      </c>
      <c r="J5" t="s">
        <v>18</v>
      </c>
      <c r="K5">
        <v>83496.098045188497</v>
      </c>
      <c r="L5" s="1">
        <v>17916713.968157999</v>
      </c>
      <c r="M5" t="s">
        <v>17</v>
      </c>
      <c r="N5" s="1">
        <v>-1.59469960104475E-23</v>
      </c>
      <c r="O5">
        <v>147045.470656536</v>
      </c>
      <c r="Q5">
        <v>7446.2643798917798</v>
      </c>
      <c r="R5">
        <v>1228.0978313252999</v>
      </c>
      <c r="T5">
        <f t="shared" si="0"/>
        <v>0</v>
      </c>
      <c r="U5">
        <f t="shared" si="1"/>
        <v>83496.098045188497</v>
      </c>
      <c r="X5">
        <f t="shared" si="2"/>
        <v>1</v>
      </c>
      <c r="Y5">
        <f t="shared" si="3"/>
        <v>0.99937012143161474</v>
      </c>
      <c r="AA5">
        <f t="shared" si="4"/>
        <v>-3.4049772029166499E-25</v>
      </c>
      <c r="AB5">
        <f t="shared" si="5"/>
        <v>-3.503279190921753E-25</v>
      </c>
      <c r="AE5">
        <f t="shared" si="6"/>
        <v>1.5497938460964573</v>
      </c>
      <c r="AF5">
        <f t="shared" si="6"/>
        <v>1.5092721205203625</v>
      </c>
      <c r="AH5" s="1">
        <f t="shared" si="7"/>
        <v>1.5497938460964573</v>
      </c>
      <c r="AJ5" s="1" t="e">
        <f t="shared" si="8"/>
        <v>#DIV/0!</v>
      </c>
      <c r="AK5" s="1">
        <f t="shared" si="8"/>
        <v>4.0015382125740316E-2</v>
      </c>
    </row>
    <row r="6" spans="1:37">
      <c r="A6" t="s">
        <v>4</v>
      </c>
      <c r="B6" s="1">
        <v>-8.4946774359918303E-25</v>
      </c>
      <c r="C6">
        <v>91.403121395500094</v>
      </c>
      <c r="D6" t="s">
        <v>20</v>
      </c>
      <c r="E6">
        <v>0</v>
      </c>
      <c r="F6" s="1">
        <v>1E+100</v>
      </c>
      <c r="G6" t="s">
        <v>19</v>
      </c>
      <c r="H6" s="1">
        <v>0</v>
      </c>
      <c r="I6" s="1">
        <v>1E+100</v>
      </c>
      <c r="J6" t="s">
        <v>18</v>
      </c>
      <c r="K6">
        <v>86897.805815694403</v>
      </c>
      <c r="L6" s="1">
        <v>15386322.030277099</v>
      </c>
      <c r="M6" t="s">
        <v>17</v>
      </c>
      <c r="N6" s="1">
        <v>-3.1483392288122697E-23</v>
      </c>
      <c r="O6">
        <v>130893.73148099201</v>
      </c>
      <c r="Q6">
        <v>7098.4896802213298</v>
      </c>
      <c r="R6">
        <v>1631.7177115229599</v>
      </c>
      <c r="T6">
        <f t="shared" si="0"/>
        <v>0</v>
      </c>
      <c r="U6">
        <f t="shared" si="1"/>
        <v>86897.805815694403</v>
      </c>
      <c r="X6">
        <f t="shared" si="2"/>
        <v>1</v>
      </c>
      <c r="Y6">
        <f t="shared" si="3"/>
        <v>0.99930218706364693</v>
      </c>
      <c r="AA6">
        <f t="shared" si="4"/>
        <v>-8.4946774359918303E-25</v>
      </c>
      <c r="AB6">
        <f t="shared" si="5"/>
        <v>-8.7084449243761539E-25</v>
      </c>
      <c r="AE6">
        <f t="shared" si="6"/>
        <v>1.4947824698254728</v>
      </c>
      <c r="AF6">
        <f t="shared" si="6"/>
        <v>1.4857981479017841</v>
      </c>
      <c r="AH6" s="1">
        <f t="shared" si="7"/>
        <v>1.4947824698254728</v>
      </c>
      <c r="AJ6" s="1" t="e">
        <f t="shared" si="8"/>
        <v>#DIV/0!</v>
      </c>
      <c r="AK6" s="1">
        <f t="shared" si="8"/>
        <v>4.0740919038694291E-2</v>
      </c>
    </row>
    <row r="7" spans="1:37">
      <c r="A7" t="s">
        <v>4</v>
      </c>
      <c r="B7" s="1">
        <v>-2.1195164739028499E-24</v>
      </c>
      <c r="C7">
        <v>92.166476115589603</v>
      </c>
      <c r="D7" t="s">
        <v>20</v>
      </c>
      <c r="E7">
        <v>0</v>
      </c>
      <c r="F7" s="1">
        <v>1E+100</v>
      </c>
      <c r="G7" t="s">
        <v>19</v>
      </c>
      <c r="H7" s="1">
        <v>0</v>
      </c>
      <c r="I7" s="1">
        <v>1E+100</v>
      </c>
      <c r="J7" t="s">
        <v>18</v>
      </c>
      <c r="K7">
        <v>90076.5925846014</v>
      </c>
      <c r="L7" s="1">
        <v>13642590.532181701</v>
      </c>
      <c r="M7" t="s">
        <v>17</v>
      </c>
      <c r="N7" s="1">
        <v>-7.0762824022433997E-23</v>
      </c>
      <c r="O7">
        <v>118971.245580854</v>
      </c>
      <c r="Q7">
        <v>6749.9552105855701</v>
      </c>
      <c r="R7">
        <v>782.93785536159498</v>
      </c>
      <c r="T7">
        <f t="shared" si="0"/>
        <v>0</v>
      </c>
      <c r="U7">
        <f t="shared" si="1"/>
        <v>90076.5925846014</v>
      </c>
      <c r="X7">
        <f t="shared" si="2"/>
        <v>1</v>
      </c>
      <c r="Y7">
        <f t="shared" si="3"/>
        <v>0.99922590429315516</v>
      </c>
      <c r="AA7">
        <f t="shared" si="4"/>
        <v>-2.1195164739028499E-24</v>
      </c>
      <c r="AB7">
        <f t="shared" si="5"/>
        <v>-2.1726529635797975E-24</v>
      </c>
      <c r="AE7">
        <f t="shared" si="6"/>
        <v>1.495111191535641</v>
      </c>
      <c r="AF7">
        <f t="shared" si="6"/>
        <v>1.4948805239592644</v>
      </c>
      <c r="AH7" s="1">
        <f t="shared" si="7"/>
        <v>1.495111191535641</v>
      </c>
      <c r="AJ7" s="1" t="e">
        <f t="shared" si="8"/>
        <v>#DIV/0!</v>
      </c>
      <c r="AK7" s="1">
        <f t="shared" si="8"/>
        <v>3.6580748375270068E-2</v>
      </c>
    </row>
    <row r="8" spans="1:37">
      <c r="A8" t="s">
        <v>4</v>
      </c>
      <c r="B8" s="1">
        <v>-5.1440560487121603E-24</v>
      </c>
      <c r="C8">
        <v>94.396794178949307</v>
      </c>
      <c r="D8" t="s">
        <v>20</v>
      </c>
      <c r="E8">
        <v>0</v>
      </c>
      <c r="F8" s="1">
        <v>1E+100</v>
      </c>
      <c r="G8" t="s">
        <v>19</v>
      </c>
      <c r="H8" s="1">
        <v>0</v>
      </c>
      <c r="I8" s="1">
        <v>1E+100</v>
      </c>
      <c r="J8" t="s">
        <v>18</v>
      </c>
      <c r="K8">
        <v>92922.178627950401</v>
      </c>
      <c r="L8" s="1">
        <v>12402512.085426999</v>
      </c>
      <c r="M8" t="s">
        <v>17</v>
      </c>
      <c r="N8" s="1">
        <v>-1.6179923233686901E-22</v>
      </c>
      <c r="O8">
        <v>109924.607903251</v>
      </c>
      <c r="Q8">
        <v>6577.4098776091196</v>
      </c>
      <c r="R8">
        <v>506.00212044105098</v>
      </c>
      <c r="T8">
        <f t="shared" si="0"/>
        <v>0</v>
      </c>
      <c r="U8">
        <f t="shared" si="1"/>
        <v>92922.178627950401</v>
      </c>
      <c r="X8">
        <f t="shared" si="2"/>
        <v>1</v>
      </c>
      <c r="Y8">
        <f t="shared" si="3"/>
        <v>0.99914199556305239</v>
      </c>
      <c r="AA8">
        <f t="shared" si="4"/>
        <v>-5.1440560487121603E-24</v>
      </c>
      <c r="AB8">
        <f t="shared" si="5"/>
        <v>-5.2784668850382099E-24</v>
      </c>
      <c r="AE8">
        <f t="shared" si="6"/>
        <v>1.4269950774385645</v>
      </c>
      <c r="AF8">
        <f t="shared" si="6"/>
        <v>1.4295029963464949</v>
      </c>
      <c r="AH8" s="1">
        <f t="shared" si="7"/>
        <v>1.4269950774385645</v>
      </c>
      <c r="AJ8" s="1" t="e">
        <f t="shared" si="8"/>
        <v>#DIV/0!</v>
      </c>
      <c r="AK8" s="1">
        <f t="shared" si="8"/>
        <v>3.1590738078556654E-2</v>
      </c>
    </row>
    <row r="9" spans="1:37">
      <c r="A9" t="s">
        <v>4</v>
      </c>
      <c r="B9" s="1">
        <v>-1.44522277807652E-23</v>
      </c>
      <c r="C9">
        <v>96.691618319857596</v>
      </c>
      <c r="D9" t="s">
        <v>20</v>
      </c>
      <c r="E9">
        <v>0</v>
      </c>
      <c r="F9" s="1">
        <v>1E+100</v>
      </c>
      <c r="G9" t="s">
        <v>19</v>
      </c>
      <c r="H9" s="1">
        <v>0</v>
      </c>
      <c r="I9" s="1">
        <v>1E+100</v>
      </c>
      <c r="J9" t="s">
        <v>18</v>
      </c>
      <c r="K9">
        <v>95881.820892265605</v>
      </c>
      <c r="L9" s="1">
        <v>11347369.577940799</v>
      </c>
      <c r="M9" t="s">
        <v>17</v>
      </c>
      <c r="N9" s="1">
        <v>-4.1986380852357098E-22</v>
      </c>
      <c r="O9">
        <v>101812.31278486901</v>
      </c>
      <c r="Q9">
        <v>6808.08823173773</v>
      </c>
      <c r="R9">
        <v>615.52415349887099</v>
      </c>
      <c r="T9">
        <f t="shared" si="0"/>
        <v>0</v>
      </c>
      <c r="U9">
        <f t="shared" si="1"/>
        <v>95881.820892265605</v>
      </c>
      <c r="X9">
        <f t="shared" si="2"/>
        <v>1</v>
      </c>
      <c r="Y9">
        <f t="shared" si="3"/>
        <v>0.9990511965170682</v>
      </c>
      <c r="AA9">
        <f t="shared" si="4"/>
        <v>-1.44522277807652E-23</v>
      </c>
      <c r="AB9">
        <f t="shared" si="5"/>
        <v>-1.4836883700594862E-23</v>
      </c>
      <c r="AE9">
        <f t="shared" si="6"/>
        <v>1.8095004494329696</v>
      </c>
      <c r="AF9">
        <f t="shared" si="6"/>
        <v>1.8108320131078099</v>
      </c>
      <c r="AH9" s="1">
        <f t="shared" si="7"/>
        <v>1.8095004494329696</v>
      </c>
      <c r="AJ9" s="1" t="e">
        <f t="shared" si="8"/>
        <v>#DIV/0!</v>
      </c>
      <c r="AK9" s="1">
        <f t="shared" si="8"/>
        <v>3.1850762735183676E-2</v>
      </c>
    </row>
    <row r="10" spans="1:37">
      <c r="A10" t="s">
        <v>4</v>
      </c>
      <c r="B10" s="1">
        <v>-3.1778998417423599E-23</v>
      </c>
      <c r="C10">
        <v>99.828391916254503</v>
      </c>
      <c r="D10" t="s">
        <v>20</v>
      </c>
      <c r="E10">
        <v>0</v>
      </c>
      <c r="F10" s="1">
        <v>1E+100</v>
      </c>
      <c r="G10" t="s">
        <v>19</v>
      </c>
      <c r="H10" s="1">
        <v>0</v>
      </c>
      <c r="I10" s="1">
        <v>1E+100</v>
      </c>
      <c r="J10" t="s">
        <v>18</v>
      </c>
      <c r="K10">
        <v>98163.137036530694</v>
      </c>
      <c r="L10" s="1">
        <v>10538479.5563398</v>
      </c>
      <c r="M10" t="s">
        <v>17</v>
      </c>
      <c r="N10" s="1">
        <v>-9.0964505684202405E-22</v>
      </c>
      <c r="O10">
        <v>95263.739809417704</v>
      </c>
      <c r="Q10">
        <v>6857.9366095342602</v>
      </c>
      <c r="R10">
        <v>995.81799842395401</v>
      </c>
      <c r="T10">
        <f t="shared" si="0"/>
        <v>0</v>
      </c>
      <c r="U10">
        <f t="shared" si="1"/>
        <v>98163.137036530694</v>
      </c>
      <c r="X10">
        <f t="shared" si="2"/>
        <v>1</v>
      </c>
      <c r="Y10">
        <f t="shared" si="3"/>
        <v>0.99895318103339525</v>
      </c>
      <c r="AA10">
        <f t="shared" si="4"/>
        <v>-3.1778998417423599E-23</v>
      </c>
      <c r="AB10">
        <f t="shared" si="5"/>
        <v>-3.269796525752102E-23</v>
      </c>
      <c r="AE10">
        <f t="shared" si="6"/>
        <v>1.198899636754895</v>
      </c>
      <c r="AF10">
        <f t="shared" si="6"/>
        <v>1.2038297204021384</v>
      </c>
      <c r="AH10" s="1">
        <f t="shared" si="7"/>
        <v>1.198899636754895</v>
      </c>
      <c r="AJ10" s="1" t="e">
        <f t="shared" si="8"/>
        <v>#DIV/0!</v>
      </c>
      <c r="AK10" s="1">
        <f t="shared" si="8"/>
        <v>2.379299978906756E-2</v>
      </c>
    </row>
    <row r="11" spans="1:37">
      <c r="A11" t="s">
        <v>4</v>
      </c>
      <c r="B11" s="1">
        <v>-6.57201636937993E-23</v>
      </c>
      <c r="C11">
        <v>102.599648601745</v>
      </c>
      <c r="D11" t="s">
        <v>20</v>
      </c>
      <c r="E11">
        <v>0</v>
      </c>
      <c r="F11" s="1">
        <v>1E+100</v>
      </c>
      <c r="G11" t="s">
        <v>19</v>
      </c>
      <c r="H11" s="1">
        <v>0</v>
      </c>
      <c r="I11" s="1">
        <v>1E+100</v>
      </c>
      <c r="J11" t="s">
        <v>18</v>
      </c>
      <c r="K11">
        <v>100188.079901196</v>
      </c>
      <c r="L11">
        <v>9794437.3643756807</v>
      </c>
      <c r="M11" t="s">
        <v>17</v>
      </c>
      <c r="N11" s="1">
        <v>-1.8277528464304201E-21</v>
      </c>
      <c r="O11">
        <v>88994.300251741894</v>
      </c>
      <c r="Q11">
        <v>7002.7463913285001</v>
      </c>
      <c r="R11">
        <v>691.19676912080001</v>
      </c>
      <c r="T11">
        <f t="shared" si="0"/>
        <v>0</v>
      </c>
      <c r="U11">
        <f t="shared" si="1"/>
        <v>100188.079901196</v>
      </c>
      <c r="X11">
        <f t="shared" si="2"/>
        <v>1</v>
      </c>
      <c r="Y11">
        <f t="shared" si="3"/>
        <v>0.99884844872586465</v>
      </c>
      <c r="AA11">
        <f t="shared" si="4"/>
        <v>-6.57201636937993E-23</v>
      </c>
      <c r="AB11">
        <f t="shared" si="5"/>
        <v>-6.7749234674672786E-23</v>
      </c>
      <c r="AE11">
        <f t="shared" si="6"/>
        <v>1.0680376023986533</v>
      </c>
      <c r="AF11">
        <f t="shared" si="6"/>
        <v>1.0719709664224275</v>
      </c>
      <c r="AH11" s="1">
        <f t="shared" si="7"/>
        <v>1.0680376023986533</v>
      </c>
      <c r="AJ11" s="1" t="e">
        <f t="shared" si="8"/>
        <v>#DIV/0!</v>
      </c>
      <c r="AK11" s="1">
        <f t="shared" si="8"/>
        <v>2.0628343039930996E-2</v>
      </c>
    </row>
    <row r="12" spans="1:37">
      <c r="A12" t="s">
        <v>4</v>
      </c>
      <c r="B12" s="1">
        <v>-2.0163674701139499E-22</v>
      </c>
      <c r="C12">
        <v>106.903384268493</v>
      </c>
      <c r="D12" t="s">
        <v>20</v>
      </c>
      <c r="E12">
        <v>0</v>
      </c>
      <c r="F12" s="1">
        <v>1E+100</v>
      </c>
      <c r="G12" t="s">
        <v>19</v>
      </c>
      <c r="H12" s="1">
        <v>0</v>
      </c>
      <c r="I12" s="1">
        <v>1E+100</v>
      </c>
      <c r="J12" t="s">
        <v>18</v>
      </c>
      <c r="K12">
        <v>102725.354903086</v>
      </c>
      <c r="L12">
        <v>9285096.2003156208</v>
      </c>
      <c r="M12" t="s">
        <v>17</v>
      </c>
      <c r="N12" s="1">
        <v>-5.0279216159391102E-21</v>
      </c>
      <c r="O12">
        <v>84492.618533040804</v>
      </c>
      <c r="Q12">
        <v>6839.5198647165798</v>
      </c>
      <c r="R12">
        <v>618.62282919488302</v>
      </c>
      <c r="T12">
        <f t="shared" si="0"/>
        <v>0</v>
      </c>
      <c r="U12">
        <f t="shared" si="1"/>
        <v>102725.354903086</v>
      </c>
      <c r="X12">
        <f t="shared" si="2"/>
        <v>1</v>
      </c>
      <c r="Y12">
        <f t="shared" si="3"/>
        <v>0.99873635947525818</v>
      </c>
      <c r="AA12">
        <f t="shared" si="4"/>
        <v>-2.0163674701139499E-22</v>
      </c>
      <c r="AB12">
        <f t="shared" si="5"/>
        <v>-2.077354361557203E-22</v>
      </c>
      <c r="AE12">
        <f t="shared" si="6"/>
        <v>2.0681108457193242</v>
      </c>
      <c r="AF12">
        <f t="shared" si="6"/>
        <v>2.066240336931505</v>
      </c>
      <c r="AH12" s="1">
        <f t="shared" si="7"/>
        <v>2.0681108457193242</v>
      </c>
      <c r="AJ12" s="1" t="e">
        <f t="shared" si="8"/>
        <v>#DIV/0!</v>
      </c>
      <c r="AK12" s="1">
        <f t="shared" si="8"/>
        <v>2.5325118560932797E-2</v>
      </c>
    </row>
    <row r="13" spans="1:37">
      <c r="A13" t="s">
        <v>4</v>
      </c>
      <c r="B13" s="1">
        <v>-5.29134101219695E-22</v>
      </c>
      <c r="C13">
        <v>112.136244136006</v>
      </c>
      <c r="D13" t="s">
        <v>20</v>
      </c>
      <c r="E13">
        <v>0</v>
      </c>
      <c r="F13" s="1">
        <v>1E+100</v>
      </c>
      <c r="G13" t="s">
        <v>19</v>
      </c>
      <c r="H13" s="1">
        <v>0</v>
      </c>
      <c r="I13" s="1">
        <v>1E+100</v>
      </c>
      <c r="J13" t="s">
        <v>18</v>
      </c>
      <c r="K13">
        <v>104897.531828967</v>
      </c>
      <c r="L13">
        <v>8913738.7711249795</v>
      </c>
      <c r="M13" t="s">
        <v>17</v>
      </c>
      <c r="N13" s="1">
        <v>-1.2797411922246E-20</v>
      </c>
      <c r="O13">
        <v>81047.387854775297</v>
      </c>
      <c r="Q13">
        <v>6892.0542795452102</v>
      </c>
      <c r="R13">
        <v>696.54821286735398</v>
      </c>
      <c r="T13">
        <f t="shared" si="0"/>
        <v>0</v>
      </c>
      <c r="U13">
        <f t="shared" si="1"/>
        <v>104897.531828967</v>
      </c>
      <c r="X13">
        <f t="shared" si="2"/>
        <v>1</v>
      </c>
      <c r="Y13">
        <f t="shared" si="3"/>
        <v>0.99861832304487963</v>
      </c>
      <c r="AA13">
        <f t="shared" si="4"/>
        <v>-5.29134101219695E-22</v>
      </c>
      <c r="AB13">
        <f t="shared" si="5"/>
        <v>-5.4608489796402134E-22</v>
      </c>
      <c r="AE13">
        <f t="shared" si="6"/>
        <v>1.6241947911894865</v>
      </c>
      <c r="AF13">
        <f t="shared" si="6"/>
        <v>1.6287517819283917</v>
      </c>
      <c r="AH13" s="1">
        <f t="shared" si="7"/>
        <v>1.6241947911894865</v>
      </c>
      <c r="AJ13" s="1" t="e">
        <f t="shared" si="8"/>
        <v>#DIV/0!</v>
      </c>
      <c r="AK13" s="1">
        <f t="shared" si="8"/>
        <v>2.1145479885956952E-2</v>
      </c>
    </row>
    <row r="14" spans="1:37">
      <c r="A14" t="s">
        <v>4</v>
      </c>
      <c r="B14" s="1">
        <v>-1.08522428049293E-21</v>
      </c>
      <c r="C14">
        <v>117.682227788364</v>
      </c>
      <c r="D14" t="s">
        <v>20</v>
      </c>
      <c r="E14">
        <v>0</v>
      </c>
      <c r="F14" s="1">
        <v>1E+100</v>
      </c>
      <c r="G14" t="s">
        <v>19</v>
      </c>
      <c r="H14" s="1">
        <v>0</v>
      </c>
      <c r="I14" s="1">
        <v>1E+100</v>
      </c>
      <c r="J14" t="s">
        <v>18</v>
      </c>
      <c r="K14">
        <v>106561.49738005101</v>
      </c>
      <c r="L14">
        <v>8609220.2185619101</v>
      </c>
      <c r="M14" t="s">
        <v>17</v>
      </c>
      <c r="N14" s="1">
        <v>-2.6191737386346899E-20</v>
      </c>
      <c r="O14">
        <v>78091.960736775698</v>
      </c>
      <c r="Q14">
        <v>6738.11065461615</v>
      </c>
      <c r="R14">
        <v>494.21163636363599</v>
      </c>
      <c r="T14">
        <f t="shared" si="0"/>
        <v>0</v>
      </c>
      <c r="U14">
        <f t="shared" si="1"/>
        <v>106561.49738005101</v>
      </c>
      <c r="X14">
        <f t="shared" si="2"/>
        <v>1</v>
      </c>
      <c r="Y14">
        <f t="shared" si="3"/>
        <v>0.99849529772381551</v>
      </c>
      <c r="AA14">
        <f t="shared" si="4"/>
        <v>-1.08522428049293E-21</v>
      </c>
      <c r="AB14">
        <f t="shared" si="5"/>
        <v>-1.1230021079103642E-21</v>
      </c>
      <c r="AE14">
        <f t="shared" si="6"/>
        <v>1.0509437550734382</v>
      </c>
      <c r="AF14">
        <f t="shared" si="6"/>
        <v>1.0564606567536921</v>
      </c>
      <c r="AH14" s="1">
        <f t="shared" si="7"/>
        <v>1.0509437550734382</v>
      </c>
      <c r="AJ14" s="1" t="e">
        <f t="shared" si="8"/>
        <v>#DIV/0!</v>
      </c>
      <c r="AK14" s="1">
        <f t="shared" si="8"/>
        <v>1.5862771240385969E-2</v>
      </c>
    </row>
    <row r="15" spans="1:37">
      <c r="A15" t="s">
        <v>4</v>
      </c>
      <c r="B15" s="1">
        <v>-1.8674065522693001E-21</v>
      </c>
      <c r="C15">
        <v>123.69559336810801</v>
      </c>
      <c r="D15" t="s">
        <v>20</v>
      </c>
      <c r="E15">
        <v>0</v>
      </c>
      <c r="F15" s="1">
        <v>1E+100</v>
      </c>
      <c r="G15" t="s">
        <v>19</v>
      </c>
      <c r="H15" s="1">
        <v>0</v>
      </c>
      <c r="I15" s="1">
        <v>1E+100</v>
      </c>
      <c r="J15" t="s">
        <v>18</v>
      </c>
      <c r="K15">
        <v>107831.020313327</v>
      </c>
      <c r="L15">
        <v>8368828.51814589</v>
      </c>
      <c r="M15" t="s">
        <v>17</v>
      </c>
      <c r="N15" s="1">
        <v>-4.47398475193525E-20</v>
      </c>
      <c r="O15">
        <v>75653.8003047854</v>
      </c>
      <c r="Q15">
        <v>6527.9527038691604</v>
      </c>
      <c r="R15">
        <v>448.41292412617202</v>
      </c>
      <c r="T15">
        <f t="shared" si="0"/>
        <v>0</v>
      </c>
      <c r="U15">
        <f t="shared" si="1"/>
        <v>107831.020313327</v>
      </c>
      <c r="X15">
        <f t="shared" si="2"/>
        <v>1</v>
      </c>
      <c r="Y15">
        <f t="shared" si="3"/>
        <v>0.99836764738789519</v>
      </c>
      <c r="AA15">
        <f t="shared" si="4"/>
        <v>-1.8674065522693001E-21</v>
      </c>
      <c r="AB15">
        <f t="shared" si="5"/>
        <v>-1.9373894932692279E-21</v>
      </c>
      <c r="AE15">
        <f t="shared" si="6"/>
        <v>0.7207563319732283</v>
      </c>
      <c r="AF15">
        <f t="shared" si="6"/>
        <v>0.72518776200183799</v>
      </c>
      <c r="AH15" s="1">
        <f t="shared" si="7"/>
        <v>0.7207563319732283</v>
      </c>
      <c r="AJ15" s="1" t="e">
        <f t="shared" si="8"/>
        <v>#DIV/0!</v>
      </c>
      <c r="AK15" s="1">
        <f t="shared" si="8"/>
        <v>1.1913523781936407E-2</v>
      </c>
    </row>
    <row r="16" spans="1:37">
      <c r="A16" t="s">
        <v>4</v>
      </c>
      <c r="B16" s="1">
        <v>-3.25803609950627E-21</v>
      </c>
      <c r="C16">
        <v>129.15450181337101</v>
      </c>
      <c r="D16" t="s">
        <v>20</v>
      </c>
      <c r="E16">
        <v>0</v>
      </c>
      <c r="F16" s="1">
        <v>1E+100</v>
      </c>
      <c r="G16" t="s">
        <v>19</v>
      </c>
      <c r="H16" s="1">
        <v>0</v>
      </c>
      <c r="I16" s="1">
        <v>1E+100</v>
      </c>
      <c r="J16" t="s">
        <v>18</v>
      </c>
      <c r="K16">
        <v>109071.64919358199</v>
      </c>
      <c r="L16">
        <v>8124173.8181298198</v>
      </c>
      <c r="M16" t="s">
        <v>17</v>
      </c>
      <c r="N16" s="1">
        <v>-7.5944245778360198E-20</v>
      </c>
      <c r="O16">
        <v>73084.272573820796</v>
      </c>
      <c r="Q16">
        <v>6078.3239646767597</v>
      </c>
      <c r="R16">
        <v>363.648738007379</v>
      </c>
      <c r="T16">
        <f t="shared" si="0"/>
        <v>0</v>
      </c>
      <c r="U16">
        <f t="shared" si="1"/>
        <v>109071.64919358199</v>
      </c>
      <c r="X16">
        <f t="shared" si="2"/>
        <v>1</v>
      </c>
      <c r="Y16">
        <f t="shared" si="3"/>
        <v>0.99823591782310717</v>
      </c>
      <c r="AA16">
        <f t="shared" si="4"/>
        <v>-3.25803609950627E-21</v>
      </c>
      <c r="AB16">
        <f t="shared" si="5"/>
        <v>-3.3862605465066314E-21</v>
      </c>
      <c r="AE16">
        <f t="shared" si="6"/>
        <v>0.74468494583948863</v>
      </c>
      <c r="AF16">
        <f t="shared" si="6"/>
        <v>0.74784706857913275</v>
      </c>
      <c r="AH16" s="1">
        <f t="shared" si="7"/>
        <v>0.74468494583948863</v>
      </c>
      <c r="AJ16" s="1" t="e">
        <f t="shared" si="8"/>
        <v>#DIV/0!</v>
      </c>
      <c r="AK16" s="1">
        <f t="shared" si="8"/>
        <v>1.150530595602336E-2</v>
      </c>
    </row>
    <row r="17" spans="1:37">
      <c r="A17" t="s">
        <v>4</v>
      </c>
      <c r="B17" s="1">
        <v>-4.9457225258055401E-21</v>
      </c>
      <c r="C17">
        <v>135.22961378881601</v>
      </c>
      <c r="D17" t="s">
        <v>20</v>
      </c>
      <c r="E17">
        <v>0</v>
      </c>
      <c r="F17" s="1">
        <v>1E+100</v>
      </c>
      <c r="G17" t="s">
        <v>19</v>
      </c>
      <c r="H17" s="1">
        <v>0</v>
      </c>
      <c r="I17" s="1">
        <v>1E+100</v>
      </c>
      <c r="J17" t="s">
        <v>18</v>
      </c>
      <c r="K17">
        <v>110017.051368862</v>
      </c>
      <c r="L17">
        <v>7934861.9393804697</v>
      </c>
      <c r="M17" t="s">
        <v>17</v>
      </c>
      <c r="N17" s="1">
        <v>-1.13085873566622E-19</v>
      </c>
      <c r="O17">
        <v>71022.984545663596</v>
      </c>
      <c r="Q17">
        <v>5824.8384385476002</v>
      </c>
      <c r="R17">
        <v>421.72346644010202</v>
      </c>
      <c r="T17">
        <f t="shared" si="0"/>
        <v>0</v>
      </c>
      <c r="U17">
        <f t="shared" si="1"/>
        <v>110017.051368862</v>
      </c>
      <c r="X17">
        <f t="shared" si="2"/>
        <v>1</v>
      </c>
      <c r="Y17">
        <f t="shared" si="3"/>
        <v>0.99809959236068246</v>
      </c>
      <c r="AA17">
        <f t="shared" si="4"/>
        <v>-4.9457225258055401E-21</v>
      </c>
      <c r="AB17">
        <f t="shared" si="5"/>
        <v>-5.1512328949604598E-21</v>
      </c>
      <c r="AE17">
        <f t="shared" si="6"/>
        <v>0.51800728253288109</v>
      </c>
      <c r="AF17">
        <f t="shared" si="6"/>
        <v>0.52121575531883602</v>
      </c>
      <c r="AH17" s="1">
        <f t="shared" si="7"/>
        <v>0.51800728253288109</v>
      </c>
      <c r="AJ17" s="1" t="e">
        <f t="shared" si="8"/>
        <v>#DIV/0!</v>
      </c>
      <c r="AK17" s="1">
        <f t="shared" si="8"/>
        <v>8.6677168839914553E-3</v>
      </c>
    </row>
    <row r="18" spans="1:37">
      <c r="A18" t="s">
        <v>4</v>
      </c>
      <c r="B18" s="1">
        <v>-7.5967446782583002E-21</v>
      </c>
      <c r="C18">
        <v>141.609849885812</v>
      </c>
      <c r="D18" t="s">
        <v>20</v>
      </c>
      <c r="E18">
        <v>0</v>
      </c>
      <c r="F18" s="1">
        <v>1E+100</v>
      </c>
      <c r="G18" t="s">
        <v>19</v>
      </c>
      <c r="H18" s="1">
        <v>0</v>
      </c>
      <c r="I18" s="1">
        <v>1E+100</v>
      </c>
      <c r="J18" t="s">
        <v>18</v>
      </c>
      <c r="K18">
        <v>110937.7394147</v>
      </c>
      <c r="L18">
        <v>7778005.7249096399</v>
      </c>
      <c r="M18" t="s">
        <v>17</v>
      </c>
      <c r="N18" s="1">
        <v>-1.6884394333117201E-19</v>
      </c>
      <c r="O18">
        <v>69252.826516226094</v>
      </c>
      <c r="Q18">
        <v>5560.3753351342402</v>
      </c>
      <c r="R18">
        <v>385.747689429373</v>
      </c>
      <c r="T18">
        <f t="shared" si="0"/>
        <v>0</v>
      </c>
      <c r="U18">
        <f t="shared" si="1"/>
        <v>110937.7394147</v>
      </c>
      <c r="X18">
        <f t="shared" si="2"/>
        <v>1</v>
      </c>
      <c r="Y18">
        <f t="shared" si="3"/>
        <v>0.99795934865529135</v>
      </c>
      <c r="AA18">
        <f t="shared" si="4"/>
        <v>-7.5967446782583002E-21</v>
      </c>
      <c r="AB18">
        <f t="shared" si="5"/>
        <v>-7.925793991019872E-21</v>
      </c>
      <c r="AE18">
        <f t="shared" si="6"/>
        <v>0.53602322787426737</v>
      </c>
      <c r="AF18">
        <f t="shared" si="6"/>
        <v>0.5386207831476254</v>
      </c>
      <c r="AH18" s="1">
        <f t="shared" si="7"/>
        <v>0.53602322787426737</v>
      </c>
      <c r="AJ18" s="1" t="e">
        <f t="shared" si="8"/>
        <v>#DIV/0!</v>
      </c>
      <c r="AK18" s="1">
        <f t="shared" si="8"/>
        <v>8.3685940895756906E-3</v>
      </c>
    </row>
    <row r="19" spans="1:37">
      <c r="A19" t="s">
        <v>4</v>
      </c>
      <c r="B19" s="1">
        <v>-1.20112799708926E-20</v>
      </c>
      <c r="C19">
        <v>147.93272349702801</v>
      </c>
      <c r="D19" t="s">
        <v>20</v>
      </c>
      <c r="E19">
        <v>0</v>
      </c>
      <c r="F19" s="1">
        <v>1E+100</v>
      </c>
      <c r="G19" t="s">
        <v>19</v>
      </c>
      <c r="H19" s="1">
        <v>0</v>
      </c>
      <c r="I19" s="1">
        <v>1E+100</v>
      </c>
      <c r="J19" t="s">
        <v>18</v>
      </c>
      <c r="K19">
        <v>111874.88245329401</v>
      </c>
      <c r="L19">
        <v>7633940.4512845203</v>
      </c>
      <c r="M19" t="s">
        <v>17</v>
      </c>
      <c r="N19" s="1">
        <v>-2.5801283038267799E-19</v>
      </c>
      <c r="O19">
        <v>67573.218516079505</v>
      </c>
      <c r="Q19">
        <v>5903.9899468281001</v>
      </c>
      <c r="R19">
        <v>475.87962721342001</v>
      </c>
      <c r="T19">
        <f t="shared" si="0"/>
        <v>0</v>
      </c>
      <c r="U19">
        <f t="shared" si="1"/>
        <v>111874.88245329401</v>
      </c>
      <c r="X19">
        <f t="shared" si="2"/>
        <v>1</v>
      </c>
      <c r="Y19">
        <f t="shared" si="3"/>
        <v>0.99781556100584168</v>
      </c>
      <c r="AA19">
        <f t="shared" si="4"/>
        <v>-1.20112799708926E-20</v>
      </c>
      <c r="AB19">
        <f t="shared" si="5"/>
        <v>-1.254865535023551E-20</v>
      </c>
      <c r="AE19">
        <f t="shared" si="6"/>
        <v>0.58110881431471473</v>
      </c>
      <c r="AF19">
        <f t="shared" si="6"/>
        <v>0.58326791794657518</v>
      </c>
      <c r="AH19" s="1">
        <f t="shared" si="7"/>
        <v>0.58110881431471473</v>
      </c>
      <c r="AJ19" s="1" t="e">
        <f t="shared" si="8"/>
        <v>#DIV/0!</v>
      </c>
      <c r="AK19" s="1">
        <f t="shared" si="8"/>
        <v>8.4474683145546962E-3</v>
      </c>
    </row>
    <row r="20" spans="1:37">
      <c r="A20" t="s">
        <v>4</v>
      </c>
      <c r="B20" s="1">
        <v>-1.8671801742802101E-20</v>
      </c>
      <c r="C20">
        <v>154.47654651123901</v>
      </c>
      <c r="D20" t="s">
        <v>20</v>
      </c>
      <c r="E20">
        <v>0</v>
      </c>
      <c r="F20" s="1">
        <v>1E+100</v>
      </c>
      <c r="G20" t="s">
        <v>19</v>
      </c>
      <c r="H20" s="1">
        <v>0</v>
      </c>
      <c r="I20" s="1">
        <v>1E+100</v>
      </c>
      <c r="J20" t="s">
        <v>18</v>
      </c>
      <c r="K20">
        <v>112755.217591091</v>
      </c>
      <c r="L20">
        <v>7511042.3841384696</v>
      </c>
      <c r="M20" t="s">
        <v>17</v>
      </c>
      <c r="N20" s="1">
        <v>-3.88647634135105E-19</v>
      </c>
      <c r="O20">
        <v>66094.485372736395</v>
      </c>
      <c r="Q20">
        <v>6058.2545450533198</v>
      </c>
      <c r="R20">
        <v>491.14362715298802</v>
      </c>
      <c r="T20">
        <f t="shared" si="0"/>
        <v>0</v>
      </c>
      <c r="U20">
        <f t="shared" si="1"/>
        <v>112755.217591091</v>
      </c>
      <c r="X20">
        <f t="shared" si="2"/>
        <v>1</v>
      </c>
      <c r="Y20">
        <f t="shared" si="3"/>
        <v>0.99766824200657611</v>
      </c>
      <c r="AA20">
        <f t="shared" si="4"/>
        <v>-1.8671801742802101E-20</v>
      </c>
      <c r="AB20">
        <f t="shared" si="5"/>
        <v>-1.953449584735651E-20</v>
      </c>
      <c r="AE20">
        <f t="shared" si="6"/>
        <v>0.55452223143996315</v>
      </c>
      <c r="AF20">
        <f t="shared" si="6"/>
        <v>0.55670032383110213</v>
      </c>
      <c r="AH20" s="1">
        <f t="shared" si="7"/>
        <v>0.55452223143996315</v>
      </c>
      <c r="AJ20" s="1" t="e">
        <f t="shared" si="8"/>
        <v>#DIV/0!</v>
      </c>
      <c r="AK20" s="1">
        <f t="shared" si="8"/>
        <v>7.8689257006774663E-3</v>
      </c>
    </row>
    <row r="21" spans="1:37">
      <c r="A21" t="s">
        <v>4</v>
      </c>
      <c r="B21" s="1">
        <v>-3.0330594996031003E-20</v>
      </c>
      <c r="C21">
        <v>160.40026168752701</v>
      </c>
      <c r="D21" t="s">
        <v>20</v>
      </c>
      <c r="E21">
        <v>0</v>
      </c>
      <c r="F21" s="1">
        <v>1E+100</v>
      </c>
      <c r="G21" t="s">
        <v>19</v>
      </c>
      <c r="H21" s="1">
        <v>0</v>
      </c>
      <c r="I21" s="1">
        <v>1E+100</v>
      </c>
      <c r="J21" t="s">
        <v>18</v>
      </c>
      <c r="K21">
        <v>113687.414267581</v>
      </c>
      <c r="L21">
        <v>7378199.1342875604</v>
      </c>
      <c r="M21" t="s">
        <v>17</v>
      </c>
      <c r="N21" s="1">
        <v>-6.0889936140068097E-19</v>
      </c>
      <c r="O21">
        <v>64456.476990389703</v>
      </c>
      <c r="Q21">
        <v>6261.2880532801701</v>
      </c>
      <c r="R21">
        <v>593.27037752414401</v>
      </c>
      <c r="T21">
        <f t="shared" si="0"/>
        <v>0</v>
      </c>
      <c r="U21">
        <f t="shared" si="1"/>
        <v>113687.414267581</v>
      </c>
      <c r="X21">
        <f t="shared" si="2"/>
        <v>1</v>
      </c>
      <c r="Y21">
        <f t="shared" si="3"/>
        <v>0.99751767234028055</v>
      </c>
      <c r="AA21">
        <f t="shared" si="4"/>
        <v>-3.0330594996031003E-20</v>
      </c>
      <c r="AB21">
        <f t="shared" si="5"/>
        <v>-3.1766792247927024E-20</v>
      </c>
      <c r="AE21">
        <f t="shared" si="6"/>
        <v>0.62440643992609424</v>
      </c>
      <c r="AF21">
        <f t="shared" si="6"/>
        <v>0.62618951091209452</v>
      </c>
      <c r="AH21" s="1">
        <f t="shared" si="7"/>
        <v>0.62440643992609424</v>
      </c>
      <c r="AJ21" s="1" t="e">
        <f t="shared" si="8"/>
        <v>#DIV/0!</v>
      </c>
      <c r="AK21" s="1">
        <f t="shared" si="8"/>
        <v>8.2674371652638589E-3</v>
      </c>
    </row>
    <row r="22" spans="1:37">
      <c r="A22" t="s">
        <v>4</v>
      </c>
      <c r="B22" s="1">
        <v>-3.6670770780607799E-20</v>
      </c>
      <c r="C22">
        <v>166.925202426429</v>
      </c>
      <c r="D22" t="s">
        <v>20</v>
      </c>
      <c r="E22">
        <v>0</v>
      </c>
      <c r="F22" s="1">
        <v>1E+100</v>
      </c>
      <c r="G22" t="s">
        <v>19</v>
      </c>
      <c r="H22" s="1">
        <v>0</v>
      </c>
      <c r="I22" s="1">
        <v>1E+100</v>
      </c>
      <c r="J22" t="s">
        <v>18</v>
      </c>
      <c r="K22">
        <v>114109.754780048</v>
      </c>
      <c r="L22">
        <v>7274351.5639681602</v>
      </c>
      <c r="M22" t="s">
        <v>17</v>
      </c>
      <c r="N22" s="1">
        <v>-7.2827477949864101E-19</v>
      </c>
      <c r="O22">
        <v>63142.004524928801</v>
      </c>
      <c r="Q22">
        <v>6594.8662042141204</v>
      </c>
      <c r="R22">
        <v>697.57749723145105</v>
      </c>
      <c r="T22">
        <f t="shared" si="0"/>
        <v>0</v>
      </c>
      <c r="U22">
        <f t="shared" si="1"/>
        <v>114109.754780048</v>
      </c>
      <c r="X22">
        <f t="shared" si="2"/>
        <v>1</v>
      </c>
      <c r="Y22">
        <f t="shared" si="3"/>
        <v>0.99736332294440444</v>
      </c>
      <c r="AA22">
        <f t="shared" si="4"/>
        <v>-3.6670770780607799E-20</v>
      </c>
      <c r="AB22">
        <f t="shared" si="5"/>
        <v>-3.8494307201952549E-20</v>
      </c>
      <c r="AE22">
        <f t="shared" si="6"/>
        <v>0.20903565477058589</v>
      </c>
      <c r="AF22">
        <f t="shared" si="6"/>
        <v>0.21177822744959515</v>
      </c>
      <c r="AH22" s="1">
        <f t="shared" si="7"/>
        <v>0.20903565477058589</v>
      </c>
      <c r="AJ22" s="1" t="e">
        <f t="shared" si="8"/>
        <v>#DIV/0!</v>
      </c>
      <c r="AK22" s="1">
        <f t="shared" si="8"/>
        <v>3.7149275950014242E-3</v>
      </c>
    </row>
    <row r="23" spans="1:37">
      <c r="A23" t="s">
        <v>4</v>
      </c>
      <c r="B23" s="1">
        <v>-5.6637557448776106E-20</v>
      </c>
      <c r="C23">
        <v>173.59949241659601</v>
      </c>
      <c r="D23" t="s">
        <v>20</v>
      </c>
      <c r="E23">
        <v>0</v>
      </c>
      <c r="F23" s="1">
        <v>1E+100</v>
      </c>
      <c r="G23" t="s">
        <v>19</v>
      </c>
      <c r="H23" s="1">
        <v>0</v>
      </c>
      <c r="I23" s="1">
        <v>1E+100</v>
      </c>
      <c r="J23" t="s">
        <v>18</v>
      </c>
      <c r="K23">
        <v>114908.095530323</v>
      </c>
      <c r="L23">
        <v>7183030.4930051304</v>
      </c>
      <c r="M23" t="s">
        <v>17</v>
      </c>
      <c r="N23" s="1">
        <v>-1.0841910039384801E-18</v>
      </c>
      <c r="O23">
        <v>61955.1233277875</v>
      </c>
      <c r="Q23">
        <v>6768.6045741144799</v>
      </c>
      <c r="R23">
        <v>910.72744958481599</v>
      </c>
      <c r="T23">
        <f t="shared" si="0"/>
        <v>0</v>
      </c>
      <c r="U23">
        <f t="shared" si="1"/>
        <v>114908.095530323</v>
      </c>
      <c r="X23">
        <f t="shared" si="2"/>
        <v>1</v>
      </c>
      <c r="Y23">
        <f t="shared" si="3"/>
        <v>0.99720580941412584</v>
      </c>
      <c r="AA23">
        <f t="shared" si="4"/>
        <v>-5.6637557448776106E-20</v>
      </c>
      <c r="AB23">
        <f t="shared" si="5"/>
        <v>-5.950873761544018E-20</v>
      </c>
      <c r="AE23">
        <f t="shared" si="6"/>
        <v>0.54448778258915476</v>
      </c>
      <c r="AF23">
        <f t="shared" si="6"/>
        <v>0.54591008232047655</v>
      </c>
      <c r="AH23" s="1">
        <f t="shared" si="7"/>
        <v>0.54448778258915476</v>
      </c>
      <c r="AJ23" s="1" t="e">
        <f t="shared" si="8"/>
        <v>#DIV/0!</v>
      </c>
      <c r="AK23" s="1">
        <f t="shared" si="8"/>
        <v>6.996253316062637E-3</v>
      </c>
    </row>
    <row r="24" spans="1:37">
      <c r="A24" t="s">
        <v>4</v>
      </c>
      <c r="B24" s="1">
        <v>-6.3768960629908703E-20</v>
      </c>
      <c r="C24">
        <v>180.10061658411499</v>
      </c>
      <c r="D24" t="s">
        <v>20</v>
      </c>
      <c r="E24">
        <v>0</v>
      </c>
      <c r="F24" s="1">
        <v>1E+100</v>
      </c>
      <c r="G24" t="s">
        <v>19</v>
      </c>
      <c r="H24" s="1">
        <v>0</v>
      </c>
      <c r="I24" s="1">
        <v>1E+100</v>
      </c>
      <c r="J24" t="s">
        <v>18</v>
      </c>
      <c r="K24">
        <v>115178.872035978</v>
      </c>
      <c r="L24">
        <v>7094307.0298739197</v>
      </c>
      <c r="M24" t="s">
        <v>17</v>
      </c>
      <c r="N24" s="1">
        <v>-1.20938459649895E-18</v>
      </c>
      <c r="O24">
        <v>60774.453139593803</v>
      </c>
      <c r="Q24">
        <v>6954.2413415492401</v>
      </c>
      <c r="R24">
        <v>661.04288484848405</v>
      </c>
      <c r="T24">
        <f t="shared" si="0"/>
        <v>0</v>
      </c>
      <c r="U24">
        <f t="shared" si="1"/>
        <v>115178.872035978</v>
      </c>
      <c r="X24">
        <f t="shared" si="2"/>
        <v>1</v>
      </c>
      <c r="Y24">
        <f t="shared" si="3"/>
        <v>0.99704532958596459</v>
      </c>
      <c r="AA24">
        <f t="shared" si="4"/>
        <v>-6.3768960629908703E-20</v>
      </c>
      <c r="AB24">
        <f t="shared" si="5"/>
        <v>-6.7153877255067316E-20</v>
      </c>
      <c r="AE24">
        <f t="shared" si="6"/>
        <v>0.12591297192825363</v>
      </c>
      <c r="AF24">
        <f t="shared" si="6"/>
        <v>0.12847087580704322</v>
      </c>
      <c r="AH24" s="1">
        <f t="shared" si="7"/>
        <v>0.12591297192825363</v>
      </c>
      <c r="AJ24" s="1" t="e">
        <f t="shared" si="8"/>
        <v>#DIV/0!</v>
      </c>
      <c r="AK24" s="1">
        <f t="shared" si="8"/>
        <v>2.3564615217519023E-3</v>
      </c>
    </row>
    <row r="25" spans="1:37">
      <c r="A25" t="s">
        <v>4</v>
      </c>
      <c r="B25" s="1">
        <v>-7.9897522736726903E-20</v>
      </c>
      <c r="C25">
        <v>186.64756314865301</v>
      </c>
      <c r="D25" t="s">
        <v>20</v>
      </c>
      <c r="E25">
        <v>0</v>
      </c>
      <c r="F25" s="1">
        <v>1E+100</v>
      </c>
      <c r="G25" t="s">
        <v>19</v>
      </c>
      <c r="H25" s="1">
        <v>0</v>
      </c>
      <c r="I25" s="1">
        <v>1E+100</v>
      </c>
      <c r="J25" t="s">
        <v>18</v>
      </c>
      <c r="K25">
        <v>115622.008777732</v>
      </c>
      <c r="L25">
        <v>7013162.10618148</v>
      </c>
      <c r="M25" t="s">
        <v>17</v>
      </c>
      <c r="N25" s="1">
        <v>-1.4827454611127199E-18</v>
      </c>
      <c r="O25">
        <v>59670.537624843702</v>
      </c>
      <c r="Q25">
        <v>6833.9182574020297</v>
      </c>
      <c r="R25">
        <v>600.49903014416702</v>
      </c>
      <c r="T25">
        <f t="shared" si="0"/>
        <v>0</v>
      </c>
      <c r="U25">
        <f t="shared" si="1"/>
        <v>115622.008777732</v>
      </c>
      <c r="X25">
        <f t="shared" si="2"/>
        <v>1</v>
      </c>
      <c r="Y25">
        <f t="shared" si="3"/>
        <v>0.99688178515975234</v>
      </c>
      <c r="AA25">
        <f t="shared" si="4"/>
        <v>-7.9897522736726903E-20</v>
      </c>
      <c r="AB25">
        <f t="shared" si="5"/>
        <v>-8.4271903996781757E-20</v>
      </c>
      <c r="AE25">
        <f t="shared" si="6"/>
        <v>0.25292182822960479</v>
      </c>
      <c r="AF25">
        <f t="shared" si="6"/>
        <v>0.25490749665422696</v>
      </c>
      <c r="AH25" s="1">
        <f t="shared" si="7"/>
        <v>0.25292182822960479</v>
      </c>
      <c r="AJ25" s="1" t="e">
        <f t="shared" si="8"/>
        <v>#DIV/0!</v>
      </c>
      <c r="AK25" s="1">
        <f t="shared" si="8"/>
        <v>3.8473787242471109E-3</v>
      </c>
    </row>
    <row r="26" spans="1:37">
      <c r="A26" t="s">
        <v>4</v>
      </c>
      <c r="B26" s="1">
        <v>-1.08223521909536E-19</v>
      </c>
      <c r="C26">
        <v>191.87395062440299</v>
      </c>
      <c r="D26" t="s">
        <v>20</v>
      </c>
      <c r="E26">
        <v>0</v>
      </c>
      <c r="F26" s="1">
        <v>1E+100</v>
      </c>
      <c r="G26" t="s">
        <v>19</v>
      </c>
      <c r="H26" s="1">
        <v>0</v>
      </c>
      <c r="I26" s="1">
        <v>1E+100</v>
      </c>
      <c r="J26" t="s">
        <v>18</v>
      </c>
      <c r="K26">
        <v>116189.9063988</v>
      </c>
      <c r="L26">
        <v>6907889.7647384303</v>
      </c>
      <c r="M26" t="s">
        <v>17</v>
      </c>
      <c r="N26" s="1">
        <v>-1.9479409515950498E-18</v>
      </c>
      <c r="O26">
        <v>58222.060495174497</v>
      </c>
      <c r="Q26">
        <v>6498.03653842321</v>
      </c>
      <c r="R26">
        <v>468.742802802803</v>
      </c>
      <c r="T26">
        <f t="shared" si="0"/>
        <v>0</v>
      </c>
      <c r="U26">
        <f t="shared" si="1"/>
        <v>116189.9063988</v>
      </c>
      <c r="X26">
        <f t="shared" si="2"/>
        <v>1</v>
      </c>
      <c r="Y26">
        <f t="shared" si="3"/>
        <v>0.99671527089478218</v>
      </c>
      <c r="AA26">
        <f t="shared" si="4"/>
        <v>-1.08223521909536E-19</v>
      </c>
      <c r="AB26">
        <f t="shared" si="5"/>
        <v>-1.1426649529620052E-19</v>
      </c>
      <c r="AE26">
        <f t="shared" si="6"/>
        <v>0.35452912934668929</v>
      </c>
      <c r="AF26">
        <f t="shared" si="6"/>
        <v>0.35592635121385441</v>
      </c>
      <c r="AH26" s="1">
        <f t="shared" si="7"/>
        <v>0.35452912934668929</v>
      </c>
      <c r="AJ26" s="1" t="e">
        <f t="shared" si="8"/>
        <v>#DIV/0!</v>
      </c>
      <c r="AK26" s="1">
        <f t="shared" si="8"/>
        <v>4.9116740581778466E-3</v>
      </c>
    </row>
    <row r="27" spans="1:37">
      <c r="A27" t="s">
        <v>4</v>
      </c>
      <c r="B27" s="1">
        <v>-1.69528226415886E-19</v>
      </c>
      <c r="C27">
        <v>198.17731387632</v>
      </c>
      <c r="D27" t="s">
        <v>20</v>
      </c>
      <c r="E27">
        <v>0</v>
      </c>
      <c r="F27" s="1">
        <v>1E+100</v>
      </c>
      <c r="G27" t="s">
        <v>19</v>
      </c>
      <c r="H27" s="1">
        <v>0</v>
      </c>
      <c r="I27" s="1">
        <v>1E+100</v>
      </c>
      <c r="J27" t="s">
        <v>18</v>
      </c>
      <c r="K27">
        <v>116944.12652443</v>
      </c>
      <c r="L27">
        <v>6831597.7766384399</v>
      </c>
      <c r="M27" t="s">
        <v>17</v>
      </c>
      <c r="N27" s="1">
        <v>-2.9248532953354802E-18</v>
      </c>
      <c r="O27">
        <v>57155.932072200798</v>
      </c>
      <c r="Q27">
        <v>6225.5771135739597</v>
      </c>
      <c r="R27">
        <v>731.79560053981095</v>
      </c>
      <c r="T27">
        <f t="shared" si="0"/>
        <v>0</v>
      </c>
      <c r="U27">
        <f t="shared" si="1"/>
        <v>116944.12652443</v>
      </c>
      <c r="X27">
        <f t="shared" si="2"/>
        <v>1</v>
      </c>
      <c r="Y27">
        <f t="shared" si="3"/>
        <v>0.99654467106197564</v>
      </c>
      <c r="AA27">
        <f t="shared" si="4"/>
        <v>-1.69528226415886E-19</v>
      </c>
      <c r="AB27">
        <f t="shared" si="5"/>
        <v>-1.7904878086018785E-19</v>
      </c>
      <c r="AE27">
        <f t="shared" si="6"/>
        <v>0.56646377261307923</v>
      </c>
      <c r="AF27">
        <f t="shared" si="6"/>
        <v>0.56694033886363016</v>
      </c>
      <c r="AH27" s="1">
        <f t="shared" si="7"/>
        <v>0.56646377261307923</v>
      </c>
      <c r="AJ27" s="1" t="e">
        <f t="shared" si="8"/>
        <v>#DIV/0!</v>
      </c>
      <c r="AK27" s="1">
        <f t="shared" si="8"/>
        <v>6.4912706189923629E-3</v>
      </c>
    </row>
    <row r="28" spans="1:37">
      <c r="A28" t="s">
        <v>4</v>
      </c>
      <c r="B28" s="1">
        <v>-2.5498289797696099E-19</v>
      </c>
      <c r="C28">
        <v>204.50987575217599</v>
      </c>
      <c r="D28" t="s">
        <v>20</v>
      </c>
      <c r="E28">
        <v>0</v>
      </c>
      <c r="F28" s="1">
        <v>1E+100</v>
      </c>
      <c r="G28" t="s">
        <v>19</v>
      </c>
      <c r="H28" s="1">
        <v>0</v>
      </c>
      <c r="I28" s="1">
        <v>1E+100</v>
      </c>
      <c r="J28" t="s">
        <v>18</v>
      </c>
      <c r="K28">
        <v>117635.725560595</v>
      </c>
      <c r="L28">
        <v>6760739.7024973603</v>
      </c>
      <c r="M28" t="s">
        <v>17</v>
      </c>
      <c r="N28" s="1">
        <v>-4.2717754114093899E-18</v>
      </c>
      <c r="O28">
        <v>56149.031464537802</v>
      </c>
      <c r="Q28">
        <v>6093.4784107124797</v>
      </c>
      <c r="R28">
        <v>755.57771754636201</v>
      </c>
      <c r="T28">
        <f t="shared" si="0"/>
        <v>0</v>
      </c>
      <c r="U28">
        <f t="shared" si="1"/>
        <v>117635.725560595</v>
      </c>
      <c r="X28">
        <f t="shared" si="2"/>
        <v>1</v>
      </c>
      <c r="Y28">
        <f t="shared" si="3"/>
        <v>0.99637094899649259</v>
      </c>
      <c r="AA28">
        <f t="shared" si="4"/>
        <v>-2.5498289797696099E-19</v>
      </c>
      <c r="AB28">
        <f t="shared" si="5"/>
        <v>-2.6956004287871397E-19</v>
      </c>
      <c r="AE28">
        <f t="shared" si="6"/>
        <v>0.50407341224368096</v>
      </c>
      <c r="AF28">
        <f t="shared" si="6"/>
        <v>0.50551174704285096</v>
      </c>
      <c r="AH28" s="1">
        <f t="shared" si="7"/>
        <v>0.50407341224368096</v>
      </c>
      <c r="AJ28" s="1" t="e">
        <f t="shared" si="8"/>
        <v>#DIV/0!</v>
      </c>
      <c r="AK28" s="1">
        <f t="shared" si="8"/>
        <v>5.9139270754271405E-3</v>
      </c>
    </row>
    <row r="29" spans="1:37">
      <c r="A29" t="s">
        <v>4</v>
      </c>
      <c r="B29" s="1">
        <v>-4.7757997261558904E-19</v>
      </c>
      <c r="C29">
        <v>210.44059882611299</v>
      </c>
      <c r="D29" t="s">
        <v>20</v>
      </c>
      <c r="E29">
        <v>0</v>
      </c>
      <c r="F29" s="1">
        <v>1E+100</v>
      </c>
      <c r="G29" t="s">
        <v>19</v>
      </c>
      <c r="H29" s="1">
        <v>0</v>
      </c>
      <c r="I29" s="1">
        <v>1E+100</v>
      </c>
      <c r="J29" t="s">
        <v>18</v>
      </c>
      <c r="K29">
        <v>118597.02463872101</v>
      </c>
      <c r="L29">
        <v>6686757.7748548901</v>
      </c>
      <c r="M29" t="s">
        <v>17</v>
      </c>
      <c r="N29" s="1">
        <v>-7.60084361786411E-18</v>
      </c>
      <c r="O29">
        <v>55083.888349068802</v>
      </c>
      <c r="Q29">
        <v>6270.5496171021096</v>
      </c>
      <c r="R29">
        <v>546.554066225165</v>
      </c>
      <c r="T29">
        <f t="shared" si="0"/>
        <v>0</v>
      </c>
      <c r="U29">
        <f t="shared" si="1"/>
        <v>118597.02463872101</v>
      </c>
      <c r="X29">
        <f t="shared" si="2"/>
        <v>1</v>
      </c>
      <c r="Y29">
        <f t="shared" si="3"/>
        <v>0.99619417392650844</v>
      </c>
      <c r="AA29">
        <f t="shared" si="4"/>
        <v>-4.7757997261558904E-19</v>
      </c>
      <c r="AB29">
        <f t="shared" si="5"/>
        <v>-5.0468987512503034E-19</v>
      </c>
      <c r="AE29">
        <f t="shared" si="6"/>
        <v>0.87298825295624671</v>
      </c>
      <c r="AF29">
        <f t="shared" si="6"/>
        <v>0.87227257324673613</v>
      </c>
      <c r="AH29" s="1">
        <f t="shared" si="7"/>
        <v>0.87298825295624671</v>
      </c>
      <c r="AJ29" s="1" t="e">
        <f t="shared" si="8"/>
        <v>#DIV/0!</v>
      </c>
      <c r="AK29" s="1">
        <f t="shared" si="8"/>
        <v>8.1718293787445499E-3</v>
      </c>
    </row>
    <row r="30" spans="1:37">
      <c r="A30" t="s">
        <v>4</v>
      </c>
      <c r="B30" s="1">
        <v>-8.0135116662767604E-19</v>
      </c>
      <c r="C30">
        <v>216.50760270292801</v>
      </c>
      <c r="D30" t="s">
        <v>20</v>
      </c>
      <c r="E30">
        <v>0</v>
      </c>
      <c r="F30" s="1">
        <v>1E+100</v>
      </c>
      <c r="G30" t="s">
        <v>19</v>
      </c>
      <c r="H30" s="1">
        <v>0</v>
      </c>
      <c r="I30" s="1">
        <v>1E+100</v>
      </c>
      <c r="J30" t="s">
        <v>18</v>
      </c>
      <c r="K30">
        <v>119419.67638314499</v>
      </c>
      <c r="L30">
        <v>6619338.7054987596</v>
      </c>
      <c r="M30" t="s">
        <v>17</v>
      </c>
      <c r="N30" s="1">
        <v>-1.24751631841113E-17</v>
      </c>
      <c r="O30">
        <v>54101.116403732398</v>
      </c>
      <c r="Q30">
        <v>6423.52863394221</v>
      </c>
      <c r="R30">
        <v>595.86332863187499</v>
      </c>
      <c r="T30">
        <f t="shared" si="0"/>
        <v>0</v>
      </c>
      <c r="U30">
        <f t="shared" si="1"/>
        <v>119419.67638314499</v>
      </c>
      <c r="X30">
        <f t="shared" si="2"/>
        <v>1</v>
      </c>
      <c r="Y30">
        <f t="shared" si="3"/>
        <v>0.99601404504222646</v>
      </c>
      <c r="AA30">
        <f t="shared" si="4"/>
        <v>-8.0135116662767604E-19</v>
      </c>
      <c r="AB30">
        <f t="shared" si="5"/>
        <v>-8.4788245551488122E-19</v>
      </c>
      <c r="AE30">
        <f t="shared" si="6"/>
        <v>0.67794131365867605</v>
      </c>
      <c r="AF30">
        <f t="shared" si="6"/>
        <v>0.68000686620635964</v>
      </c>
      <c r="AH30" s="1">
        <f t="shared" si="7"/>
        <v>0.67794131365867605</v>
      </c>
      <c r="AJ30" s="1" t="e">
        <f t="shared" si="8"/>
        <v>#DIV/0!</v>
      </c>
      <c r="AK30" s="1">
        <f t="shared" si="8"/>
        <v>6.9365293685065832E-3</v>
      </c>
    </row>
    <row r="31" spans="1:37">
      <c r="A31" t="s">
        <v>4</v>
      </c>
      <c r="B31" s="1">
        <v>-1.6657118133165701E-18</v>
      </c>
      <c r="C31">
        <v>220.82707412205599</v>
      </c>
      <c r="D31" t="s">
        <v>20</v>
      </c>
      <c r="E31">
        <v>0</v>
      </c>
      <c r="F31" s="1">
        <v>1E+100</v>
      </c>
      <c r="G31" t="s">
        <v>19</v>
      </c>
      <c r="H31" s="1">
        <v>0</v>
      </c>
      <c r="I31" s="1">
        <v>1E+100</v>
      </c>
      <c r="J31" t="s">
        <v>18</v>
      </c>
      <c r="K31">
        <v>120493.73174187999</v>
      </c>
      <c r="L31">
        <v>6526322.0206067199</v>
      </c>
      <c r="M31" t="s">
        <v>17</v>
      </c>
      <c r="N31" s="1">
        <v>-2.46838333836946E-17</v>
      </c>
      <c r="O31">
        <v>52744.343746182203</v>
      </c>
      <c r="Q31">
        <v>6787.1733527543101</v>
      </c>
      <c r="R31">
        <v>288.46300497512402</v>
      </c>
      <c r="T31">
        <f t="shared" si="0"/>
        <v>0</v>
      </c>
      <c r="U31">
        <f t="shared" si="1"/>
        <v>120493.73174187999</v>
      </c>
      <c r="X31">
        <f t="shared" si="2"/>
        <v>1</v>
      </c>
      <c r="Y31">
        <f t="shared" si="3"/>
        <v>0.99583071156569547</v>
      </c>
      <c r="AA31">
        <f t="shared" si="4"/>
        <v>-1.6657118133165701E-18</v>
      </c>
      <c r="AB31">
        <f t="shared" si="5"/>
        <v>-1.761681001359363E-18</v>
      </c>
      <c r="AE31">
        <f t="shared" si="6"/>
        <v>1.0786290488929848</v>
      </c>
      <c r="AF31">
        <f t="shared" si="6"/>
        <v>1.0777420147107215</v>
      </c>
      <c r="AH31" s="1">
        <f t="shared" si="7"/>
        <v>1.0786290488929848</v>
      </c>
      <c r="AJ31" s="1" t="e">
        <f t="shared" si="8"/>
        <v>#DIV/0!</v>
      </c>
      <c r="AK31" s="1">
        <f t="shared" si="8"/>
        <v>8.9939563668637919E-3</v>
      </c>
    </row>
    <row r="32" spans="1:37">
      <c r="A32" t="s">
        <v>4</v>
      </c>
      <c r="B32" s="1">
        <v>-2.8613982014021701E-18</v>
      </c>
      <c r="C32">
        <v>226.72410313412001</v>
      </c>
      <c r="D32" t="s">
        <v>20</v>
      </c>
      <c r="E32">
        <v>0</v>
      </c>
      <c r="F32" s="1">
        <v>1E+100</v>
      </c>
      <c r="G32" t="s">
        <v>19</v>
      </c>
      <c r="H32" s="1">
        <v>0</v>
      </c>
      <c r="I32" s="1">
        <v>1E+100</v>
      </c>
      <c r="J32" t="s">
        <v>18</v>
      </c>
      <c r="K32">
        <v>121333.147667097</v>
      </c>
      <c r="L32">
        <v>6462496.2731533004</v>
      </c>
      <c r="M32" t="s">
        <v>17</v>
      </c>
      <c r="N32" s="1">
        <v>-4.2017877117429501E-17</v>
      </c>
      <c r="O32">
        <v>51806.816013548603</v>
      </c>
      <c r="Q32">
        <v>7210.8875459643596</v>
      </c>
      <c r="R32">
        <v>696.36457223001298</v>
      </c>
      <c r="T32">
        <f t="shared" si="0"/>
        <v>0</v>
      </c>
      <c r="U32">
        <f t="shared" si="1"/>
        <v>121333.147667097</v>
      </c>
      <c r="X32">
        <f t="shared" si="2"/>
        <v>1</v>
      </c>
      <c r="Y32">
        <f t="shared" si="3"/>
        <v>0.99564273154150751</v>
      </c>
      <c r="AA32">
        <f t="shared" si="4"/>
        <v>-2.8613982014021701E-18</v>
      </c>
      <c r="AB32">
        <f t="shared" si="5"/>
        <v>-3.0320134919286022E-18</v>
      </c>
      <c r="AE32">
        <f t="shared" si="6"/>
        <v>0.71782308231631586</v>
      </c>
      <c r="AF32">
        <f t="shared" si="6"/>
        <v>0.72109109968774965</v>
      </c>
      <c r="AH32" s="1">
        <f t="shared" si="7"/>
        <v>0.71782308231631586</v>
      </c>
      <c r="AJ32" s="1" t="e">
        <f t="shared" si="8"/>
        <v>#DIV/0!</v>
      </c>
      <c r="AK32" s="1">
        <f t="shared" si="8"/>
        <v>6.966469650182233E-3</v>
      </c>
    </row>
    <row r="33" spans="1:37">
      <c r="A33" t="s">
        <v>4</v>
      </c>
      <c r="B33" s="1">
        <v>-5.5387354225220201E-18</v>
      </c>
      <c r="C33">
        <v>232.34940553778401</v>
      </c>
      <c r="D33" t="s">
        <v>20</v>
      </c>
      <c r="E33">
        <v>0</v>
      </c>
      <c r="F33" s="1">
        <v>1E+100</v>
      </c>
      <c r="G33" t="s">
        <v>19</v>
      </c>
      <c r="H33" s="1">
        <v>0</v>
      </c>
      <c r="I33" s="1">
        <v>1E+100</v>
      </c>
      <c r="J33" t="s">
        <v>18</v>
      </c>
      <c r="K33">
        <v>122294.88813648401</v>
      </c>
      <c r="L33">
        <v>6397825.1193063399</v>
      </c>
      <c r="M33" t="s">
        <v>17</v>
      </c>
      <c r="N33" s="1">
        <v>-7.8958320757446898E-17</v>
      </c>
      <c r="O33">
        <v>50849.4257570669</v>
      </c>
      <c r="Q33">
        <v>7312.9138554711199</v>
      </c>
      <c r="R33">
        <v>485.278344459278</v>
      </c>
      <c r="T33">
        <f t="shared" si="0"/>
        <v>0</v>
      </c>
      <c r="U33">
        <f t="shared" si="1"/>
        <v>122294.88813648401</v>
      </c>
      <c r="X33">
        <f t="shared" si="2"/>
        <v>1</v>
      </c>
      <c r="Y33">
        <f t="shared" si="3"/>
        <v>0.99545142264930764</v>
      </c>
      <c r="AA33">
        <f t="shared" si="4"/>
        <v>-5.5387354225220201E-18</v>
      </c>
      <c r="AB33">
        <f t="shared" si="5"/>
        <v>-5.8726900854736844E-18</v>
      </c>
      <c r="AE33">
        <f t="shared" si="6"/>
        <v>0.93567446146009148</v>
      </c>
      <c r="AF33">
        <f t="shared" si="6"/>
        <v>0.93689444361218377</v>
      </c>
      <c r="AH33" s="1">
        <f t="shared" si="7"/>
        <v>0.93567446146009148</v>
      </c>
      <c r="AJ33" s="1" t="e">
        <f t="shared" si="8"/>
        <v>#DIV/0!</v>
      </c>
      <c r="AK33" s="1">
        <f t="shared" si="8"/>
        <v>7.9264445691769412E-3</v>
      </c>
    </row>
    <row r="34" spans="1:37">
      <c r="A34" t="s">
        <v>4</v>
      </c>
      <c r="B34" s="1">
        <v>-9.6994766341871503E-18</v>
      </c>
      <c r="C34">
        <v>237.44573727897699</v>
      </c>
      <c r="D34" t="s">
        <v>20</v>
      </c>
      <c r="E34">
        <v>0</v>
      </c>
      <c r="F34" s="1">
        <v>1E+100</v>
      </c>
      <c r="G34" t="s">
        <v>19</v>
      </c>
      <c r="H34" s="1">
        <v>0</v>
      </c>
      <c r="I34" s="1">
        <v>1E+100</v>
      </c>
      <c r="J34" t="s">
        <v>18</v>
      </c>
      <c r="K34">
        <v>123138.707991891</v>
      </c>
      <c r="L34">
        <v>6328571.2194913402</v>
      </c>
      <c r="M34" t="s">
        <v>17</v>
      </c>
      <c r="N34" s="1">
        <v>-1.36436937123188E-16</v>
      </c>
      <c r="O34">
        <v>49820.553465393299</v>
      </c>
      <c r="Q34">
        <v>7513.9856180345196</v>
      </c>
      <c r="R34">
        <v>505.26118214716399</v>
      </c>
      <c r="T34">
        <f t="shared" si="0"/>
        <v>0</v>
      </c>
      <c r="U34">
        <f t="shared" si="1"/>
        <v>123138.707991891</v>
      </c>
      <c r="X34">
        <f t="shared" si="2"/>
        <v>1</v>
      </c>
      <c r="Y34">
        <f t="shared" si="3"/>
        <v>0.99525658753723623</v>
      </c>
      <c r="AA34">
        <f t="shared" si="4"/>
        <v>-9.6994766341871503E-18</v>
      </c>
      <c r="AB34">
        <f t="shared" si="5"/>
        <v>-1.0300644683769708E-17</v>
      </c>
      <c r="AE34">
        <f t="shared" si="6"/>
        <v>0.75120779280165884</v>
      </c>
      <c r="AF34">
        <f t="shared" si="6"/>
        <v>0.75399085152624223</v>
      </c>
      <c r="AH34" s="1">
        <f t="shared" si="7"/>
        <v>0.75120779280165884</v>
      </c>
      <c r="AJ34" s="1" t="e">
        <f t="shared" si="8"/>
        <v>#DIV/0!</v>
      </c>
      <c r="AK34" s="1">
        <f t="shared" si="8"/>
        <v>6.8998783862925959E-3</v>
      </c>
    </row>
    <row r="35" spans="1:37">
      <c r="A35" t="s">
        <v>4</v>
      </c>
      <c r="B35" s="1">
        <v>-1.5830260408377399E-17</v>
      </c>
      <c r="C35">
        <v>241.628703410583</v>
      </c>
      <c r="D35" t="s">
        <v>20</v>
      </c>
      <c r="E35">
        <v>0</v>
      </c>
      <c r="F35" s="1">
        <v>1E+100</v>
      </c>
      <c r="G35" t="s">
        <v>19</v>
      </c>
      <c r="H35" s="1">
        <v>0</v>
      </c>
      <c r="I35" s="1">
        <v>1E+100</v>
      </c>
      <c r="J35" t="s">
        <v>18</v>
      </c>
      <c r="K35">
        <v>123895.159202087</v>
      </c>
      <c r="L35">
        <v>6249476.9098587204</v>
      </c>
      <c r="M35" t="s">
        <v>17</v>
      </c>
      <c r="N35" s="1">
        <v>-2.20166653503158E-16</v>
      </c>
      <c r="O35">
        <v>48649.3668191139</v>
      </c>
      <c r="Q35">
        <v>7132.9194121362598</v>
      </c>
      <c r="R35">
        <v>188.061082737487</v>
      </c>
      <c r="T35">
        <f t="shared" si="0"/>
        <v>0</v>
      </c>
      <c r="U35">
        <f t="shared" si="1"/>
        <v>123895.159202087</v>
      </c>
      <c r="X35">
        <f t="shared" si="2"/>
        <v>1</v>
      </c>
      <c r="Y35">
        <f t="shared" si="3"/>
        <v>0.99505780766318686</v>
      </c>
      <c r="AA35">
        <f t="shared" si="4"/>
        <v>-1.5830260408377399E-17</v>
      </c>
      <c r="AB35">
        <f t="shared" si="5"/>
        <v>-1.6840130164462462E-17</v>
      </c>
      <c r="AE35">
        <f t="shared" si="6"/>
        <v>0.63207366803497944</v>
      </c>
      <c r="AF35">
        <f t="shared" si="6"/>
        <v>0.63486176656464477</v>
      </c>
      <c r="AH35" s="1">
        <f t="shared" si="7"/>
        <v>0.63207366803497944</v>
      </c>
      <c r="AJ35" s="1" t="e">
        <f t="shared" si="8"/>
        <v>#DIV/0!</v>
      </c>
      <c r="AK35" s="1">
        <f t="shared" si="8"/>
        <v>6.1430822406047438E-3</v>
      </c>
    </row>
    <row r="36" spans="1:37">
      <c r="A36" t="s">
        <v>4</v>
      </c>
      <c r="B36" s="1">
        <v>-3.96244334675216E-17</v>
      </c>
      <c r="C36">
        <v>244.836974924603</v>
      </c>
      <c r="D36" t="s">
        <v>20</v>
      </c>
      <c r="E36">
        <v>0</v>
      </c>
      <c r="F36" s="1">
        <v>1E+100</v>
      </c>
      <c r="G36" t="s">
        <v>19</v>
      </c>
      <c r="H36" s="1">
        <v>0</v>
      </c>
      <c r="I36" s="1">
        <v>1E+100</v>
      </c>
      <c r="J36" t="s">
        <v>18</v>
      </c>
      <c r="K36">
        <v>125104.459149797</v>
      </c>
      <c r="L36">
        <v>6159824.6942046797</v>
      </c>
      <c r="M36" t="s">
        <v>17</v>
      </c>
      <c r="N36" s="1">
        <v>-5.1124932172312505E-16</v>
      </c>
      <c r="O36">
        <v>47336.279889780802</v>
      </c>
      <c r="Q36">
        <v>6663.5609310463497</v>
      </c>
      <c r="R36">
        <v>144.71214596003401</v>
      </c>
      <c r="T36">
        <f t="shared" si="0"/>
        <v>0</v>
      </c>
      <c r="U36">
        <f t="shared" si="1"/>
        <v>125104.459149797</v>
      </c>
      <c r="X36">
        <f t="shared" si="2"/>
        <v>1</v>
      </c>
      <c r="Y36">
        <f t="shared" si="3"/>
        <v>0.99485432476037117</v>
      </c>
      <c r="AA36">
        <f t="shared" si="4"/>
        <v>-3.96244334675216E-17</v>
      </c>
      <c r="AB36">
        <f t="shared" si="5"/>
        <v>-4.2051261977411175E-17</v>
      </c>
      <c r="AE36">
        <f t="shared" si="6"/>
        <v>1.5030815947002545</v>
      </c>
      <c r="AF36">
        <f t="shared" si="6"/>
        <v>1.4970865169529082</v>
      </c>
      <c r="AH36" s="1">
        <f t="shared" si="7"/>
        <v>1.5030815947002545</v>
      </c>
      <c r="AJ36" s="1" t="e">
        <f t="shared" si="8"/>
        <v>#DIV/0!</v>
      </c>
      <c r="AK36" s="1">
        <f t="shared" si="8"/>
        <v>9.7606714862643659E-3</v>
      </c>
    </row>
    <row r="37" spans="1:37">
      <c r="A37" t="s">
        <v>4</v>
      </c>
      <c r="B37" s="1">
        <v>-6.7358161968283305E-17</v>
      </c>
      <c r="C37">
        <v>249.85476895022001</v>
      </c>
      <c r="D37" t="s">
        <v>20</v>
      </c>
      <c r="E37">
        <v>0</v>
      </c>
      <c r="F37" s="1">
        <v>1E+100</v>
      </c>
      <c r="G37" t="s">
        <v>19</v>
      </c>
      <c r="H37" s="1">
        <v>0</v>
      </c>
      <c r="I37" s="1">
        <v>1E+100</v>
      </c>
      <c r="J37" t="s">
        <v>18</v>
      </c>
      <c r="K37">
        <v>125903.52848081201</v>
      </c>
      <c r="L37">
        <v>6096510.38491101</v>
      </c>
      <c r="M37" t="s">
        <v>17</v>
      </c>
      <c r="N37" s="1">
        <v>-8.7956759165667303E-16</v>
      </c>
      <c r="O37">
        <v>46410.835940301098</v>
      </c>
      <c r="Q37">
        <v>6475.3985139031502</v>
      </c>
      <c r="R37">
        <v>258.06735468564602</v>
      </c>
      <c r="T37">
        <f t="shared" si="0"/>
        <v>0</v>
      </c>
      <c r="U37">
        <f t="shared" si="1"/>
        <v>125903.52848081201</v>
      </c>
      <c r="X37">
        <f t="shared" si="2"/>
        <v>1</v>
      </c>
      <c r="Y37">
        <f t="shared" si="3"/>
        <v>0.99464528353197557</v>
      </c>
      <c r="AA37">
        <f t="shared" si="4"/>
        <v>-6.7358161968283305E-17</v>
      </c>
      <c r="AB37">
        <f t="shared" si="5"/>
        <v>-7.1707313176920459E-17</v>
      </c>
      <c r="AE37">
        <f t="shared" si="6"/>
        <v>0.69991482713547992</v>
      </c>
      <c r="AF37">
        <f t="shared" si="6"/>
        <v>0.70523570054662643</v>
      </c>
      <c r="AH37" s="1">
        <f t="shared" si="7"/>
        <v>0.69991482713547992</v>
      </c>
      <c r="AJ37" s="1" t="e">
        <f t="shared" si="8"/>
        <v>#DIV/0!</v>
      </c>
      <c r="AK37" s="1">
        <f t="shared" si="8"/>
        <v>6.3872170220425411E-3</v>
      </c>
    </row>
    <row r="38" spans="1:37">
      <c r="A38" t="s">
        <v>4</v>
      </c>
      <c r="B38" s="1">
        <v>-1.02422947197056E-16</v>
      </c>
      <c r="C38">
        <v>254.98907466030201</v>
      </c>
      <c r="D38" t="s">
        <v>20</v>
      </c>
      <c r="E38">
        <v>0</v>
      </c>
      <c r="F38" s="1">
        <v>1E+100</v>
      </c>
      <c r="G38" t="s">
        <v>19</v>
      </c>
      <c r="H38" s="1">
        <v>0</v>
      </c>
      <c r="I38" s="1">
        <v>1E+100</v>
      </c>
      <c r="J38" t="s">
        <v>18</v>
      </c>
      <c r="K38">
        <v>126551.910019039</v>
      </c>
      <c r="L38">
        <v>6037163.6958960602</v>
      </c>
      <c r="M38" t="s">
        <v>17</v>
      </c>
      <c r="N38" s="1">
        <v>-1.3395138692971601E-15</v>
      </c>
      <c r="O38">
        <v>45541.814462675502</v>
      </c>
      <c r="Q38">
        <v>6236.5938565116203</v>
      </c>
      <c r="R38">
        <v>381.16036900368903</v>
      </c>
      <c r="T38">
        <f t="shared" si="0"/>
        <v>0</v>
      </c>
      <c r="U38">
        <f t="shared" si="1"/>
        <v>126551.910019039</v>
      </c>
      <c r="X38">
        <f t="shared" si="2"/>
        <v>1</v>
      </c>
      <c r="Y38">
        <f t="shared" si="3"/>
        <v>0.99443216436596027</v>
      </c>
      <c r="AA38">
        <f t="shared" si="4"/>
        <v>-1.02422947197056E-16</v>
      </c>
      <c r="AB38">
        <f t="shared" si="5"/>
        <v>-1.0931086611567203E-16</v>
      </c>
      <c r="AE38">
        <f t="shared" si="6"/>
        <v>0.52057218018038443</v>
      </c>
      <c r="AF38">
        <f t="shared" si="6"/>
        <v>0.52440331777560667</v>
      </c>
      <c r="AH38" s="1">
        <f t="shared" si="7"/>
        <v>0.52057218018038443</v>
      </c>
      <c r="AJ38" s="1" t="e">
        <f t="shared" si="8"/>
        <v>#DIV/0!</v>
      </c>
      <c r="AK38" s="1">
        <f t="shared" si="8"/>
        <v>5.1498281744010981E-3</v>
      </c>
    </row>
    <row r="39" spans="1:37">
      <c r="A39" t="s">
        <v>4</v>
      </c>
      <c r="B39" s="1">
        <v>-1.61600265386241E-16</v>
      </c>
      <c r="C39">
        <v>259.00105427336803</v>
      </c>
      <c r="D39" t="s">
        <v>20</v>
      </c>
      <c r="E39">
        <v>0</v>
      </c>
      <c r="F39" s="1">
        <v>1E+100</v>
      </c>
      <c r="G39" t="s">
        <v>19</v>
      </c>
      <c r="H39" s="1">
        <v>0</v>
      </c>
      <c r="I39" s="1">
        <v>1E+100</v>
      </c>
      <c r="J39" t="s">
        <v>18</v>
      </c>
      <c r="K39">
        <v>127238.279741308</v>
      </c>
      <c r="L39">
        <v>5966560.10803896</v>
      </c>
      <c r="M39" t="s">
        <v>17</v>
      </c>
      <c r="N39" s="1">
        <v>-2.0882883387373301E-15</v>
      </c>
      <c r="O39">
        <v>44512.703336282299</v>
      </c>
      <c r="Q39">
        <v>6694.3673945594101</v>
      </c>
      <c r="R39">
        <v>307.86279959718001</v>
      </c>
      <c r="T39">
        <f t="shared" si="0"/>
        <v>0</v>
      </c>
      <c r="U39">
        <f t="shared" si="1"/>
        <v>127238.279741308</v>
      </c>
      <c r="X39">
        <f t="shared" si="2"/>
        <v>1</v>
      </c>
      <c r="Y39">
        <f t="shared" si="3"/>
        <v>0.99421507271615062</v>
      </c>
      <c r="AA39">
        <f t="shared" si="4"/>
        <v>-1.61600265386241E-16</v>
      </c>
      <c r="AB39">
        <f t="shared" si="5"/>
        <v>-1.727460157892369E-16</v>
      </c>
      <c r="AE39">
        <f t="shared" si="6"/>
        <v>0.57777402241053621</v>
      </c>
      <c r="AF39">
        <f t="shared" si="6"/>
        <v>0.58031879105630924</v>
      </c>
      <c r="AH39" s="1">
        <f t="shared" si="7"/>
        <v>0.57777402241053621</v>
      </c>
      <c r="AJ39" s="1" t="e">
        <f t="shared" si="8"/>
        <v>#DIV/0!</v>
      </c>
      <c r="AK39" s="1">
        <f t="shared" si="8"/>
        <v>5.4236219916849529E-3</v>
      </c>
    </row>
    <row r="40" spans="1:37">
      <c r="A40" t="s">
        <v>4</v>
      </c>
      <c r="B40" s="1">
        <v>-2.31637003904729E-16</v>
      </c>
      <c r="C40">
        <v>263.24169088978198</v>
      </c>
      <c r="D40" t="s">
        <v>20</v>
      </c>
      <c r="E40">
        <v>0</v>
      </c>
      <c r="F40" s="1">
        <v>1E+100</v>
      </c>
      <c r="G40" t="s">
        <v>19</v>
      </c>
      <c r="H40" s="1">
        <v>0</v>
      </c>
      <c r="I40" s="1">
        <v>1E+100</v>
      </c>
      <c r="J40" t="s">
        <v>18</v>
      </c>
      <c r="K40">
        <v>127799.787326604</v>
      </c>
      <c r="L40">
        <v>5900821.9354335498</v>
      </c>
      <c r="M40" t="s">
        <v>17</v>
      </c>
      <c r="N40" s="1">
        <v>-2.9667513680435801E-15</v>
      </c>
      <c r="O40">
        <v>43559.684880607099</v>
      </c>
      <c r="Q40">
        <v>6740.9203973583499</v>
      </c>
      <c r="R40">
        <v>270.80243953732901</v>
      </c>
      <c r="T40">
        <f t="shared" si="0"/>
        <v>0</v>
      </c>
      <c r="U40">
        <f t="shared" si="1"/>
        <v>127799.787326604</v>
      </c>
      <c r="X40">
        <f t="shared" si="2"/>
        <v>1</v>
      </c>
      <c r="Y40">
        <f t="shared" si="3"/>
        <v>0.99399305999200427</v>
      </c>
      <c r="AA40">
        <f t="shared" si="4"/>
        <v>-2.31637003904729E-16</v>
      </c>
      <c r="AB40">
        <f t="shared" si="5"/>
        <v>-2.4806667180511847E-16</v>
      </c>
      <c r="AE40">
        <f t="shared" si="6"/>
        <v>0.43339494740985179</v>
      </c>
      <c r="AF40">
        <f t="shared" si="6"/>
        <v>0.43601964231567825</v>
      </c>
      <c r="AH40" s="1">
        <f t="shared" si="7"/>
        <v>0.43339494740985179</v>
      </c>
      <c r="AJ40" s="1" t="e">
        <f t="shared" si="8"/>
        <v>#DIV/0!</v>
      </c>
      <c r="AK40" s="1">
        <f t="shared" si="8"/>
        <v>4.4130397427379403E-3</v>
      </c>
    </row>
    <row r="41" spans="1:37">
      <c r="A41" t="s">
        <v>4</v>
      </c>
      <c r="B41" s="1">
        <v>-3.1111383801634298E-16</v>
      </c>
      <c r="C41">
        <v>267.51662006083399</v>
      </c>
      <c r="D41" t="s">
        <v>20</v>
      </c>
      <c r="E41">
        <v>0</v>
      </c>
      <c r="F41" s="1">
        <v>1E+100</v>
      </c>
      <c r="G41" t="s">
        <v>19</v>
      </c>
      <c r="H41" s="1">
        <v>0</v>
      </c>
      <c r="I41" s="1">
        <v>1E+100</v>
      </c>
      <c r="J41" t="s">
        <v>18</v>
      </c>
      <c r="K41">
        <v>128271.16294979199</v>
      </c>
      <c r="L41">
        <v>5837560.5872100601</v>
      </c>
      <c r="M41" t="s">
        <v>17</v>
      </c>
      <c r="N41" s="1">
        <v>-3.9461871927000997E-15</v>
      </c>
      <c r="O41">
        <v>42647.011012890798</v>
      </c>
      <c r="Q41">
        <v>7196.1066371939696</v>
      </c>
      <c r="R41">
        <v>474.70250803858499</v>
      </c>
      <c r="T41">
        <f t="shared" si="0"/>
        <v>0</v>
      </c>
      <c r="U41">
        <f t="shared" si="1"/>
        <v>128271.16294979199</v>
      </c>
      <c r="X41">
        <f t="shared" si="2"/>
        <v>1</v>
      </c>
      <c r="Y41">
        <f t="shared" si="3"/>
        <v>0.99376629232997948</v>
      </c>
      <c r="AA41">
        <f t="shared" si="4"/>
        <v>-3.1111383801634298E-16</v>
      </c>
      <c r="AB41">
        <f t="shared" si="5"/>
        <v>-3.3377382266852228E-16</v>
      </c>
      <c r="AE41">
        <f t="shared" si="6"/>
        <v>0.3431094029531756</v>
      </c>
      <c r="AF41">
        <f t="shared" si="6"/>
        <v>0.34550046662751804</v>
      </c>
      <c r="AH41" s="1">
        <f t="shared" si="7"/>
        <v>0.3431094029531756</v>
      </c>
      <c r="AJ41" s="1" t="e">
        <f t="shared" si="8"/>
        <v>#DIV/0!</v>
      </c>
      <c r="AK41" s="1">
        <f t="shared" si="8"/>
        <v>3.688391295858363E-3</v>
      </c>
    </row>
    <row r="42" spans="1:37">
      <c r="A42" t="s">
        <v>4</v>
      </c>
      <c r="B42" s="1">
        <v>-4.5235298523191998E-16</v>
      </c>
      <c r="C42">
        <v>271.88572719333303</v>
      </c>
      <c r="D42" t="s">
        <v>20</v>
      </c>
      <c r="E42">
        <v>0</v>
      </c>
      <c r="F42" s="1">
        <v>1E+100</v>
      </c>
      <c r="G42" t="s">
        <v>19</v>
      </c>
      <c r="H42" s="1">
        <v>0</v>
      </c>
      <c r="I42" s="1">
        <v>1E+100</v>
      </c>
      <c r="J42" t="s">
        <v>18</v>
      </c>
      <c r="K42">
        <v>128833.574888973</v>
      </c>
      <c r="L42">
        <v>5777322.1392610501</v>
      </c>
      <c r="M42" t="s">
        <v>17</v>
      </c>
      <c r="N42" s="1">
        <v>-5.6329356186503099E-15</v>
      </c>
      <c r="O42">
        <v>41781.6964010433</v>
      </c>
      <c r="Q42">
        <v>7301.6630473385003</v>
      </c>
      <c r="R42">
        <v>427.21212321232099</v>
      </c>
      <c r="T42">
        <f t="shared" si="0"/>
        <v>0</v>
      </c>
      <c r="U42">
        <f t="shared" si="1"/>
        <v>128833.574888973</v>
      </c>
      <c r="X42">
        <f t="shared" si="2"/>
        <v>1</v>
      </c>
      <c r="Y42">
        <f t="shared" si="3"/>
        <v>0.99353477840807347</v>
      </c>
      <c r="AA42">
        <f t="shared" si="4"/>
        <v>-4.5235298523191998E-16</v>
      </c>
      <c r="AB42">
        <f t="shared" si="5"/>
        <v>-4.8584659993225619E-16</v>
      </c>
      <c r="AE42">
        <f t="shared" si="6"/>
        <v>0.45397899404319531</v>
      </c>
      <c r="AF42">
        <f t="shared" si="6"/>
        <v>0.45561624949467816</v>
      </c>
      <c r="AH42" s="1">
        <f t="shared" si="7"/>
        <v>0.45397899404319531</v>
      </c>
      <c r="AJ42" s="1" t="e">
        <f t="shared" si="8"/>
        <v>#DIV/0!</v>
      </c>
      <c r="AK42" s="1">
        <f t="shared" si="8"/>
        <v>4.3845547685659389E-3</v>
      </c>
    </row>
    <row r="43" spans="1:37">
      <c r="A43" t="s">
        <v>4</v>
      </c>
      <c r="B43" s="1">
        <v>-6.6660334483379304E-16</v>
      </c>
      <c r="C43">
        <v>275.51153971314</v>
      </c>
      <c r="D43" t="s">
        <v>20</v>
      </c>
      <c r="E43">
        <v>0</v>
      </c>
      <c r="F43" s="1">
        <v>1E+100</v>
      </c>
      <c r="G43" t="s">
        <v>19</v>
      </c>
      <c r="H43" s="1">
        <v>0</v>
      </c>
      <c r="I43" s="1">
        <v>1E+100</v>
      </c>
      <c r="J43" t="s">
        <v>18</v>
      </c>
      <c r="K43">
        <v>129411.755883769</v>
      </c>
      <c r="L43">
        <v>5711009.1583810896</v>
      </c>
      <c r="M43" t="s">
        <v>17</v>
      </c>
      <c r="N43" s="1">
        <v>-8.1414022343922802E-15</v>
      </c>
      <c r="O43">
        <v>40836.907145739802</v>
      </c>
      <c r="Q43">
        <v>7405.4407476712604</v>
      </c>
      <c r="R43">
        <v>344.95668952007799</v>
      </c>
      <c r="T43">
        <f t="shared" si="0"/>
        <v>0</v>
      </c>
      <c r="U43">
        <f t="shared" si="1"/>
        <v>129411.755883769</v>
      </c>
      <c r="X43">
        <f t="shared" si="2"/>
        <v>1</v>
      </c>
      <c r="Y43">
        <f t="shared" si="3"/>
        <v>0.99329858109733093</v>
      </c>
      <c r="AA43">
        <f t="shared" si="4"/>
        <v>-6.6660334483379304E-16</v>
      </c>
      <c r="AB43">
        <f t="shared" si="5"/>
        <v>-7.1669510340593002E-16</v>
      </c>
      <c r="AE43">
        <f t="shared" si="6"/>
        <v>0.47363533920756057</v>
      </c>
      <c r="AF43">
        <f t="shared" si="6"/>
        <v>0.47514689514316266</v>
      </c>
      <c r="AH43" s="1">
        <f t="shared" si="7"/>
        <v>0.47363533920756057</v>
      </c>
      <c r="AJ43" s="1" t="e">
        <f t="shared" si="8"/>
        <v>#DIV/0!</v>
      </c>
      <c r="AK43" s="1">
        <f t="shared" si="8"/>
        <v>4.4878130199698914E-3</v>
      </c>
    </row>
    <row r="44" spans="1:37">
      <c r="A44" t="s">
        <v>4</v>
      </c>
      <c r="B44" s="1">
        <v>-1.1145935344369E-15</v>
      </c>
      <c r="C44">
        <v>279.24402627407102</v>
      </c>
      <c r="D44" t="s">
        <v>20</v>
      </c>
      <c r="E44">
        <v>0</v>
      </c>
      <c r="F44" s="1">
        <v>1E+100</v>
      </c>
      <c r="G44" t="s">
        <v>19</v>
      </c>
      <c r="H44" s="1">
        <v>0</v>
      </c>
      <c r="I44" s="1">
        <v>1E+100</v>
      </c>
      <c r="J44" t="s">
        <v>18</v>
      </c>
      <c r="K44">
        <v>130127.93680315001</v>
      </c>
      <c r="L44">
        <v>5647527.8563039703</v>
      </c>
      <c r="M44" t="s">
        <v>17</v>
      </c>
      <c r="N44" s="1">
        <v>-1.32109423900038E-14</v>
      </c>
      <c r="O44">
        <v>39940.466106802298</v>
      </c>
      <c r="Q44">
        <v>7162.1102427082496</v>
      </c>
      <c r="R44">
        <v>528.45258741258704</v>
      </c>
      <c r="T44">
        <f t="shared" si="0"/>
        <v>0</v>
      </c>
      <c r="U44">
        <f t="shared" si="1"/>
        <v>130127.93680315001</v>
      </c>
      <c r="X44">
        <f t="shared" si="2"/>
        <v>1</v>
      </c>
      <c r="Y44">
        <f t="shared" si="3"/>
        <v>0.99305703533540834</v>
      </c>
      <c r="AA44">
        <f t="shared" si="4"/>
        <v>-1.1145935344369E-15</v>
      </c>
      <c r="AB44">
        <f t="shared" si="5"/>
        <v>-1.1985780571116747E-15</v>
      </c>
      <c r="AE44">
        <f t="shared" si="6"/>
        <v>0.67204911747751017</v>
      </c>
      <c r="AF44">
        <f t="shared" si="6"/>
        <v>0.6723681401138446</v>
      </c>
      <c r="AH44" s="1">
        <f t="shared" si="7"/>
        <v>0.67204911747751017</v>
      </c>
      <c r="AJ44" s="1" t="e">
        <f t="shared" si="8"/>
        <v>#DIV/0!</v>
      </c>
      <c r="AK44" s="1">
        <f t="shared" si="8"/>
        <v>5.5341256633921346E-3</v>
      </c>
    </row>
    <row r="45" spans="1:37">
      <c r="A45" t="s">
        <v>4</v>
      </c>
      <c r="B45" s="1">
        <v>-2.21446894490012E-15</v>
      </c>
      <c r="C45">
        <v>282.58211123532402</v>
      </c>
      <c r="D45" t="s">
        <v>20</v>
      </c>
      <c r="E45">
        <v>0</v>
      </c>
      <c r="F45" s="1">
        <v>1E+100</v>
      </c>
      <c r="G45" t="s">
        <v>19</v>
      </c>
      <c r="H45" s="1">
        <v>0</v>
      </c>
      <c r="I45" s="1">
        <v>1E+100</v>
      </c>
      <c r="J45" t="s">
        <v>18</v>
      </c>
      <c r="K45">
        <v>131023.115269737</v>
      </c>
      <c r="L45">
        <v>5581683.2601038199</v>
      </c>
      <c r="M45" t="s">
        <v>17</v>
      </c>
      <c r="N45" s="1">
        <v>-2.5128565032696999E-14</v>
      </c>
      <c r="O45">
        <v>39020.5563536634</v>
      </c>
      <c r="Q45">
        <v>6464.8977992955297</v>
      </c>
      <c r="R45">
        <v>347.836450704225</v>
      </c>
      <c r="T45">
        <f t="shared" si="0"/>
        <v>0</v>
      </c>
      <c r="U45">
        <f t="shared" si="1"/>
        <v>131023.115269737</v>
      </c>
      <c r="X45">
        <f t="shared" si="2"/>
        <v>1</v>
      </c>
      <c r="Y45">
        <f t="shared" si="3"/>
        <v>0.99281018966239309</v>
      </c>
      <c r="AA45">
        <f t="shared" si="4"/>
        <v>-2.21446894490012E-15</v>
      </c>
      <c r="AB45">
        <f t="shared" si="5"/>
        <v>-2.3792169498290797E-15</v>
      </c>
      <c r="AE45">
        <f t="shared" si="6"/>
        <v>0.98679507504848774</v>
      </c>
      <c r="AF45">
        <f t="shared" si="6"/>
        <v>0.98503296110935024</v>
      </c>
      <c r="AH45" s="1">
        <f t="shared" si="7"/>
        <v>0.98679507504848774</v>
      </c>
      <c r="AJ45" s="1" t="e">
        <f t="shared" si="8"/>
        <v>#DIV/0!</v>
      </c>
      <c r="AK45" s="1">
        <f t="shared" si="8"/>
        <v>6.8792181646679515E-3</v>
      </c>
    </row>
    <row r="46" spans="1:37">
      <c r="A46" t="s">
        <v>4</v>
      </c>
      <c r="B46" s="1">
        <v>-6.4999389451854003E-15</v>
      </c>
      <c r="C46">
        <v>285.83833390673601</v>
      </c>
      <c r="D46" t="s">
        <v>20</v>
      </c>
      <c r="E46">
        <v>0</v>
      </c>
      <c r="F46" s="1">
        <v>1E+100</v>
      </c>
      <c r="G46" t="s">
        <v>19</v>
      </c>
      <c r="H46" s="1">
        <v>0</v>
      </c>
      <c r="I46" s="1">
        <v>1E+100</v>
      </c>
      <c r="J46" t="s">
        <v>18</v>
      </c>
      <c r="K46">
        <v>132281.57220539899</v>
      </c>
      <c r="L46">
        <v>5516550.19335414</v>
      </c>
      <c r="M46" t="s">
        <v>17</v>
      </c>
      <c r="N46" s="1">
        <v>-6.7289434631896995E-14</v>
      </c>
      <c r="O46">
        <v>38121.1695229576</v>
      </c>
      <c r="Q46">
        <v>6351.9861344893998</v>
      </c>
      <c r="R46">
        <v>250.205870556061</v>
      </c>
      <c r="T46">
        <f t="shared" si="0"/>
        <v>0</v>
      </c>
      <c r="U46">
        <f t="shared" si="1"/>
        <v>132281.57220539899</v>
      </c>
      <c r="X46">
        <f t="shared" si="2"/>
        <v>1</v>
      </c>
      <c r="Y46">
        <f t="shared" si="3"/>
        <v>0.99255765158868914</v>
      </c>
      <c r="AA46">
        <f t="shared" si="4"/>
        <v>-6.4999389451854003E-15</v>
      </c>
      <c r="AB46">
        <f t="shared" si="5"/>
        <v>-6.9523555518337869E-15</v>
      </c>
      <c r="AE46">
        <f t="shared" si="6"/>
        <v>1.9352134109419943</v>
      </c>
      <c r="AF46">
        <f t="shared" si="6"/>
        <v>1.9221192091512447</v>
      </c>
      <c r="AH46" s="1">
        <f t="shared" si="7"/>
        <v>1.9352134109419943</v>
      </c>
      <c r="AJ46" s="1" t="e">
        <f t="shared" si="8"/>
        <v>#DIV/0!</v>
      </c>
      <c r="AK46" s="1">
        <f t="shared" si="8"/>
        <v>9.6048466949607159E-3</v>
      </c>
    </row>
    <row r="47" spans="1:37">
      <c r="A47" t="s">
        <v>4</v>
      </c>
      <c r="B47" s="1">
        <v>-1.40607799180779E-14</v>
      </c>
      <c r="C47">
        <v>288.91564684237397</v>
      </c>
      <c r="D47" t="s">
        <v>20</v>
      </c>
      <c r="E47">
        <v>0</v>
      </c>
      <c r="F47" s="1">
        <v>1E+100</v>
      </c>
      <c r="G47" t="s">
        <v>19</v>
      </c>
      <c r="H47" s="1">
        <v>0</v>
      </c>
      <c r="I47" s="1">
        <v>1E+100</v>
      </c>
      <c r="J47" t="s">
        <v>18</v>
      </c>
      <c r="K47">
        <v>133281.49420395499</v>
      </c>
      <c r="L47">
        <v>5451128.7210974796</v>
      </c>
      <c r="M47" t="s">
        <v>17</v>
      </c>
      <c r="N47" s="1">
        <v>-1.4728224732158601E-13</v>
      </c>
      <c r="O47">
        <v>37229.130015935298</v>
      </c>
      <c r="Q47">
        <v>6585.4608430894395</v>
      </c>
      <c r="R47">
        <v>169.96854111405801</v>
      </c>
      <c r="T47">
        <f t="shared" si="0"/>
        <v>0</v>
      </c>
      <c r="U47">
        <f t="shared" si="1"/>
        <v>133281.49420395499</v>
      </c>
      <c r="X47">
        <f t="shared" si="2"/>
        <v>1</v>
      </c>
      <c r="Y47">
        <f t="shared" si="3"/>
        <v>0.99229928846936155</v>
      </c>
      <c r="AA47">
        <f t="shared" si="4"/>
        <v>-1.40607799180779E-14</v>
      </c>
      <c r="AB47">
        <f t="shared" si="5"/>
        <v>-1.5086680008240668E-14</v>
      </c>
      <c r="AE47">
        <f t="shared" si="6"/>
        <v>1.1632172296776611</v>
      </c>
      <c r="AF47">
        <f t="shared" si="6"/>
        <v>1.1700098471317872</v>
      </c>
      <c r="AH47" s="1">
        <f t="shared" si="7"/>
        <v>1.1632172296776611</v>
      </c>
      <c r="AJ47" s="1" t="e">
        <f t="shared" si="8"/>
        <v>#DIV/0!</v>
      </c>
      <c r="AK47" s="1">
        <f t="shared" si="8"/>
        <v>7.5590422905118275E-3</v>
      </c>
    </row>
    <row r="48" spans="1:37">
      <c r="A48" t="s">
        <v>4</v>
      </c>
      <c r="B48" s="1">
        <v>-3.5256107557761503E-14</v>
      </c>
      <c r="C48">
        <v>296.427636541732</v>
      </c>
      <c r="D48" t="s">
        <v>20</v>
      </c>
      <c r="E48">
        <v>0</v>
      </c>
      <c r="F48" s="1">
        <v>1E+100</v>
      </c>
      <c r="G48" t="s">
        <v>19</v>
      </c>
      <c r="H48" s="1">
        <v>0</v>
      </c>
      <c r="I48" s="1">
        <v>1E+100</v>
      </c>
      <c r="J48" t="s">
        <v>18</v>
      </c>
      <c r="K48">
        <v>134373.31963558201</v>
      </c>
      <c r="L48">
        <v>5428622.2214799197</v>
      </c>
      <c r="M48" t="s">
        <v>17</v>
      </c>
      <c r="N48" s="1">
        <v>-3.5896005399824898E-13</v>
      </c>
      <c r="O48">
        <v>36919.255604440797</v>
      </c>
      <c r="Q48">
        <v>6706.8779037575896</v>
      </c>
      <c r="R48">
        <v>163.825562336529</v>
      </c>
      <c r="T48">
        <f t="shared" si="0"/>
        <v>0</v>
      </c>
      <c r="U48">
        <f t="shared" si="1"/>
        <v>134373.31963558201</v>
      </c>
      <c r="X48">
        <f t="shared" si="2"/>
        <v>1</v>
      </c>
      <c r="Y48">
        <f t="shared" si="3"/>
        <v>0.99203487318445094</v>
      </c>
      <c r="AA48">
        <f t="shared" si="4"/>
        <v>-3.5256107557761503E-14</v>
      </c>
      <c r="AB48">
        <f t="shared" si="5"/>
        <v>-3.7834450541853689E-14</v>
      </c>
      <c r="AE48">
        <f t="shared" si="6"/>
        <v>1.5074076803117327</v>
      </c>
      <c r="AF48">
        <f t="shared" si="6"/>
        <v>1.5078049326417542</v>
      </c>
      <c r="AH48" s="1">
        <f t="shared" si="7"/>
        <v>1.5074076803117327</v>
      </c>
      <c r="AJ48" s="1" t="e">
        <f t="shared" si="8"/>
        <v>#DIV/0!</v>
      </c>
      <c r="AK48" s="1">
        <f t="shared" si="8"/>
        <v>8.1918756849787694E-3</v>
      </c>
    </row>
    <row r="49" spans="1:37">
      <c r="A49" t="s">
        <v>4</v>
      </c>
      <c r="B49" s="1">
        <v>-5.7091731938592003E-14</v>
      </c>
      <c r="C49">
        <v>304.87874368576502</v>
      </c>
      <c r="D49" t="s">
        <v>20</v>
      </c>
      <c r="E49">
        <v>0</v>
      </c>
      <c r="F49" s="1">
        <v>1E+100</v>
      </c>
      <c r="G49" t="s">
        <v>19</v>
      </c>
      <c r="H49" s="1">
        <v>0</v>
      </c>
      <c r="I49" s="1">
        <v>1E+100</v>
      </c>
      <c r="J49" t="s">
        <v>18</v>
      </c>
      <c r="K49">
        <v>135029.78002795699</v>
      </c>
      <c r="L49">
        <v>5415353.4542672997</v>
      </c>
      <c r="M49" t="s">
        <v>17</v>
      </c>
      <c r="N49" s="1">
        <v>-5.9710348533298495E-13</v>
      </c>
      <c r="O49">
        <v>36732.640802855698</v>
      </c>
      <c r="Q49">
        <v>7334.5493373421596</v>
      </c>
      <c r="R49">
        <v>246.75197119711899</v>
      </c>
      <c r="T49">
        <f t="shared" si="0"/>
        <v>0</v>
      </c>
      <c r="U49">
        <f t="shared" si="1"/>
        <v>135029.78002795699</v>
      </c>
      <c r="X49">
        <f t="shared" si="2"/>
        <v>1</v>
      </c>
      <c r="Y49">
        <f t="shared" si="3"/>
        <v>0.9917683811600112</v>
      </c>
      <c r="AA49">
        <f t="shared" si="4"/>
        <v>-5.7091731938592003E-14</v>
      </c>
      <c r="AB49">
        <f t="shared" si="5"/>
        <v>-6.153690286164867E-14</v>
      </c>
      <c r="AE49">
        <f t="shared" si="6"/>
        <v>0.61934302716362877</v>
      </c>
      <c r="AF49">
        <f t="shared" si="6"/>
        <v>0.626478037353141</v>
      </c>
      <c r="AH49" s="1">
        <f t="shared" si="7"/>
        <v>0.61934302716362877</v>
      </c>
      <c r="AJ49" s="1" t="e">
        <f t="shared" si="8"/>
        <v>#DIV/0!</v>
      </c>
      <c r="AK49" s="1">
        <f t="shared" si="8"/>
        <v>4.8853477323868343E-3</v>
      </c>
    </row>
    <row r="50" spans="1:37">
      <c r="A50" t="s">
        <v>4</v>
      </c>
      <c r="B50" s="1">
        <v>-8.0677427304311203E-14</v>
      </c>
      <c r="C50">
        <v>313.689578646813</v>
      </c>
      <c r="D50" t="s">
        <v>20</v>
      </c>
      <c r="E50">
        <v>0</v>
      </c>
      <c r="F50" s="1">
        <v>1E+100</v>
      </c>
      <c r="G50" t="s">
        <v>19</v>
      </c>
      <c r="H50" s="1">
        <v>0</v>
      </c>
      <c r="I50" s="1">
        <v>1E+100</v>
      </c>
      <c r="J50" t="s">
        <v>18</v>
      </c>
      <c r="K50">
        <v>135512.32883951601</v>
      </c>
      <c r="L50">
        <v>5405722.4771306599</v>
      </c>
      <c r="M50" t="s">
        <v>17</v>
      </c>
      <c r="N50" s="1">
        <v>-8.5150317375809602E-13</v>
      </c>
      <c r="O50">
        <v>36593.917068197603</v>
      </c>
      <c r="Q50">
        <v>7531.8943808341</v>
      </c>
      <c r="R50">
        <v>279.47234501347702</v>
      </c>
      <c r="T50">
        <f t="shared" si="0"/>
        <v>0</v>
      </c>
      <c r="U50">
        <f t="shared" si="1"/>
        <v>135512.32883951601</v>
      </c>
      <c r="X50">
        <f t="shared" si="2"/>
        <v>1</v>
      </c>
      <c r="Y50">
        <f t="shared" si="3"/>
        <v>0.99150067947649934</v>
      </c>
      <c r="AA50">
        <f t="shared" si="4"/>
        <v>-8.0677427304311203E-14</v>
      </c>
      <c r="AB50">
        <f t="shared" si="5"/>
        <v>-8.7228922391188578E-14</v>
      </c>
      <c r="AE50">
        <f t="shared" si="6"/>
        <v>0.41311928303537943</v>
      </c>
      <c r="AF50">
        <f t="shared" si="6"/>
        <v>0.41750589215226519</v>
      </c>
      <c r="AH50" s="1">
        <f t="shared" si="7"/>
        <v>0.41311928303537943</v>
      </c>
      <c r="AJ50" s="1" t="e">
        <f t="shared" si="8"/>
        <v>#DIV/0!</v>
      </c>
      <c r="AK50" s="1">
        <f t="shared" si="8"/>
        <v>3.5736473203104081E-3</v>
      </c>
    </row>
    <row r="51" spans="1:37">
      <c r="A51" t="s">
        <v>4</v>
      </c>
      <c r="B51" s="1">
        <v>-1.0597760813269499E-13</v>
      </c>
      <c r="C51">
        <v>322.34789375487202</v>
      </c>
      <c r="D51" t="s">
        <v>20</v>
      </c>
      <c r="E51">
        <v>0</v>
      </c>
      <c r="F51" s="1">
        <v>1E+100</v>
      </c>
      <c r="G51" t="s">
        <v>19</v>
      </c>
      <c r="H51" s="1">
        <v>0</v>
      </c>
      <c r="I51" s="1">
        <v>1E+100</v>
      </c>
      <c r="J51" t="s">
        <v>18</v>
      </c>
      <c r="K51">
        <v>135896.562157565</v>
      </c>
      <c r="L51">
        <v>5395431.1388167301</v>
      </c>
      <c r="M51" t="s">
        <v>17</v>
      </c>
      <c r="N51" s="1">
        <v>-1.1188199635922301E-12</v>
      </c>
      <c r="O51">
        <v>36442.236301590303</v>
      </c>
      <c r="Q51">
        <v>7476.5920948585199</v>
      </c>
      <c r="R51">
        <v>292.875350701402</v>
      </c>
      <c r="T51">
        <f t="shared" si="0"/>
        <v>0</v>
      </c>
      <c r="U51">
        <f t="shared" si="1"/>
        <v>135896.562157565</v>
      </c>
      <c r="X51">
        <f t="shared" si="2"/>
        <v>1</v>
      </c>
      <c r="Y51">
        <f t="shared" si="3"/>
        <v>0.9912321082691401</v>
      </c>
      <c r="AA51">
        <f t="shared" si="4"/>
        <v>-1.0597760813269499E-13</v>
      </c>
      <c r="AB51">
        <f t="shared" si="5"/>
        <v>-1.1485810024579332E-13</v>
      </c>
      <c r="AE51">
        <f t="shared" si="6"/>
        <v>0.31359677265058022</v>
      </c>
      <c r="AF51">
        <f t="shared" si="6"/>
        <v>0.31674331285096446</v>
      </c>
      <c r="AH51" s="1">
        <f t="shared" si="7"/>
        <v>0.31359677265058022</v>
      </c>
      <c r="AJ51" s="1" t="e">
        <f t="shared" si="8"/>
        <v>#DIV/0!</v>
      </c>
      <c r="AK51" s="1">
        <f t="shared" si="8"/>
        <v>2.8354122561352574E-3</v>
      </c>
    </row>
    <row r="52" spans="1:37">
      <c r="A52" t="s">
        <v>4</v>
      </c>
      <c r="B52" s="1">
        <v>-1.33045503330812E-13</v>
      </c>
      <c r="C52">
        <v>331.431876246613</v>
      </c>
      <c r="D52" t="s">
        <v>20</v>
      </c>
      <c r="E52">
        <v>0</v>
      </c>
      <c r="F52" s="1">
        <v>1E+100</v>
      </c>
      <c r="G52" t="s">
        <v>19</v>
      </c>
      <c r="H52" s="1">
        <v>0</v>
      </c>
      <c r="I52" s="1">
        <v>1E+100</v>
      </c>
      <c r="J52" t="s">
        <v>18</v>
      </c>
      <c r="K52">
        <v>136214.98578575</v>
      </c>
      <c r="L52">
        <v>5388777.9990025396</v>
      </c>
      <c r="M52" t="s">
        <v>17</v>
      </c>
      <c r="N52" s="1">
        <v>-1.39875785547531E-12</v>
      </c>
      <c r="O52">
        <v>36341.794203722697</v>
      </c>
      <c r="Q52">
        <v>7462.5773926083502</v>
      </c>
      <c r="R52">
        <v>352.19392274678103</v>
      </c>
      <c r="T52">
        <f t="shared" si="0"/>
        <v>0</v>
      </c>
      <c r="U52">
        <f t="shared" si="1"/>
        <v>136214.98578575</v>
      </c>
      <c r="X52">
        <f t="shared" si="2"/>
        <v>1</v>
      </c>
      <c r="Y52">
        <f t="shared" si="3"/>
        <v>0.99096256556421036</v>
      </c>
      <c r="AA52">
        <f t="shared" si="4"/>
        <v>-1.33045503330812E-13</v>
      </c>
      <c r="AB52">
        <f t="shared" si="5"/>
        <v>-1.4448429572788698E-13</v>
      </c>
      <c r="AE52">
        <f t="shared" si="6"/>
        <v>0.25541145601460619</v>
      </c>
      <c r="AF52">
        <f t="shared" si="6"/>
        <v>0.25793736287379276</v>
      </c>
      <c r="AH52" s="1">
        <f t="shared" si="7"/>
        <v>0.25541145601460619</v>
      </c>
      <c r="AJ52" s="1" t="e">
        <f t="shared" si="8"/>
        <v>#DIV/0!</v>
      </c>
      <c r="AK52" s="1">
        <f t="shared" si="8"/>
        <v>2.3431323289533033E-3</v>
      </c>
    </row>
    <row r="53" spans="1:37">
      <c r="A53" t="s">
        <v>4</v>
      </c>
      <c r="B53" s="1">
        <v>-1.3608219276824399E-13</v>
      </c>
      <c r="C53">
        <v>340.46815388294499</v>
      </c>
      <c r="D53" t="s">
        <v>20</v>
      </c>
      <c r="E53">
        <v>0</v>
      </c>
      <c r="F53" s="1">
        <v>1E+100</v>
      </c>
      <c r="G53" t="s">
        <v>19</v>
      </c>
      <c r="H53" s="1">
        <v>0</v>
      </c>
      <c r="I53" s="1">
        <v>1E+100</v>
      </c>
      <c r="J53" t="s">
        <v>18</v>
      </c>
      <c r="K53">
        <v>136252.76921826799</v>
      </c>
      <c r="L53">
        <v>5382143.0420629801</v>
      </c>
      <c r="M53" t="s">
        <v>17</v>
      </c>
      <c r="N53" s="1">
        <v>-1.4293866362221E-12</v>
      </c>
      <c r="O53">
        <v>36239.216223041898</v>
      </c>
      <c r="Q53">
        <v>6661.5368119169398</v>
      </c>
      <c r="R53">
        <v>281.519317585301</v>
      </c>
      <c r="T53">
        <f t="shared" si="0"/>
        <v>0</v>
      </c>
      <c r="U53">
        <f t="shared" si="1"/>
        <v>136252.76921826799</v>
      </c>
      <c r="X53">
        <f t="shared" si="2"/>
        <v>1</v>
      </c>
      <c r="Y53">
        <f t="shared" si="3"/>
        <v>0.99069242505280553</v>
      </c>
      <c r="AA53">
        <f t="shared" si="4"/>
        <v>-1.3608219276824399E-13</v>
      </c>
      <c r="AB53">
        <f t="shared" si="5"/>
        <v>-1.4811972080523039E-13</v>
      </c>
      <c r="AE53">
        <f t="shared" si="6"/>
        <v>2.2824442475755043E-2</v>
      </c>
      <c r="AF53">
        <f t="shared" si="6"/>
        <v>2.5161385595775437E-2</v>
      </c>
      <c r="AH53" s="1">
        <f t="shared" si="7"/>
        <v>2.2824442475755043E-2</v>
      </c>
      <c r="AJ53" s="1" t="e">
        <f t="shared" si="8"/>
        <v>#DIV/0!</v>
      </c>
      <c r="AK53" s="1">
        <f t="shared" si="8"/>
        <v>2.7738087920381509E-4</v>
      </c>
    </row>
    <row r="54" spans="1:37">
      <c r="A54" t="s">
        <v>4</v>
      </c>
      <c r="B54" s="1">
        <v>-1.41145740064745E-13</v>
      </c>
      <c r="C54">
        <v>349.43164514857602</v>
      </c>
      <c r="D54" t="s">
        <v>20</v>
      </c>
      <c r="E54">
        <v>0</v>
      </c>
      <c r="F54" s="1">
        <v>1E+100</v>
      </c>
      <c r="G54" t="s">
        <v>19</v>
      </c>
      <c r="H54" s="1">
        <v>0</v>
      </c>
      <c r="I54" s="1">
        <v>1E+100</v>
      </c>
      <c r="J54" t="s">
        <v>18</v>
      </c>
      <c r="K54">
        <v>136309.689658616</v>
      </c>
      <c r="L54">
        <v>5375366.11223491</v>
      </c>
      <c r="M54" t="s">
        <v>17</v>
      </c>
      <c r="N54" s="1">
        <v>-1.4790919668394901E-12</v>
      </c>
      <c r="O54">
        <v>36132.038850998702</v>
      </c>
      <c r="Q54">
        <v>6586.9948605768504</v>
      </c>
      <c r="R54">
        <v>300.98856396866802</v>
      </c>
      <c r="T54">
        <f t="shared" si="0"/>
        <v>0</v>
      </c>
      <c r="U54">
        <f t="shared" si="1"/>
        <v>136309.689658616</v>
      </c>
      <c r="X54">
        <f t="shared" si="2"/>
        <v>1</v>
      </c>
      <c r="Y54">
        <f t="shared" si="3"/>
        <v>0.99042166775636198</v>
      </c>
      <c r="AA54">
        <f t="shared" si="4"/>
        <v>-1.41145740064745E-13</v>
      </c>
      <c r="AB54">
        <f t="shared" si="5"/>
        <v>-1.5396103354891536E-13</v>
      </c>
      <c r="AE54">
        <f t="shared" si="6"/>
        <v>3.7209477548061941E-2</v>
      </c>
      <c r="AF54">
        <f t="shared" si="6"/>
        <v>3.9436428261743664E-2</v>
      </c>
      <c r="AH54" s="1">
        <f t="shared" si="7"/>
        <v>3.7209477548061941E-2</v>
      </c>
      <c r="AJ54" s="1" t="e">
        <f t="shared" si="8"/>
        <v>#DIV/0!</v>
      </c>
      <c r="AK54" s="1">
        <f t="shared" si="8"/>
        <v>4.1775620910007295E-4</v>
      </c>
    </row>
    <row r="55" spans="1:37">
      <c r="A55" t="s">
        <v>4</v>
      </c>
      <c r="B55" s="1">
        <v>-1.45763808223723E-13</v>
      </c>
      <c r="C55">
        <v>358.22721411257999</v>
      </c>
      <c r="D55" t="s">
        <v>20</v>
      </c>
      <c r="E55">
        <v>0</v>
      </c>
      <c r="F55" s="1">
        <v>1E+100</v>
      </c>
      <c r="G55" t="s">
        <v>19</v>
      </c>
      <c r="H55">
        <v>0</v>
      </c>
      <c r="I55" s="1">
        <v>1E+100</v>
      </c>
      <c r="J55" t="s">
        <v>18</v>
      </c>
      <c r="K55">
        <v>136359.84578460301</v>
      </c>
      <c r="L55">
        <v>5367870.9259501696</v>
      </c>
      <c r="M55" t="s">
        <v>17</v>
      </c>
      <c r="N55" s="1">
        <v>-1.52311194186821E-12</v>
      </c>
      <c r="O55">
        <v>36010.962875694699</v>
      </c>
      <c r="Q55">
        <v>6945.7789788785003</v>
      </c>
      <c r="R55">
        <v>285.51876701360999</v>
      </c>
      <c r="T55">
        <f t="shared" si="0"/>
        <v>0</v>
      </c>
      <c r="U55">
        <f t="shared" si="1"/>
        <v>136359.84578460301</v>
      </c>
      <c r="X55">
        <f t="shared" si="2"/>
        <v>1</v>
      </c>
      <c r="Y55">
        <f t="shared" si="3"/>
        <v>0.99015025593839168</v>
      </c>
      <c r="AA55">
        <f t="shared" si="4"/>
        <v>-1.45763808223723E-13</v>
      </c>
      <c r="AB55">
        <f t="shared" si="5"/>
        <v>-1.5933033482385509E-13</v>
      </c>
      <c r="AE55">
        <f t="shared" si="6"/>
        <v>3.2718438097101891E-2</v>
      </c>
      <c r="AF55">
        <f t="shared" si="6"/>
        <v>3.4874416929877521E-2</v>
      </c>
      <c r="AH55" s="1">
        <f t="shared" si="7"/>
        <v>3.2718438097101891E-2</v>
      </c>
      <c r="AJ55" s="1" t="e">
        <f t="shared" si="8"/>
        <v>#DIV/0!</v>
      </c>
      <c r="AK55" s="1">
        <f t="shared" si="8"/>
        <v>3.6795715779723001E-4</v>
      </c>
    </row>
    <row r="56" spans="1:37">
      <c r="A56" t="s">
        <v>4</v>
      </c>
      <c r="B56" s="1">
        <v>-1.4965128655651999E-13</v>
      </c>
      <c r="C56">
        <v>367.02194399981499</v>
      </c>
      <c r="D56" t="s">
        <v>20</v>
      </c>
      <c r="E56">
        <v>0</v>
      </c>
      <c r="F56" s="1">
        <v>1E+100</v>
      </c>
      <c r="G56" t="s">
        <v>19</v>
      </c>
      <c r="H56">
        <v>0</v>
      </c>
      <c r="I56" s="1">
        <v>1E+100</v>
      </c>
      <c r="J56" t="s">
        <v>18</v>
      </c>
      <c r="K56">
        <v>136400.78885292599</v>
      </c>
      <c r="L56">
        <v>5360721.1756564099</v>
      </c>
      <c r="M56" t="s">
        <v>17</v>
      </c>
      <c r="N56" s="1">
        <v>-1.5590961561480501E-12</v>
      </c>
      <c r="O56">
        <v>35893.092918011302</v>
      </c>
      <c r="Q56">
        <v>7273.1316366844503</v>
      </c>
      <c r="R56">
        <v>295.96095481670898</v>
      </c>
      <c r="T56">
        <f t="shared" si="0"/>
        <v>0</v>
      </c>
      <c r="U56">
        <f t="shared" si="1"/>
        <v>136400.78885292599</v>
      </c>
      <c r="X56">
        <f t="shared" si="2"/>
        <v>1</v>
      </c>
      <c r="Y56">
        <f t="shared" si="3"/>
        <v>0.98987808104313713</v>
      </c>
      <c r="AA56">
        <f t="shared" si="4"/>
        <v>-1.4965128655651999E-13</v>
      </c>
      <c r="AB56">
        <f t="shared" si="5"/>
        <v>-1.6391757330069164E-13</v>
      </c>
      <c r="AE56">
        <f t="shared" si="6"/>
        <v>2.6669708895299796E-2</v>
      </c>
      <c r="AF56">
        <f t="shared" si="6"/>
        <v>2.8790741461178031E-2</v>
      </c>
      <c r="AH56" s="1">
        <f t="shared" si="7"/>
        <v>2.6669708895299796E-2</v>
      </c>
      <c r="AJ56" s="1" t="e">
        <f t="shared" si="8"/>
        <v>#DIV/0!</v>
      </c>
      <c r="AK56" s="1">
        <f t="shared" si="8"/>
        <v>3.0025751413405158E-4</v>
      </c>
    </row>
    <row r="57" spans="1:37">
      <c r="A57" t="s">
        <v>4</v>
      </c>
      <c r="B57" s="1">
        <v>-1.5480182664984301E-13</v>
      </c>
      <c r="C57">
        <v>375.70051411064202</v>
      </c>
      <c r="D57" t="s">
        <v>20</v>
      </c>
      <c r="E57">
        <v>0</v>
      </c>
      <c r="F57" s="1">
        <v>1E+100</v>
      </c>
      <c r="G57" t="s">
        <v>19</v>
      </c>
      <c r="H57">
        <v>0</v>
      </c>
      <c r="I57" s="1">
        <v>1E+100</v>
      </c>
      <c r="J57" t="s">
        <v>18</v>
      </c>
      <c r="K57">
        <v>136451.218139879</v>
      </c>
      <c r="L57">
        <v>5353236.2189932996</v>
      </c>
      <c r="M57" t="s">
        <v>17</v>
      </c>
      <c r="N57" s="1">
        <v>-1.60571582638612E-12</v>
      </c>
      <c r="O57">
        <v>35767.290711809597</v>
      </c>
      <c r="Q57">
        <v>7881.2279744452799</v>
      </c>
      <c r="R57">
        <v>156.87210918114101</v>
      </c>
      <c r="T57">
        <f t="shared" si="0"/>
        <v>0</v>
      </c>
      <c r="U57">
        <f t="shared" si="1"/>
        <v>136451.218139879</v>
      </c>
      <c r="X57">
        <f t="shared" si="2"/>
        <v>1</v>
      </c>
      <c r="Y57">
        <f t="shared" si="3"/>
        <v>0.98960516267836729</v>
      </c>
      <c r="AA57">
        <f t="shared" si="4"/>
        <v>-1.5480182664984301E-13</v>
      </c>
      <c r="AB57">
        <f t="shared" si="5"/>
        <v>-1.6988384164478104E-13</v>
      </c>
      <c r="AE57">
        <f t="shared" si="6"/>
        <v>3.4416944964771615E-2</v>
      </c>
      <c r="AF57">
        <f t="shared" si="6"/>
        <v>3.6397978715465948E-2</v>
      </c>
      <c r="AH57" s="1">
        <f t="shared" si="7"/>
        <v>3.4416944964771615E-2</v>
      </c>
      <c r="AJ57" s="1" t="e">
        <f t="shared" si="8"/>
        <v>#DIV/0!</v>
      </c>
      <c r="AK57" s="1">
        <f t="shared" si="8"/>
        <v>3.6971404181085007E-4</v>
      </c>
    </row>
    <row r="58" spans="1:37">
      <c r="A58" t="s">
        <v>4</v>
      </c>
      <c r="B58" s="1">
        <v>-1.58345218816973E-13</v>
      </c>
      <c r="C58">
        <v>384.294519729824</v>
      </c>
      <c r="D58" t="s">
        <v>20</v>
      </c>
      <c r="E58">
        <v>0</v>
      </c>
      <c r="F58" s="1">
        <v>1E+100</v>
      </c>
      <c r="G58" t="s">
        <v>19</v>
      </c>
      <c r="H58">
        <v>0</v>
      </c>
      <c r="I58" s="1">
        <v>1E+100</v>
      </c>
      <c r="J58" t="s">
        <v>18</v>
      </c>
      <c r="K58">
        <v>136486.17859656599</v>
      </c>
      <c r="L58">
        <v>5345619.2254863903</v>
      </c>
      <c r="M58" t="s">
        <v>17</v>
      </c>
      <c r="N58" s="1">
        <v>-1.6367144868206799E-12</v>
      </c>
      <c r="O58">
        <v>35636.908218202698</v>
      </c>
      <c r="Q58">
        <v>8266.1906118675997</v>
      </c>
      <c r="R58">
        <v>178.52564822460701</v>
      </c>
      <c r="T58">
        <f t="shared" si="0"/>
        <v>0</v>
      </c>
      <c r="U58">
        <f t="shared" si="1"/>
        <v>136486.17859656599</v>
      </c>
      <c r="X58">
        <f t="shared" si="2"/>
        <v>1</v>
      </c>
      <c r="Y58">
        <f t="shared" si="3"/>
        <v>0.9893314356401226</v>
      </c>
      <c r="AA58">
        <f t="shared" si="4"/>
        <v>-1.58345218816973E-13</v>
      </c>
      <c r="AB58">
        <f t="shared" si="5"/>
        <v>-1.741172965003354E-13</v>
      </c>
      <c r="AE58">
        <f t="shared" si="6"/>
        <v>2.2889860176811948E-2</v>
      </c>
      <c r="AF58">
        <f t="shared" si="6"/>
        <v>2.491970286618728E-2</v>
      </c>
      <c r="AH58" s="1">
        <f t="shared" si="7"/>
        <v>2.2889860176811948E-2</v>
      </c>
      <c r="AJ58" s="1" t="e">
        <f t="shared" si="8"/>
        <v>#DIV/0!</v>
      </c>
      <c r="AK58" s="1">
        <f t="shared" si="8"/>
        <v>2.5621212594201926E-4</v>
      </c>
    </row>
    <row r="59" spans="1:37">
      <c r="A59" t="s">
        <v>4</v>
      </c>
      <c r="B59" s="1">
        <v>-1.6551730181114701E-13</v>
      </c>
      <c r="C59">
        <v>392.86912176257198</v>
      </c>
      <c r="D59" t="s">
        <v>20</v>
      </c>
      <c r="E59">
        <v>0</v>
      </c>
      <c r="F59" s="1">
        <v>1E+100</v>
      </c>
      <c r="G59" t="s">
        <v>19</v>
      </c>
      <c r="H59">
        <v>0</v>
      </c>
      <c r="I59" s="1">
        <v>1E+100</v>
      </c>
      <c r="J59" t="s">
        <v>18</v>
      </c>
      <c r="K59">
        <v>136548.20190707801</v>
      </c>
      <c r="L59">
        <v>5338224.2768753599</v>
      </c>
      <c r="M59" t="s">
        <v>17</v>
      </c>
      <c r="N59" s="1">
        <v>-1.69898343008859E-12</v>
      </c>
      <c r="O59">
        <v>35508.078727783803</v>
      </c>
      <c r="Q59">
        <v>8457.4017746094305</v>
      </c>
      <c r="R59">
        <v>143.143641069887</v>
      </c>
      <c r="T59">
        <f t="shared" si="0"/>
        <v>0</v>
      </c>
      <c r="U59">
        <f t="shared" si="1"/>
        <v>136548.20190707801</v>
      </c>
      <c r="X59">
        <f t="shared" si="2"/>
        <v>1</v>
      </c>
      <c r="Y59">
        <f t="shared" si="3"/>
        <v>0.98905685935064991</v>
      </c>
      <c r="AA59">
        <f t="shared" si="4"/>
        <v>-1.6551730181114701E-13</v>
      </c>
      <c r="AB59">
        <f t="shared" si="5"/>
        <v>-1.8229823733390139E-13</v>
      </c>
      <c r="AE59">
        <f t="shared" si="6"/>
        <v>4.5293966232501336E-2</v>
      </c>
      <c r="AF59">
        <f t="shared" si="6"/>
        <v>4.69852277631145E-2</v>
      </c>
      <c r="AH59" s="1">
        <f t="shared" si="7"/>
        <v>4.5293966232501336E-2</v>
      </c>
      <c r="AJ59" s="1" t="e">
        <f t="shared" si="8"/>
        <v>#DIV/0!</v>
      </c>
      <c r="AK59" s="1">
        <f t="shared" si="8"/>
        <v>4.5442924074638703E-4</v>
      </c>
    </row>
    <row r="60" spans="1:37">
      <c r="A60" t="s">
        <v>4</v>
      </c>
      <c r="B60" s="1">
        <v>-1.74705259776988E-13</v>
      </c>
      <c r="C60">
        <v>401.50638074680199</v>
      </c>
      <c r="D60" t="s">
        <v>20</v>
      </c>
      <c r="E60">
        <v>0</v>
      </c>
      <c r="F60" s="1">
        <v>1E+100</v>
      </c>
      <c r="G60" t="s">
        <v>19</v>
      </c>
      <c r="H60">
        <v>0</v>
      </c>
      <c r="I60" s="1">
        <v>1E+100</v>
      </c>
      <c r="J60" t="s">
        <v>18</v>
      </c>
      <c r="K60">
        <v>136621.10795366601</v>
      </c>
      <c r="L60">
        <v>5331448.7463757796</v>
      </c>
      <c r="M60" t="s">
        <v>17</v>
      </c>
      <c r="N60" s="1">
        <v>-1.77766118722595E-12</v>
      </c>
      <c r="O60">
        <v>35387.969489426498</v>
      </c>
      <c r="Q60">
        <v>8181.6359231934703</v>
      </c>
      <c r="R60">
        <v>323.65277407054299</v>
      </c>
      <c r="T60">
        <f t="shared" si="0"/>
        <v>0</v>
      </c>
      <c r="U60">
        <f t="shared" si="1"/>
        <v>136621.10795366601</v>
      </c>
      <c r="X60">
        <f t="shared" si="2"/>
        <v>1</v>
      </c>
      <c r="Y60">
        <f t="shared" si="3"/>
        <v>0.98878144004669777</v>
      </c>
      <c r="AA60">
        <f t="shared" si="4"/>
        <v>-1.74705259776988E-13</v>
      </c>
      <c r="AB60">
        <f t="shared" si="5"/>
        <v>-1.9268811695157539E-13</v>
      </c>
      <c r="AE60">
        <f t="shared" si="6"/>
        <v>5.5510559109550557E-2</v>
      </c>
      <c r="AF60">
        <f t="shared" si="6"/>
        <v>5.6993856713181863E-2</v>
      </c>
      <c r="AH60" s="1">
        <f t="shared" si="7"/>
        <v>5.5510559109550557E-2</v>
      </c>
      <c r="AJ60" s="1" t="e">
        <f t="shared" si="8"/>
        <v>#DIV/0!</v>
      </c>
      <c r="AK60" s="1">
        <f t="shared" si="8"/>
        <v>5.3392168896970174E-4</v>
      </c>
    </row>
    <row r="61" spans="1:37">
      <c r="A61" t="s">
        <v>4</v>
      </c>
      <c r="B61" s="1">
        <v>-1.8550880990443601E-13</v>
      </c>
      <c r="C61">
        <v>410.005130994978</v>
      </c>
      <c r="D61" t="s">
        <v>20</v>
      </c>
      <c r="E61">
        <v>0</v>
      </c>
      <c r="F61" s="1">
        <v>1E+100</v>
      </c>
      <c r="G61" t="s">
        <v>19</v>
      </c>
      <c r="H61">
        <v>0</v>
      </c>
      <c r="I61" s="1">
        <v>1E+100</v>
      </c>
      <c r="J61" t="s">
        <v>18</v>
      </c>
      <c r="K61">
        <v>136700.71441921801</v>
      </c>
      <c r="L61">
        <v>5324285.2462370303</v>
      </c>
      <c r="M61" t="s">
        <v>17</v>
      </c>
      <c r="N61" s="1">
        <v>-1.8688224487566299E-12</v>
      </c>
      <c r="O61">
        <v>35258.867807761497</v>
      </c>
      <c r="Q61">
        <v>7607.60597662911</v>
      </c>
      <c r="R61">
        <v>229.57251141552501</v>
      </c>
      <c r="T61">
        <f t="shared" si="0"/>
        <v>0</v>
      </c>
      <c r="U61">
        <f t="shared" si="1"/>
        <v>136700.71441921801</v>
      </c>
      <c r="X61">
        <f t="shared" si="2"/>
        <v>1</v>
      </c>
      <c r="Y61">
        <f t="shared" si="3"/>
        <v>0.98850524008148632</v>
      </c>
      <c r="AA61">
        <f t="shared" si="4"/>
        <v>-1.8550880990443601E-13</v>
      </c>
      <c r="AB61">
        <f t="shared" si="5"/>
        <v>-2.0485809605060161E-13</v>
      </c>
      <c r="AE61">
        <f t="shared" si="6"/>
        <v>6.1838722779375875E-2</v>
      </c>
      <c r="AF61">
        <f t="shared" si="6"/>
        <v>6.3158949765878256E-2</v>
      </c>
      <c r="AH61" s="1">
        <f t="shared" si="7"/>
        <v>6.1838722779375875E-2</v>
      </c>
      <c r="AJ61" s="1" t="e">
        <f t="shared" si="8"/>
        <v>#DIV/0!</v>
      </c>
      <c r="AK61" s="1">
        <f t="shared" si="8"/>
        <v>5.8268057362702774E-4</v>
      </c>
    </row>
    <row r="62" spans="1:37">
      <c r="A62" t="s">
        <v>4</v>
      </c>
      <c r="B62" s="1">
        <v>-1.99815046003307E-13</v>
      </c>
      <c r="C62">
        <v>418.524456425126</v>
      </c>
      <c r="D62" t="s">
        <v>20</v>
      </c>
      <c r="E62">
        <v>0</v>
      </c>
      <c r="F62" s="1">
        <v>1E+100</v>
      </c>
      <c r="G62" t="s">
        <v>19</v>
      </c>
      <c r="H62">
        <v>0</v>
      </c>
      <c r="I62" s="1">
        <v>1E+100</v>
      </c>
      <c r="J62" t="s">
        <v>18</v>
      </c>
      <c r="K62">
        <v>136796.42841104401</v>
      </c>
      <c r="L62">
        <v>5317497.61576124</v>
      </c>
      <c r="M62" t="s">
        <v>17</v>
      </c>
      <c r="N62" s="1">
        <v>-1.9883971589943499E-12</v>
      </c>
      <c r="O62">
        <v>35134.567193595401</v>
      </c>
      <c r="Q62">
        <v>7540.3793217258299</v>
      </c>
      <c r="R62">
        <v>170.14703018500401</v>
      </c>
      <c r="T62">
        <f t="shared" si="0"/>
        <v>0</v>
      </c>
      <c r="U62">
        <f t="shared" si="1"/>
        <v>136796.42841104401</v>
      </c>
      <c r="X62">
        <f t="shared" si="2"/>
        <v>1</v>
      </c>
      <c r="Y62">
        <f t="shared" si="3"/>
        <v>0.98822818390746381</v>
      </c>
      <c r="AA62">
        <f t="shared" si="4"/>
        <v>-1.99815046003307E-13</v>
      </c>
      <c r="AB62">
        <f t="shared" si="5"/>
        <v>-2.2086990570383736E-13</v>
      </c>
      <c r="AE62">
        <f t="shared" si="6"/>
        <v>7.7118903982192441E-2</v>
      </c>
      <c r="AF62">
        <f t="shared" si="6"/>
        <v>7.8160492369706958E-2</v>
      </c>
      <c r="AH62" s="1">
        <f t="shared" si="7"/>
        <v>7.7118903982192441E-2</v>
      </c>
      <c r="AJ62" s="1" t="e">
        <f t="shared" si="8"/>
        <v>#DIV/0!</v>
      </c>
      <c r="AK62" s="1">
        <f t="shared" si="8"/>
        <v>7.0017184791345026E-4</v>
      </c>
    </row>
    <row r="63" spans="1:37">
      <c r="A63" t="s">
        <v>4</v>
      </c>
      <c r="B63" s="1">
        <v>-2.15468592685067E-13</v>
      </c>
      <c r="C63">
        <v>426.75799584374403</v>
      </c>
      <c r="D63" t="s">
        <v>20</v>
      </c>
      <c r="E63">
        <v>0</v>
      </c>
      <c r="F63" s="1">
        <v>1E+100</v>
      </c>
      <c r="G63" t="s">
        <v>19</v>
      </c>
      <c r="H63">
        <v>0</v>
      </c>
      <c r="I63" s="1">
        <v>1E+100</v>
      </c>
      <c r="J63" t="s">
        <v>18</v>
      </c>
      <c r="K63">
        <v>136893.38179980899</v>
      </c>
      <c r="L63">
        <v>5309703.2001799103</v>
      </c>
      <c r="M63" t="s">
        <v>17</v>
      </c>
      <c r="N63" s="1">
        <v>-2.11761332098832E-12</v>
      </c>
      <c r="O63">
        <v>34989.735768598599</v>
      </c>
      <c r="Q63">
        <v>7843.4177469548604</v>
      </c>
      <c r="R63">
        <v>118.41030042918401</v>
      </c>
      <c r="T63">
        <f t="shared" si="0"/>
        <v>0</v>
      </c>
      <c r="U63">
        <f t="shared" si="1"/>
        <v>136893.38179980899</v>
      </c>
      <c r="X63">
        <f t="shared" si="2"/>
        <v>1</v>
      </c>
      <c r="Y63">
        <f t="shared" si="3"/>
        <v>0.98795030364433745</v>
      </c>
      <c r="AA63">
        <f t="shared" si="4"/>
        <v>-2.15468592685067E-13</v>
      </c>
      <c r="AB63">
        <f t="shared" si="5"/>
        <v>-2.3838885908564542E-13</v>
      </c>
      <c r="AE63">
        <f t="shared" si="6"/>
        <v>7.834018005581482E-2</v>
      </c>
      <c r="AF63">
        <f t="shared" si="6"/>
        <v>7.9317973745590686E-2</v>
      </c>
      <c r="AH63" s="1">
        <f t="shared" si="7"/>
        <v>7.834018005581482E-2</v>
      </c>
      <c r="AJ63" s="1" t="e">
        <f t="shared" si="8"/>
        <v>#DIV/0!</v>
      </c>
      <c r="AK63" s="1">
        <f t="shared" si="8"/>
        <v>7.0874210599756625E-4</v>
      </c>
    </row>
    <row r="64" spans="1:37">
      <c r="A64" t="s">
        <v>4</v>
      </c>
      <c r="B64" s="1">
        <v>-2.31123286241864E-13</v>
      </c>
      <c r="C64">
        <v>435.18301093351897</v>
      </c>
      <c r="D64" t="s">
        <v>20</v>
      </c>
      <c r="E64">
        <v>0</v>
      </c>
      <c r="F64" s="1">
        <v>1E+100</v>
      </c>
      <c r="G64" t="s">
        <v>19</v>
      </c>
      <c r="H64">
        <v>0</v>
      </c>
      <c r="I64" s="1">
        <v>1E+100</v>
      </c>
      <c r="J64" t="s">
        <v>18</v>
      </c>
      <c r="K64">
        <v>136982.66715834601</v>
      </c>
      <c r="L64">
        <v>5303010.7580794804</v>
      </c>
      <c r="M64" t="s">
        <v>17</v>
      </c>
      <c r="N64" s="1">
        <v>-2.2454341410451701E-12</v>
      </c>
      <c r="O64">
        <v>34863.559962967498</v>
      </c>
      <c r="Q64">
        <v>8402.5569779082507</v>
      </c>
      <c r="R64">
        <v>213.45701311806201</v>
      </c>
      <c r="T64">
        <f t="shared" si="0"/>
        <v>0</v>
      </c>
      <c r="U64">
        <f t="shared" si="1"/>
        <v>136982.66715834601</v>
      </c>
      <c r="X64">
        <f t="shared" si="2"/>
        <v>1</v>
      </c>
      <c r="Y64">
        <f t="shared" si="3"/>
        <v>0.98767143036069915</v>
      </c>
      <c r="AA64">
        <f t="shared" si="4"/>
        <v>-2.31123286241864E-13</v>
      </c>
      <c r="AB64">
        <f t="shared" si="5"/>
        <v>-2.5595685789050616E-13</v>
      </c>
      <c r="AE64">
        <f t="shared" si="6"/>
        <v>7.2654178326946262E-2</v>
      </c>
      <c r="AF64">
        <f t="shared" si="6"/>
        <v>7.3694714057711566E-2</v>
      </c>
      <c r="AH64" s="1">
        <f t="shared" si="7"/>
        <v>7.2654178326946262E-2</v>
      </c>
      <c r="AJ64" s="1" t="e">
        <f t="shared" si="8"/>
        <v>#DIV/0!</v>
      </c>
      <c r="AK64" s="1">
        <f t="shared" si="8"/>
        <v>6.522255302859512E-4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21</v>
      </c>
      <c r="C1" s="2" t="s">
        <v>26</v>
      </c>
      <c r="E1" t="s">
        <v>22</v>
      </c>
      <c r="F1" t="s">
        <v>27</v>
      </c>
      <c r="H1" t="s">
        <v>23</v>
      </c>
      <c r="I1" t="s">
        <v>28</v>
      </c>
      <c r="K1" t="s">
        <v>24</v>
      </c>
      <c r="N1" t="s">
        <v>25</v>
      </c>
      <c r="O1" t="s">
        <v>29</v>
      </c>
      <c r="Q1" t="s">
        <v>8</v>
      </c>
      <c r="R1" t="s">
        <v>7</v>
      </c>
      <c r="T1" t="s">
        <v>6</v>
      </c>
      <c r="U1" t="s">
        <v>5</v>
      </c>
      <c r="X1" t="s">
        <v>30</v>
      </c>
      <c r="Y1" t="s">
        <v>31</v>
      </c>
      <c r="AA1" t="s">
        <v>32</v>
      </c>
      <c r="AB1" t="s">
        <v>33</v>
      </c>
      <c r="AE1" t="s">
        <v>34</v>
      </c>
      <c r="AF1" t="s">
        <v>36</v>
      </c>
      <c r="AH1" t="s">
        <v>35</v>
      </c>
      <c r="AJ1" t="s">
        <v>37</v>
      </c>
      <c r="AK1" t="s">
        <v>38</v>
      </c>
    </row>
    <row r="2" spans="1:37">
      <c r="A2" t="s">
        <v>4</v>
      </c>
      <c r="B2" s="1">
        <v>2.98002015424338E-10</v>
      </c>
      <c r="C2">
        <v>133.481091891392</v>
      </c>
      <c r="D2" t="s">
        <v>39</v>
      </c>
      <c r="E2">
        <v>0</v>
      </c>
      <c r="F2" s="1">
        <v>1E+100</v>
      </c>
      <c r="G2" t="s">
        <v>40</v>
      </c>
      <c r="H2">
        <v>0</v>
      </c>
      <c r="I2" s="1">
        <v>1E+100</v>
      </c>
      <c r="J2" t="s">
        <v>41</v>
      </c>
      <c r="K2">
        <v>-2525.9391910607901</v>
      </c>
      <c r="L2">
        <v>149169.30768835399</v>
      </c>
      <c r="M2" t="s">
        <v>42</v>
      </c>
      <c r="N2" s="1">
        <v>-9.6468705621344001E-6</v>
      </c>
      <c r="O2">
        <v>1117.5313714823101</v>
      </c>
      <c r="Q2">
        <v>7694.2117127281399</v>
      </c>
      <c r="R2">
        <v>1353.7221347331499</v>
      </c>
      <c r="T2">
        <f t="shared" ref="T2:T64" si="0">E2+H2*B2</f>
        <v>0</v>
      </c>
      <c r="U2">
        <f t="shared" ref="U2:U64" si="1">K2+N2*B2</f>
        <v>-2525.9391910607901</v>
      </c>
      <c r="X2">
        <f>1/(C2)/(1/(C2)+1/I2)</f>
        <v>1</v>
      </c>
      <c r="Y2">
        <f>1/(C2)/(1/(C2)+1/O2)</f>
        <v>0.89330154910573534</v>
      </c>
      <c r="AA2">
        <f>X2*B2+(1-X2)*H2</f>
        <v>2.98002015424338E-10</v>
      </c>
      <c r="AB2">
        <f>Y2*B2+(1-Y2)*N2</f>
        <v>-1.0290399392952094E-6</v>
      </c>
    </row>
    <row r="3" spans="1:37">
      <c r="A3" t="s">
        <v>4</v>
      </c>
      <c r="B3" s="1">
        <v>6.4241457281366399E-7</v>
      </c>
      <c r="C3">
        <v>92.975341156083005</v>
      </c>
      <c r="D3" t="s">
        <v>39</v>
      </c>
      <c r="E3">
        <v>0</v>
      </c>
      <c r="F3" s="1">
        <v>1E+100</v>
      </c>
      <c r="G3" t="s">
        <v>40</v>
      </c>
      <c r="H3">
        <v>0</v>
      </c>
      <c r="I3" s="1">
        <v>1E+100</v>
      </c>
      <c r="J3" t="s">
        <v>41</v>
      </c>
      <c r="K3">
        <v>-2684.1345228334098</v>
      </c>
      <c r="L3">
        <v>82904.972650883006</v>
      </c>
      <c r="M3" t="s">
        <v>42</v>
      </c>
      <c r="N3" s="1">
        <v>-6.5133265005649701E-6</v>
      </c>
      <c r="O3">
        <v>706.57552148128104</v>
      </c>
      <c r="Q3">
        <v>7828.5551980424698</v>
      </c>
      <c r="R3">
        <v>1354.6058447488499</v>
      </c>
      <c r="T3">
        <f t="shared" si="0"/>
        <v>0</v>
      </c>
      <c r="U3">
        <f t="shared" si="1"/>
        <v>-2684.1345228334139</v>
      </c>
      <c r="X3">
        <f t="shared" ref="X3:X64" si="2">1/(C3)/(1/(C3)+1/I3)</f>
        <v>1</v>
      </c>
      <c r="Y3">
        <f t="shared" ref="Y3:Y64" si="3">1/(C3)/(1/(C3)+1/O3)</f>
        <v>0.88371553893469823</v>
      </c>
      <c r="AA3">
        <f t="shared" ref="AA3:AA64" si="4">X3*B3+(1-X3)*H3</f>
        <v>6.4241457281366399E-7</v>
      </c>
      <c r="AB3">
        <f t="shared" ref="AB3:AB64" si="5">Y3*B3+(1-Y3)*N3</f>
        <v>-1.8968692142701446E-7</v>
      </c>
      <c r="AE3" t="e">
        <f>ABS(AA3-AA2)/ABS(E2)</f>
        <v>#DIV/0!</v>
      </c>
      <c r="AF3">
        <f>ABS(AB3-AB2)/ABS(K2)</f>
        <v>3.3229343795711144E-10</v>
      </c>
      <c r="AH3" s="1">
        <f>ABS(B3-B2)/ABS(B2)</f>
        <v>2154.7390204187109</v>
      </c>
      <c r="AJ3" s="1" t="e">
        <f>ABS(T3-T2)/ABS(T2)</f>
        <v>#DIV/0!</v>
      </c>
      <c r="AK3" s="1">
        <f>ABS(U3-U2)/ABS(U2)</f>
        <v>6.262832151006309E-2</v>
      </c>
    </row>
    <row r="4" spans="1:37">
      <c r="A4" t="s">
        <v>4</v>
      </c>
      <c r="B4" s="1">
        <v>1.7775903787863199E-6</v>
      </c>
      <c r="C4">
        <v>80.836405407721102</v>
      </c>
      <c r="D4" t="s">
        <v>39</v>
      </c>
      <c r="E4">
        <v>0</v>
      </c>
      <c r="F4" s="1">
        <v>1E+100</v>
      </c>
      <c r="G4" t="s">
        <v>40</v>
      </c>
      <c r="H4">
        <v>0</v>
      </c>
      <c r="I4" s="1">
        <v>1E+100</v>
      </c>
      <c r="J4" t="s">
        <v>41</v>
      </c>
      <c r="K4">
        <v>-2869.9345972828901</v>
      </c>
      <c r="L4">
        <v>59292.186397437799</v>
      </c>
      <c r="M4" t="s">
        <v>42</v>
      </c>
      <c r="N4" s="1">
        <v>-7.0283777245112102E-6</v>
      </c>
      <c r="O4">
        <v>553.66531425650999</v>
      </c>
      <c r="Q4">
        <v>7733.6717932688598</v>
      </c>
      <c r="R4">
        <v>1323.33831180017</v>
      </c>
      <c r="T4">
        <f t="shared" si="0"/>
        <v>0</v>
      </c>
      <c r="U4">
        <f t="shared" si="1"/>
        <v>-2869.9345972829024</v>
      </c>
      <c r="X4">
        <f t="shared" si="2"/>
        <v>1</v>
      </c>
      <c r="Y4">
        <f t="shared" si="3"/>
        <v>0.87259860312041626</v>
      </c>
      <c r="AA4">
        <f t="shared" si="4"/>
        <v>1.7775903787863199E-6</v>
      </c>
      <c r="AB4">
        <f t="shared" si="5"/>
        <v>6.5569774154915612E-7</v>
      </c>
      <c r="AE4">
        <f t="shared" ref="AE4:AF64" si="6">ABS(AA4-AA3)/ABS(AA3)</f>
        <v>1.7670455403911272</v>
      </c>
      <c r="AF4">
        <f t="shared" si="6"/>
        <v>4.4567366933700168</v>
      </c>
      <c r="AH4" s="1">
        <f t="shared" ref="AH4:AH64" si="7">ABS(B4-B3)/ABS(B3)</f>
        <v>1.7670455403911272</v>
      </c>
      <c r="AJ4" s="1" t="e">
        <f t="shared" ref="AJ4:AK64" si="8">ABS(T4-T3)/ABS(T3)</f>
        <v>#DIV/0!</v>
      </c>
      <c r="AK4" s="1">
        <f t="shared" si="8"/>
        <v>6.9221595590281737E-2</v>
      </c>
    </row>
    <row r="5" spans="1:37">
      <c r="A5" t="s">
        <v>4</v>
      </c>
      <c r="B5" s="1">
        <v>1.099487002334E-6</v>
      </c>
      <c r="C5">
        <v>75.618247787797998</v>
      </c>
      <c r="D5" t="s">
        <v>39</v>
      </c>
      <c r="E5">
        <v>0</v>
      </c>
      <c r="F5" s="1">
        <v>1E+100</v>
      </c>
      <c r="G5" t="s">
        <v>40</v>
      </c>
      <c r="H5">
        <v>0</v>
      </c>
      <c r="I5" s="1">
        <v>1E+100</v>
      </c>
      <c r="J5" t="s">
        <v>41</v>
      </c>
      <c r="K5">
        <v>-2814.3257470926401</v>
      </c>
      <c r="L5">
        <v>46137.571256849202</v>
      </c>
      <c r="M5" t="s">
        <v>42</v>
      </c>
      <c r="N5" s="1">
        <v>-5.3622859252546596E-6</v>
      </c>
      <c r="O5">
        <v>460.73327170293499</v>
      </c>
      <c r="Q5">
        <v>7446.2643798917798</v>
      </c>
      <c r="R5">
        <v>1228.0978313252999</v>
      </c>
      <c r="T5">
        <f t="shared" si="0"/>
        <v>0</v>
      </c>
      <c r="U5">
        <f t="shared" si="1"/>
        <v>-2814.325747092646</v>
      </c>
      <c r="X5">
        <f t="shared" si="2"/>
        <v>1</v>
      </c>
      <c r="Y5">
        <f t="shared" si="3"/>
        <v>0.85901364116652879</v>
      </c>
      <c r="AA5">
        <f t="shared" si="4"/>
        <v>1.099487002334E-6</v>
      </c>
      <c r="AB5">
        <f t="shared" si="5"/>
        <v>1.8846516566457541E-7</v>
      </c>
      <c r="AE5">
        <f t="shared" si="6"/>
        <v>0.38147336109869506</v>
      </c>
      <c r="AF5">
        <f t="shared" si="6"/>
        <v>0.71257310537732477</v>
      </c>
      <c r="AH5" s="1">
        <f t="shared" si="7"/>
        <v>0.38147336109869506</v>
      </c>
      <c r="AJ5" s="1" t="e">
        <f t="shared" si="8"/>
        <v>#DIV/0!</v>
      </c>
      <c r="AK5" s="1">
        <f t="shared" si="8"/>
        <v>1.9376347545656192E-2</v>
      </c>
    </row>
    <row r="6" spans="1:37">
      <c r="A6" t="s">
        <v>4</v>
      </c>
      <c r="B6" s="1">
        <v>4.4663426163187501E-7</v>
      </c>
      <c r="C6">
        <v>71.931675443788393</v>
      </c>
      <c r="D6" t="s">
        <v>39</v>
      </c>
      <c r="E6">
        <v>0</v>
      </c>
      <c r="F6" s="1">
        <v>1E+100</v>
      </c>
      <c r="G6" t="s">
        <v>40</v>
      </c>
      <c r="H6">
        <v>0</v>
      </c>
      <c r="I6" s="1">
        <v>1E+100</v>
      </c>
      <c r="J6" t="s">
        <v>41</v>
      </c>
      <c r="K6">
        <v>-2741.5187091548401</v>
      </c>
      <c r="L6">
        <v>36473.799030820803</v>
      </c>
      <c r="M6" t="s">
        <v>42</v>
      </c>
      <c r="N6" s="1">
        <v>-4.2030502441005097E-6</v>
      </c>
      <c r="O6">
        <v>386.98776120782202</v>
      </c>
      <c r="Q6">
        <v>7098.4896802213298</v>
      </c>
      <c r="R6">
        <v>1631.7177115229599</v>
      </c>
      <c r="T6">
        <f t="shared" si="0"/>
        <v>0</v>
      </c>
      <c r="U6">
        <f t="shared" si="1"/>
        <v>-2741.5187091548419</v>
      </c>
      <c r="X6">
        <f t="shared" si="2"/>
        <v>1</v>
      </c>
      <c r="Y6">
        <f t="shared" si="3"/>
        <v>0.84325859900678934</v>
      </c>
      <c r="AA6">
        <f t="shared" si="4"/>
        <v>4.4663426163187501E-7</v>
      </c>
      <c r="AB6">
        <f t="shared" si="5"/>
        <v>-2.8216380197304324E-7</v>
      </c>
      <c r="AE6">
        <f t="shared" si="6"/>
        <v>0.59377940741113255</v>
      </c>
      <c r="AF6">
        <f t="shared" si="6"/>
        <v>2.4971668688909325</v>
      </c>
      <c r="AH6" s="1">
        <f t="shared" si="7"/>
        <v>0.59377940741113255</v>
      </c>
      <c r="AJ6" s="1" t="e">
        <f t="shared" si="8"/>
        <v>#DIV/0!</v>
      </c>
      <c r="AK6" s="1">
        <f t="shared" si="8"/>
        <v>2.5870153095468005E-2</v>
      </c>
    </row>
    <row r="7" spans="1:37">
      <c r="A7" t="s">
        <v>4</v>
      </c>
      <c r="B7" s="1">
        <v>1.29619073686591E-6</v>
      </c>
      <c r="C7">
        <v>74.806485406117702</v>
      </c>
      <c r="D7" t="s">
        <v>39</v>
      </c>
      <c r="E7">
        <v>0</v>
      </c>
      <c r="F7" s="1">
        <v>1E+100</v>
      </c>
      <c r="G7" t="s">
        <v>40</v>
      </c>
      <c r="H7">
        <v>0</v>
      </c>
      <c r="I7" s="1">
        <v>1E+100</v>
      </c>
      <c r="J7" t="s">
        <v>41</v>
      </c>
      <c r="K7">
        <v>-2830.6712765406801</v>
      </c>
      <c r="L7">
        <v>32565.820002149401</v>
      </c>
      <c r="M7" t="s">
        <v>42</v>
      </c>
      <c r="N7" s="1">
        <v>-4.8586485361798499E-6</v>
      </c>
      <c r="O7">
        <v>353.34272945265798</v>
      </c>
      <c r="Q7">
        <v>6749.9552105855701</v>
      </c>
      <c r="R7">
        <v>782.93785536159498</v>
      </c>
      <c r="T7">
        <f t="shared" si="0"/>
        <v>0</v>
      </c>
      <c r="U7">
        <f t="shared" si="1"/>
        <v>-2830.6712765406864</v>
      </c>
      <c r="X7">
        <f t="shared" si="2"/>
        <v>1</v>
      </c>
      <c r="Y7">
        <f t="shared" si="3"/>
        <v>0.82527940538021893</v>
      </c>
      <c r="AA7">
        <f t="shared" si="4"/>
        <v>1.29619073686591E-6</v>
      </c>
      <c r="AB7">
        <f t="shared" si="5"/>
        <v>2.2081355929017382E-7</v>
      </c>
      <c r="AE7">
        <f t="shared" si="6"/>
        <v>1.9021301055812341</v>
      </c>
      <c r="AF7">
        <f t="shared" si="6"/>
        <v>1.7825722425985364</v>
      </c>
      <c r="AH7" s="1">
        <f t="shared" si="7"/>
        <v>1.9021301055812341</v>
      </c>
      <c r="AJ7" s="1" t="e">
        <f t="shared" si="8"/>
        <v>#DIV/0!</v>
      </c>
      <c r="AK7" s="1">
        <f t="shared" si="8"/>
        <v>3.2519408708806014E-2</v>
      </c>
    </row>
    <row r="8" spans="1:37">
      <c r="A8" t="s">
        <v>4</v>
      </c>
      <c r="B8" s="1">
        <v>9.3773217322738596E-7</v>
      </c>
      <c r="C8">
        <v>77.313404062427097</v>
      </c>
      <c r="D8" t="s">
        <v>39</v>
      </c>
      <c r="E8">
        <v>0</v>
      </c>
      <c r="F8" s="1">
        <v>1E+100</v>
      </c>
      <c r="G8" t="s">
        <v>40</v>
      </c>
      <c r="H8">
        <v>0</v>
      </c>
      <c r="I8" s="1">
        <v>1E+100</v>
      </c>
      <c r="J8" t="s">
        <v>41</v>
      </c>
      <c r="K8">
        <v>-2806.2167905404599</v>
      </c>
      <c r="L8">
        <v>29193.057608090599</v>
      </c>
      <c r="M8" t="s">
        <v>42</v>
      </c>
      <c r="N8" s="1">
        <v>-4.2016536180241396E-6</v>
      </c>
      <c r="O8">
        <v>322.130941584467</v>
      </c>
      <c r="Q8">
        <v>6577.4098776091196</v>
      </c>
      <c r="R8">
        <v>506.00212044105098</v>
      </c>
      <c r="T8">
        <f t="shared" si="0"/>
        <v>0</v>
      </c>
      <c r="U8">
        <f t="shared" si="1"/>
        <v>-2806.216790540464</v>
      </c>
      <c r="X8">
        <f t="shared" si="2"/>
        <v>1</v>
      </c>
      <c r="Y8">
        <f t="shared" si="3"/>
        <v>0.80644761928668884</v>
      </c>
      <c r="AA8">
        <f t="shared" si="4"/>
        <v>9.3773217322738596E-7</v>
      </c>
      <c r="AB8">
        <f t="shared" si="5"/>
        <v>-5.7008182073511212E-8</v>
      </c>
      <c r="AE8">
        <f t="shared" si="6"/>
        <v>0.27654769737457729</v>
      </c>
      <c r="AF8">
        <f t="shared" si="6"/>
        <v>1.2581733760226022</v>
      </c>
      <c r="AH8" s="1">
        <f t="shared" si="7"/>
        <v>0.27654769737457729</v>
      </c>
      <c r="AJ8" s="1" t="e">
        <f t="shared" si="8"/>
        <v>#DIV/0!</v>
      </c>
      <c r="AK8" s="1">
        <f t="shared" si="8"/>
        <v>8.6391119318198813E-3</v>
      </c>
    </row>
    <row r="9" spans="1:37">
      <c r="A9" t="s">
        <v>4</v>
      </c>
      <c r="B9" s="1">
        <v>1.75890791393149E-6</v>
      </c>
      <c r="C9">
        <v>79.590991437457106</v>
      </c>
      <c r="D9" t="s">
        <v>39</v>
      </c>
      <c r="E9">
        <v>0</v>
      </c>
      <c r="F9" s="1">
        <v>1E+100</v>
      </c>
      <c r="G9" t="s">
        <v>40</v>
      </c>
      <c r="H9">
        <v>0</v>
      </c>
      <c r="I9" s="1">
        <v>1E+100</v>
      </c>
      <c r="J9" t="s">
        <v>41</v>
      </c>
      <c r="K9">
        <v>-2873.1460561159802</v>
      </c>
      <c r="L9">
        <v>26288.807184413901</v>
      </c>
      <c r="M9" t="s">
        <v>42</v>
      </c>
      <c r="N9" s="1">
        <v>-4.95475786867963E-6</v>
      </c>
      <c r="O9">
        <v>293.64632657719</v>
      </c>
      <c r="Q9">
        <v>6808.08823173773</v>
      </c>
      <c r="R9">
        <v>615.52415349887099</v>
      </c>
      <c r="T9">
        <f t="shared" si="0"/>
        <v>0</v>
      </c>
      <c r="U9">
        <f t="shared" si="1"/>
        <v>-2873.1460561159888</v>
      </c>
      <c r="X9">
        <f t="shared" si="2"/>
        <v>1</v>
      </c>
      <c r="Y9">
        <f t="shared" si="3"/>
        <v>0.78675500118577735</v>
      </c>
      <c r="AA9">
        <f t="shared" si="4"/>
        <v>1.75890791393149E-6</v>
      </c>
      <c r="AB9">
        <f t="shared" si="5"/>
        <v>3.2725226207949454E-7</v>
      </c>
      <c r="AE9">
        <f t="shared" si="6"/>
        <v>0.87570392074516279</v>
      </c>
      <c r="AF9">
        <f t="shared" si="6"/>
        <v>6.7404437429263675</v>
      </c>
      <c r="AH9" s="1">
        <f t="shared" si="7"/>
        <v>0.87570392074516279</v>
      </c>
      <c r="AJ9" s="1" t="e">
        <f t="shared" si="8"/>
        <v>#DIV/0!</v>
      </c>
      <c r="AK9" s="1">
        <f t="shared" si="8"/>
        <v>2.3850354613064149E-2</v>
      </c>
    </row>
    <row r="10" spans="1:37">
      <c r="A10" t="s">
        <v>4</v>
      </c>
      <c r="B10" s="1">
        <v>1.4234177772169999E-6</v>
      </c>
      <c r="C10">
        <v>82.148881457816998</v>
      </c>
      <c r="D10" t="s">
        <v>39</v>
      </c>
      <c r="E10">
        <v>0</v>
      </c>
      <c r="F10" s="1">
        <v>1E+100</v>
      </c>
      <c r="G10" t="s">
        <v>40</v>
      </c>
      <c r="H10">
        <v>0</v>
      </c>
      <c r="I10" s="1">
        <v>1E+100</v>
      </c>
      <c r="J10" t="s">
        <v>41</v>
      </c>
      <c r="K10">
        <v>-2859.1800864962102</v>
      </c>
      <c r="L10">
        <v>23926.6312466034</v>
      </c>
      <c r="M10" t="s">
        <v>42</v>
      </c>
      <c r="N10" s="1">
        <v>-4.3394680138950398E-6</v>
      </c>
      <c r="O10">
        <v>269.25903367097698</v>
      </c>
      <c r="Q10">
        <v>6857.9366095342602</v>
      </c>
      <c r="R10">
        <v>995.81799842395401</v>
      </c>
      <c r="T10">
        <f t="shared" si="0"/>
        <v>0</v>
      </c>
      <c r="U10">
        <f t="shared" si="1"/>
        <v>-2859.1800864962165</v>
      </c>
      <c r="X10">
        <f t="shared" si="2"/>
        <v>1</v>
      </c>
      <c r="Y10">
        <f t="shared" si="3"/>
        <v>0.76622927964582488</v>
      </c>
      <c r="AA10">
        <f t="shared" si="4"/>
        <v>1.4234177772169999E-6</v>
      </c>
      <c r="AB10">
        <f t="shared" si="5"/>
        <v>7.6223814509897948E-8</v>
      </c>
      <c r="AE10">
        <f t="shared" si="6"/>
        <v>0.19073774929160819</v>
      </c>
      <c r="AF10">
        <f t="shared" si="6"/>
        <v>0.76707933498903658</v>
      </c>
      <c r="AH10" s="1">
        <f t="shared" si="7"/>
        <v>0.19073774929160819</v>
      </c>
      <c r="AJ10" s="1" t="e">
        <f t="shared" si="8"/>
        <v>#DIV/0!</v>
      </c>
      <c r="AK10" s="1">
        <f t="shared" si="8"/>
        <v>4.8608630911899904E-3</v>
      </c>
    </row>
    <row r="11" spans="1:37">
      <c r="A11" t="s">
        <v>4</v>
      </c>
      <c r="B11" s="1">
        <v>1.5140683549930301E-6</v>
      </c>
      <c r="C11">
        <v>84.435149757367995</v>
      </c>
      <c r="D11" t="s">
        <v>39</v>
      </c>
      <c r="E11">
        <v>0</v>
      </c>
      <c r="F11" s="1">
        <v>1E+100</v>
      </c>
      <c r="G11" t="s">
        <v>40</v>
      </c>
      <c r="H11">
        <v>0</v>
      </c>
      <c r="I11" s="1">
        <v>1E+100</v>
      </c>
      <c r="J11" t="s">
        <v>41</v>
      </c>
      <c r="K11">
        <v>-2873.3444322959699</v>
      </c>
      <c r="L11">
        <v>21828.001844234299</v>
      </c>
      <c r="M11" t="s">
        <v>42</v>
      </c>
      <c r="N11" s="1">
        <v>-4.1973550456475797E-6</v>
      </c>
      <c r="O11">
        <v>246.723756175771</v>
      </c>
      <c r="Q11">
        <v>7002.7463913285001</v>
      </c>
      <c r="R11">
        <v>691.19676912080001</v>
      </c>
      <c r="T11">
        <f t="shared" si="0"/>
        <v>0</v>
      </c>
      <c r="U11">
        <f t="shared" si="1"/>
        <v>-2873.3444322959763</v>
      </c>
      <c r="X11">
        <f t="shared" si="2"/>
        <v>1</v>
      </c>
      <c r="Y11">
        <f t="shared" si="3"/>
        <v>0.74503131806331224</v>
      </c>
      <c r="AA11">
        <f t="shared" si="4"/>
        <v>1.5140683549930301E-6</v>
      </c>
      <c r="AB11">
        <f t="shared" si="5"/>
        <v>5.7834258549339059E-8</v>
      </c>
      <c r="AE11">
        <f t="shared" si="6"/>
        <v>6.3685152192820019E-2</v>
      </c>
      <c r="AF11">
        <f t="shared" si="6"/>
        <v>0.24125735610057847</v>
      </c>
      <c r="AH11" s="1">
        <f t="shared" si="7"/>
        <v>6.3685152192820019E-2</v>
      </c>
      <c r="AJ11" s="1" t="e">
        <f t="shared" si="8"/>
        <v>#DIV/0!</v>
      </c>
      <c r="AK11" s="1">
        <f t="shared" si="8"/>
        <v>4.953988686007345E-3</v>
      </c>
    </row>
    <row r="12" spans="1:37">
      <c r="A12" t="s">
        <v>4</v>
      </c>
      <c r="B12" s="1">
        <v>1.6570527212600699E-6</v>
      </c>
      <c r="C12">
        <v>87.491835132442205</v>
      </c>
      <c r="D12" t="s">
        <v>39</v>
      </c>
      <c r="E12">
        <v>0</v>
      </c>
      <c r="F12" s="1">
        <v>1E+100</v>
      </c>
      <c r="G12" t="s">
        <v>40</v>
      </c>
      <c r="H12">
        <v>0</v>
      </c>
      <c r="I12" s="1">
        <v>1E+100</v>
      </c>
      <c r="J12" t="s">
        <v>41</v>
      </c>
      <c r="K12">
        <v>-2888.6189740698501</v>
      </c>
      <c r="L12">
        <v>20206.4931689644</v>
      </c>
      <c r="M12" t="s">
        <v>42</v>
      </c>
      <c r="N12" s="1">
        <v>-4.1536937279627998E-6</v>
      </c>
      <c r="O12">
        <v>228.586879707257</v>
      </c>
      <c r="Q12">
        <v>6839.5198647165798</v>
      </c>
      <c r="R12">
        <v>618.62282919488302</v>
      </c>
      <c r="T12">
        <f t="shared" si="0"/>
        <v>0</v>
      </c>
      <c r="U12">
        <f t="shared" si="1"/>
        <v>-2888.6189740698569</v>
      </c>
      <c r="X12">
        <f t="shared" si="2"/>
        <v>1</v>
      </c>
      <c r="Y12">
        <f t="shared" si="3"/>
        <v>0.72319605520791208</v>
      </c>
      <c r="AA12">
        <f t="shared" si="4"/>
        <v>1.6570527212600699E-6</v>
      </c>
      <c r="AB12">
        <f t="shared" si="5"/>
        <v>4.8615181928561732E-8</v>
      </c>
      <c r="AE12">
        <f t="shared" si="6"/>
        <v>9.4437193535887642E-2</v>
      </c>
      <c r="AF12">
        <f t="shared" si="6"/>
        <v>0.15940511475412844</v>
      </c>
      <c r="AH12" s="1">
        <f t="shared" si="7"/>
        <v>9.4437193535887642E-2</v>
      </c>
      <c r="AJ12" s="1" t="e">
        <f t="shared" si="8"/>
        <v>#DIV/0!</v>
      </c>
      <c r="AK12" s="1">
        <f t="shared" si="8"/>
        <v>5.3159452804185207E-3</v>
      </c>
    </row>
    <row r="13" spans="1:37">
      <c r="A13" t="s">
        <v>4</v>
      </c>
      <c r="B13" s="1">
        <v>1.50920970888216E-6</v>
      </c>
      <c r="C13">
        <v>90.652552547445694</v>
      </c>
      <c r="D13" t="s">
        <v>39</v>
      </c>
      <c r="E13">
        <v>0</v>
      </c>
      <c r="F13" s="1">
        <v>1E+100</v>
      </c>
      <c r="G13" t="s">
        <v>40</v>
      </c>
      <c r="H13">
        <v>0</v>
      </c>
      <c r="I13" s="1">
        <v>1E+100</v>
      </c>
      <c r="J13" t="s">
        <v>41</v>
      </c>
      <c r="K13">
        <v>-2886.7816133309302</v>
      </c>
      <c r="L13">
        <v>18821.823395455001</v>
      </c>
      <c r="M13" t="s">
        <v>42</v>
      </c>
      <c r="N13" s="1">
        <v>-3.8331891517154999E-6</v>
      </c>
      <c r="O13">
        <v>212.553713170218</v>
      </c>
      <c r="Q13">
        <v>6892.0542795452102</v>
      </c>
      <c r="R13">
        <v>696.54821286735398</v>
      </c>
      <c r="T13">
        <f t="shared" si="0"/>
        <v>0</v>
      </c>
      <c r="U13">
        <f t="shared" si="1"/>
        <v>-2886.7816133309361</v>
      </c>
      <c r="X13">
        <f t="shared" si="2"/>
        <v>1</v>
      </c>
      <c r="Y13">
        <f t="shared" si="3"/>
        <v>0.70102018725477599</v>
      </c>
      <c r="AA13">
        <f t="shared" si="4"/>
        <v>1.50920970888216E-6</v>
      </c>
      <c r="AB13">
        <f t="shared" si="5"/>
        <v>-8.8059702069626519E-8</v>
      </c>
      <c r="AE13">
        <f t="shared" si="6"/>
        <v>8.9220463827780885E-2</v>
      </c>
      <c r="AF13">
        <f t="shared" si="6"/>
        <v>2.8113621830938964</v>
      </c>
      <c r="AH13" s="1">
        <f t="shared" si="7"/>
        <v>8.9220463827780885E-2</v>
      </c>
      <c r="AJ13" s="1" t="e">
        <f t="shared" si="8"/>
        <v>#DIV/0!</v>
      </c>
      <c r="AK13" s="1">
        <f t="shared" si="8"/>
        <v>6.3606891577398653E-4</v>
      </c>
    </row>
    <row r="14" spans="1:37">
      <c r="A14" t="s">
        <v>4</v>
      </c>
      <c r="B14" s="1">
        <v>1.2455977635908999E-6</v>
      </c>
      <c r="C14">
        <v>93.570403763239298</v>
      </c>
      <c r="D14" t="s">
        <v>39</v>
      </c>
      <c r="E14">
        <v>0</v>
      </c>
      <c r="F14" s="1">
        <v>1E+100</v>
      </c>
      <c r="G14" t="s">
        <v>40</v>
      </c>
      <c r="H14">
        <v>0</v>
      </c>
      <c r="I14" s="1">
        <v>1E+100</v>
      </c>
      <c r="J14" t="s">
        <v>41</v>
      </c>
      <c r="K14">
        <v>-2877.5851159417698</v>
      </c>
      <c r="L14">
        <v>17563.784464586101</v>
      </c>
      <c r="M14" t="s">
        <v>42</v>
      </c>
      <c r="N14" s="1">
        <v>-3.44319656016804E-6</v>
      </c>
      <c r="O14">
        <v>197.60023740193</v>
      </c>
      <c r="Q14">
        <v>6738.11065461615</v>
      </c>
      <c r="R14">
        <v>494.21163636363599</v>
      </c>
      <c r="T14">
        <f t="shared" si="0"/>
        <v>0</v>
      </c>
      <c r="U14">
        <f t="shared" si="1"/>
        <v>-2877.5851159417739</v>
      </c>
      <c r="X14">
        <f t="shared" si="2"/>
        <v>1</v>
      </c>
      <c r="Y14">
        <f t="shared" si="3"/>
        <v>0.67864066449556426</v>
      </c>
      <c r="AA14">
        <f t="shared" si="4"/>
        <v>1.2455977635908999E-6</v>
      </c>
      <c r="AB14">
        <f t="shared" si="5"/>
        <v>-2.6119006460924316E-7</v>
      </c>
      <c r="AE14">
        <f t="shared" si="6"/>
        <v>0.17466886393575606</v>
      </c>
      <c r="AF14">
        <f t="shared" si="6"/>
        <v>1.9660566464638611</v>
      </c>
      <c r="AH14" s="1">
        <f t="shared" si="7"/>
        <v>0.17466886393575606</v>
      </c>
      <c r="AJ14" s="1" t="e">
        <f t="shared" si="8"/>
        <v>#DIV/0!</v>
      </c>
      <c r="AK14" s="1">
        <f t="shared" si="8"/>
        <v>3.1857267438220862E-3</v>
      </c>
    </row>
    <row r="15" spans="1:37">
      <c r="A15" t="s">
        <v>4</v>
      </c>
      <c r="B15" s="1">
        <v>1.30668449106677E-7</v>
      </c>
      <c r="C15">
        <v>96.670553790438404</v>
      </c>
      <c r="D15" t="s">
        <v>39</v>
      </c>
      <c r="E15">
        <v>0</v>
      </c>
      <c r="F15" s="1">
        <v>1E+100</v>
      </c>
      <c r="G15" t="s">
        <v>40</v>
      </c>
      <c r="H15">
        <v>0</v>
      </c>
      <c r="I15" s="1">
        <v>1E+100</v>
      </c>
      <c r="J15" t="s">
        <v>41</v>
      </c>
      <c r="K15">
        <v>-2814.94789942952</v>
      </c>
      <c r="L15">
        <v>16482.124474937398</v>
      </c>
      <c r="M15" t="s">
        <v>42</v>
      </c>
      <c r="N15" s="1">
        <v>-2.9932923537629301E-6</v>
      </c>
      <c r="O15">
        <v>184.43795362511599</v>
      </c>
      <c r="Q15">
        <v>6527.9527038691604</v>
      </c>
      <c r="R15">
        <v>448.41292412617202</v>
      </c>
      <c r="T15">
        <f t="shared" si="0"/>
        <v>0</v>
      </c>
      <c r="U15">
        <f t="shared" si="1"/>
        <v>-2814.9478994295205</v>
      </c>
      <c r="X15">
        <f t="shared" si="2"/>
        <v>1</v>
      </c>
      <c r="Y15">
        <f t="shared" si="3"/>
        <v>0.65610946933195025</v>
      </c>
      <c r="AA15">
        <f t="shared" si="4"/>
        <v>1.30668449106677E-7</v>
      </c>
      <c r="AB15">
        <f t="shared" si="5"/>
        <v>-9.4363208917833897E-7</v>
      </c>
      <c r="AE15">
        <f t="shared" si="6"/>
        <v>0.89509579020921126</v>
      </c>
      <c r="AF15">
        <f t="shared" si="6"/>
        <v>2.6128177026567694</v>
      </c>
      <c r="AH15" s="1">
        <f t="shared" si="7"/>
        <v>0.89509579020921126</v>
      </c>
      <c r="AJ15" s="1" t="e">
        <f t="shared" si="8"/>
        <v>#DIV/0!</v>
      </c>
      <c r="AK15" s="1">
        <f t="shared" si="8"/>
        <v>2.1767285410688383E-2</v>
      </c>
    </row>
    <row r="16" spans="1:37">
      <c r="A16" t="s">
        <v>4</v>
      </c>
      <c r="B16" s="1">
        <v>-1.31765505660924E-6</v>
      </c>
      <c r="C16">
        <v>98.484523339812498</v>
      </c>
      <c r="D16" t="s">
        <v>39</v>
      </c>
      <c r="E16">
        <v>0</v>
      </c>
      <c r="F16" s="1">
        <v>1E+100</v>
      </c>
      <c r="G16" t="s">
        <v>40</v>
      </c>
      <c r="H16">
        <v>0</v>
      </c>
      <c r="I16" s="1">
        <v>1E+100</v>
      </c>
      <c r="J16" t="s">
        <v>41</v>
      </c>
      <c r="K16">
        <v>-2745.59721351901</v>
      </c>
      <c r="L16">
        <v>15326.196096211601</v>
      </c>
      <c r="M16" t="s">
        <v>42</v>
      </c>
      <c r="N16" s="1">
        <v>-3.47090452852949E-6</v>
      </c>
      <c r="O16">
        <v>170.285418233337</v>
      </c>
      <c r="Q16">
        <v>6078.3239646767597</v>
      </c>
      <c r="R16">
        <v>363.648738007379</v>
      </c>
      <c r="T16">
        <f t="shared" si="0"/>
        <v>0</v>
      </c>
      <c r="U16">
        <f t="shared" si="1"/>
        <v>-2745.5972135190054</v>
      </c>
      <c r="X16">
        <f t="shared" si="2"/>
        <v>1</v>
      </c>
      <c r="Y16">
        <f t="shared" si="3"/>
        <v>0.63357314897875749</v>
      </c>
      <c r="AA16">
        <f t="shared" si="4"/>
        <v>-1.31765505660924E-6</v>
      </c>
      <c r="AB16">
        <f t="shared" si="5"/>
        <v>-2.1066634800681304E-6</v>
      </c>
      <c r="AE16">
        <f t="shared" si="6"/>
        <v>11.08395726449247</v>
      </c>
      <c r="AF16">
        <f t="shared" si="6"/>
        <v>1.232505130153525</v>
      </c>
      <c r="AH16" s="1">
        <f t="shared" si="7"/>
        <v>11.08395726449247</v>
      </c>
      <c r="AJ16" s="1" t="e">
        <f t="shared" si="8"/>
        <v>#DIV/0!</v>
      </c>
      <c r="AK16" s="1">
        <f t="shared" si="8"/>
        <v>2.463657885979691E-2</v>
      </c>
    </row>
    <row r="17" spans="1:37">
      <c r="A17" t="s">
        <v>4</v>
      </c>
      <c r="B17" s="1">
        <v>-2.5894072449698698E-6</v>
      </c>
      <c r="C17">
        <v>101.240590129472</v>
      </c>
      <c r="D17" t="s">
        <v>39</v>
      </c>
      <c r="E17">
        <v>0</v>
      </c>
      <c r="F17" s="1">
        <v>1E+100</v>
      </c>
      <c r="G17" t="s">
        <v>40</v>
      </c>
      <c r="H17">
        <v>0</v>
      </c>
      <c r="I17" s="1">
        <v>1E+100</v>
      </c>
      <c r="J17" t="s">
        <v>41</v>
      </c>
      <c r="K17">
        <v>-2698.9487612821999</v>
      </c>
      <c r="L17">
        <v>14409.615400734499</v>
      </c>
      <c r="M17" t="s">
        <v>42</v>
      </c>
      <c r="N17" s="1">
        <v>-4.4126291579486698E-6</v>
      </c>
      <c r="O17">
        <v>158.91615387776</v>
      </c>
      <c r="Q17">
        <v>5824.8384385476002</v>
      </c>
      <c r="R17">
        <v>421.72346644010202</v>
      </c>
      <c r="T17">
        <f t="shared" si="0"/>
        <v>0</v>
      </c>
      <c r="U17">
        <f t="shared" si="1"/>
        <v>-2698.9487612821886</v>
      </c>
      <c r="X17">
        <f t="shared" si="2"/>
        <v>1</v>
      </c>
      <c r="Y17">
        <f t="shared" si="3"/>
        <v>0.61084771983978381</v>
      </c>
      <c r="AA17">
        <f t="shared" si="4"/>
        <v>-2.5894072449698698E-6</v>
      </c>
      <c r="AB17">
        <f t="shared" si="5"/>
        <v>-3.298918209643641E-6</v>
      </c>
      <c r="AE17">
        <f t="shared" si="6"/>
        <v>0.96516321322612808</v>
      </c>
      <c r="AF17">
        <f t="shared" si="6"/>
        <v>0.56594455681025646</v>
      </c>
      <c r="AH17" s="1">
        <f t="shared" si="7"/>
        <v>0.96516321322612808</v>
      </c>
      <c r="AJ17" s="1" t="e">
        <f t="shared" si="8"/>
        <v>#DIV/0!</v>
      </c>
      <c r="AK17" s="1">
        <f t="shared" si="8"/>
        <v>1.6990275196640366E-2</v>
      </c>
    </row>
    <row r="18" spans="1:37">
      <c r="A18" t="s">
        <v>4</v>
      </c>
      <c r="B18" s="1">
        <v>-2.5813695034640999E-6</v>
      </c>
      <c r="C18">
        <v>104.640978534768</v>
      </c>
      <c r="D18" t="s">
        <v>39</v>
      </c>
      <c r="E18">
        <v>0</v>
      </c>
      <c r="F18" s="1">
        <v>1E+100</v>
      </c>
      <c r="G18" t="s">
        <v>40</v>
      </c>
      <c r="H18">
        <v>0</v>
      </c>
      <c r="I18" s="1">
        <v>1E+100</v>
      </c>
      <c r="J18" t="s">
        <v>41</v>
      </c>
      <c r="K18">
        <v>-2694.2607621543998</v>
      </c>
      <c r="L18">
        <v>13662.926424748301</v>
      </c>
      <c r="M18" t="s">
        <v>42</v>
      </c>
      <c r="N18" s="1">
        <v>-4.2764130177800398E-6</v>
      </c>
      <c r="O18">
        <v>149.48915261967099</v>
      </c>
      <c r="Q18">
        <v>5560.3753351342402</v>
      </c>
      <c r="R18">
        <v>385.747689429373</v>
      </c>
      <c r="T18">
        <f t="shared" si="0"/>
        <v>0</v>
      </c>
      <c r="U18">
        <f t="shared" si="1"/>
        <v>-2694.2607621543889</v>
      </c>
      <c r="X18">
        <f t="shared" si="2"/>
        <v>1</v>
      </c>
      <c r="Y18">
        <f t="shared" si="3"/>
        <v>0.58823860020291741</v>
      </c>
      <c r="AA18">
        <f t="shared" si="4"/>
        <v>-2.5813695034640999E-6</v>
      </c>
      <c r="AB18">
        <f t="shared" si="5"/>
        <v>-3.2793229936357973E-6</v>
      </c>
      <c r="AE18">
        <f t="shared" si="6"/>
        <v>3.1040855089070523E-3</v>
      </c>
      <c r="AF18">
        <f t="shared" si="6"/>
        <v>5.9398914318522832E-3</v>
      </c>
      <c r="AH18" s="1">
        <f t="shared" si="7"/>
        <v>3.1040855089070523E-3</v>
      </c>
      <c r="AJ18" s="1" t="e">
        <f t="shared" si="8"/>
        <v>#DIV/0!</v>
      </c>
      <c r="AK18" s="1">
        <f t="shared" si="8"/>
        <v>1.7369722593668503E-3</v>
      </c>
    </row>
    <row r="19" spans="1:37">
      <c r="A19" t="s">
        <v>4</v>
      </c>
      <c r="B19" s="1">
        <v>-5.7072740750327197E-6</v>
      </c>
      <c r="C19">
        <v>107.73905769321</v>
      </c>
      <c r="D19" t="s">
        <v>39</v>
      </c>
      <c r="E19">
        <v>0</v>
      </c>
      <c r="F19" s="1">
        <v>1E+100</v>
      </c>
      <c r="G19" t="s">
        <v>40</v>
      </c>
      <c r="H19">
        <v>0</v>
      </c>
      <c r="I19" s="1">
        <v>1E+100</v>
      </c>
      <c r="J19" t="s">
        <v>41</v>
      </c>
      <c r="K19">
        <v>-2635.3413353819601</v>
      </c>
      <c r="L19">
        <v>12958.6938806015</v>
      </c>
      <c r="M19" t="s">
        <v>42</v>
      </c>
      <c r="N19" s="1">
        <v>-7.0625245878988799E-6</v>
      </c>
      <c r="O19">
        <v>140.490120942744</v>
      </c>
      <c r="Q19">
        <v>5903.9899468281001</v>
      </c>
      <c r="R19">
        <v>475.87962721342001</v>
      </c>
      <c r="T19">
        <f t="shared" si="0"/>
        <v>0</v>
      </c>
      <c r="U19">
        <f t="shared" si="1"/>
        <v>-2635.3413353819196</v>
      </c>
      <c r="X19">
        <f t="shared" si="2"/>
        <v>1</v>
      </c>
      <c r="Y19">
        <f t="shared" si="3"/>
        <v>0.56596940663765771</v>
      </c>
      <c r="AA19">
        <f t="shared" si="4"/>
        <v>-5.7072740750327197E-6</v>
      </c>
      <c r="AB19">
        <f t="shared" si="5"/>
        <v>-6.2954942592866382E-6</v>
      </c>
      <c r="AE19">
        <f t="shared" si="6"/>
        <v>1.210948129422686</v>
      </c>
      <c r="AF19">
        <f t="shared" si="6"/>
        <v>0.91975425156483315</v>
      </c>
      <c r="AH19" s="1">
        <f t="shared" si="7"/>
        <v>1.210948129422686</v>
      </c>
      <c r="AJ19" s="1" t="e">
        <f t="shared" si="8"/>
        <v>#DIV/0!</v>
      </c>
      <c r="AK19" s="1">
        <f t="shared" si="8"/>
        <v>2.1868494542212021E-2</v>
      </c>
    </row>
    <row r="20" spans="1:37">
      <c r="A20" t="s">
        <v>4</v>
      </c>
      <c r="B20" s="1">
        <v>-8.16717310779984E-6</v>
      </c>
      <c r="C20">
        <v>111.21548283429701</v>
      </c>
      <c r="D20" t="s">
        <v>39</v>
      </c>
      <c r="E20">
        <v>0</v>
      </c>
      <c r="F20" s="1">
        <v>1E+100</v>
      </c>
      <c r="G20" t="s">
        <v>40</v>
      </c>
      <c r="H20">
        <v>0</v>
      </c>
      <c r="I20" s="1">
        <v>1E+100</v>
      </c>
      <c r="J20" t="s">
        <v>41</v>
      </c>
      <c r="K20">
        <v>-2601.1252144202999</v>
      </c>
      <c r="L20">
        <v>12357.520803740699</v>
      </c>
      <c r="M20" t="s">
        <v>42</v>
      </c>
      <c r="N20" s="1">
        <v>-9.4537432102544297E-6</v>
      </c>
      <c r="O20">
        <v>132.70671574499499</v>
      </c>
      <c r="Q20">
        <v>6058.2545450533198</v>
      </c>
      <c r="R20">
        <v>491.14362715298802</v>
      </c>
      <c r="T20">
        <f t="shared" si="0"/>
        <v>0</v>
      </c>
      <c r="U20">
        <f t="shared" si="1"/>
        <v>-2601.1252144202226</v>
      </c>
      <c r="X20">
        <f t="shared" si="2"/>
        <v>1</v>
      </c>
      <c r="Y20">
        <f t="shared" si="3"/>
        <v>0.54405345851232934</v>
      </c>
      <c r="AA20">
        <f t="shared" si="4"/>
        <v>-8.16717310779984E-6</v>
      </c>
      <c r="AB20">
        <f t="shared" si="5"/>
        <v>-8.7537802963954488E-6</v>
      </c>
      <c r="AE20">
        <f t="shared" si="6"/>
        <v>0.43101119736448223</v>
      </c>
      <c r="AF20">
        <f t="shared" si="6"/>
        <v>0.39048340541054938</v>
      </c>
      <c r="AH20" s="1">
        <f t="shared" si="7"/>
        <v>0.43101119736448223</v>
      </c>
      <c r="AJ20" s="1" t="e">
        <f t="shared" si="8"/>
        <v>#DIV/0!</v>
      </c>
      <c r="AK20" s="1">
        <f t="shared" si="8"/>
        <v>1.2983563268375759E-2</v>
      </c>
    </row>
    <row r="21" spans="1:37">
      <c r="A21" t="s">
        <v>4</v>
      </c>
      <c r="B21" s="1">
        <v>-1.9451346899524999E-5</v>
      </c>
      <c r="C21">
        <v>113.500006988924</v>
      </c>
      <c r="D21" t="s">
        <v>39</v>
      </c>
      <c r="E21">
        <v>0</v>
      </c>
      <c r="F21" s="1">
        <v>1E+100</v>
      </c>
      <c r="G21" t="s">
        <v>40</v>
      </c>
      <c r="H21">
        <v>0</v>
      </c>
      <c r="I21" s="1">
        <v>1E+100</v>
      </c>
      <c r="J21" t="s">
        <v>41</v>
      </c>
      <c r="K21">
        <v>-2535.47461291947</v>
      </c>
      <c r="L21">
        <v>11704.737878170799</v>
      </c>
      <c r="M21" t="s">
        <v>42</v>
      </c>
      <c r="N21" s="1">
        <v>-1.95761261610765E-5</v>
      </c>
      <c r="O21">
        <v>124.260468934098</v>
      </c>
      <c r="Q21">
        <v>6261.2880532801701</v>
      </c>
      <c r="R21">
        <v>593.27037752414401</v>
      </c>
      <c r="T21">
        <f t="shared" si="0"/>
        <v>0</v>
      </c>
      <c r="U21">
        <f t="shared" si="1"/>
        <v>-2535.4746129190894</v>
      </c>
      <c r="X21">
        <f t="shared" si="2"/>
        <v>1</v>
      </c>
      <c r="Y21">
        <f t="shared" si="3"/>
        <v>0.5226287861836586</v>
      </c>
      <c r="AA21">
        <f t="shared" si="4"/>
        <v>-1.9451346899524999E-5</v>
      </c>
      <c r="AB21">
        <f t="shared" si="5"/>
        <v>-1.9510912927070946E-5</v>
      </c>
      <c r="AE21">
        <f t="shared" si="6"/>
        <v>1.3816498858030217</v>
      </c>
      <c r="AF21">
        <f t="shared" si="6"/>
        <v>1.2288556790835807</v>
      </c>
      <c r="AH21" s="1">
        <f t="shared" si="7"/>
        <v>1.3816498858030217</v>
      </c>
      <c r="AJ21" s="1" t="e">
        <f t="shared" si="8"/>
        <v>#DIV/0!</v>
      </c>
      <c r="AK21" s="1">
        <f t="shared" si="8"/>
        <v>2.5239308410520484E-2</v>
      </c>
    </row>
    <row r="22" spans="1:37">
      <c r="A22" t="s">
        <v>4</v>
      </c>
      <c r="B22" s="1">
        <v>-1.6361378376794999E-5</v>
      </c>
      <c r="C22">
        <v>117.505358274882</v>
      </c>
      <c r="D22" t="s">
        <v>39</v>
      </c>
      <c r="E22">
        <v>0</v>
      </c>
      <c r="F22" s="1">
        <v>1E+100</v>
      </c>
      <c r="G22" t="s">
        <v>40</v>
      </c>
      <c r="H22">
        <v>0</v>
      </c>
      <c r="I22" s="1">
        <v>1E+100</v>
      </c>
      <c r="J22" t="s">
        <v>41</v>
      </c>
      <c r="K22">
        <v>-2548.4478702238198</v>
      </c>
      <c r="L22">
        <v>11244.8733680157</v>
      </c>
      <c r="M22" t="s">
        <v>42</v>
      </c>
      <c r="N22" s="1">
        <v>-1.6475764916918601E-5</v>
      </c>
      <c r="O22">
        <v>118.229390965156</v>
      </c>
      <c r="Q22">
        <v>6594.8662042141204</v>
      </c>
      <c r="R22">
        <v>697.57749723145105</v>
      </c>
      <c r="T22">
        <f t="shared" si="0"/>
        <v>0</v>
      </c>
      <c r="U22">
        <f t="shared" si="1"/>
        <v>-2548.4478702235501</v>
      </c>
      <c r="X22">
        <f t="shared" si="2"/>
        <v>1</v>
      </c>
      <c r="Y22">
        <f t="shared" si="3"/>
        <v>0.50153569359758832</v>
      </c>
      <c r="AA22">
        <f t="shared" si="4"/>
        <v>-1.6361378376794999E-5</v>
      </c>
      <c r="AB22">
        <f t="shared" si="5"/>
        <v>-1.6418395984179482E-5</v>
      </c>
      <c r="AE22">
        <f t="shared" si="6"/>
        <v>0.15885627554179588</v>
      </c>
      <c r="AF22">
        <f t="shared" si="6"/>
        <v>0.15850190887791149</v>
      </c>
      <c r="AH22" s="1">
        <f t="shared" si="7"/>
        <v>0.15885627554179588</v>
      </c>
      <c r="AJ22" s="1" t="e">
        <f t="shared" si="8"/>
        <v>#DIV/0!</v>
      </c>
      <c r="AK22" s="1">
        <f t="shared" si="8"/>
        <v>5.1166977726212108E-3</v>
      </c>
    </row>
    <row r="23" spans="1:37">
      <c r="A23" t="s">
        <v>4</v>
      </c>
      <c r="B23" s="1">
        <v>-1.6311273851083601E-5</v>
      </c>
      <c r="C23">
        <v>121.749772450026</v>
      </c>
      <c r="D23" t="s">
        <v>39</v>
      </c>
      <c r="E23">
        <v>0</v>
      </c>
      <c r="F23" s="1">
        <v>1E+100</v>
      </c>
      <c r="G23" t="s">
        <v>40</v>
      </c>
      <c r="H23">
        <v>0</v>
      </c>
      <c r="I23" s="1">
        <v>1E+100</v>
      </c>
      <c r="J23" t="s">
        <v>41</v>
      </c>
      <c r="K23">
        <v>-2544.5631926330302</v>
      </c>
      <c r="L23">
        <v>10844.388647812801</v>
      </c>
      <c r="M23" t="s">
        <v>42</v>
      </c>
      <c r="N23" s="1">
        <v>-1.6368245984537999E-5</v>
      </c>
      <c r="O23">
        <v>112.89290068462201</v>
      </c>
      <c r="Q23">
        <v>6768.6045741144799</v>
      </c>
      <c r="R23">
        <v>910.72744958481599</v>
      </c>
      <c r="T23">
        <f t="shared" si="0"/>
        <v>0</v>
      </c>
      <c r="U23">
        <f t="shared" si="1"/>
        <v>-2544.5631926327633</v>
      </c>
      <c r="X23">
        <f t="shared" si="2"/>
        <v>1</v>
      </c>
      <c r="Y23">
        <f t="shared" si="3"/>
        <v>0.48112689467972103</v>
      </c>
      <c r="AA23">
        <f t="shared" si="4"/>
        <v>-1.6311273851083601E-5</v>
      </c>
      <c r="AB23">
        <f t="shared" si="5"/>
        <v>-1.6340835158885804E-5</v>
      </c>
      <c r="AE23">
        <f t="shared" si="6"/>
        <v>3.062365807911375E-3</v>
      </c>
      <c r="AF23">
        <f t="shared" si="6"/>
        <v>4.7240196526149711E-3</v>
      </c>
      <c r="AH23" s="1">
        <f t="shared" si="7"/>
        <v>3.062365807911375E-3</v>
      </c>
      <c r="AJ23" s="1" t="e">
        <f t="shared" si="8"/>
        <v>#DIV/0!</v>
      </c>
      <c r="AK23" s="1">
        <f t="shared" si="8"/>
        <v>1.5243308039281519E-3</v>
      </c>
    </row>
    <row r="24" spans="1:37">
      <c r="A24" t="s">
        <v>4</v>
      </c>
      <c r="B24" s="1">
        <v>-2.2877030236777801E-5</v>
      </c>
      <c r="C24">
        <v>125.852850162658</v>
      </c>
      <c r="D24" t="s">
        <v>39</v>
      </c>
      <c r="E24">
        <v>0</v>
      </c>
      <c r="F24" s="1">
        <v>1E+100</v>
      </c>
      <c r="G24" t="s">
        <v>40</v>
      </c>
      <c r="H24">
        <v>0</v>
      </c>
      <c r="I24" s="1">
        <v>1E+100</v>
      </c>
      <c r="J24" t="s">
        <v>41</v>
      </c>
      <c r="K24">
        <v>-2515.9652556375299</v>
      </c>
      <c r="L24">
        <v>10469.9497029705</v>
      </c>
      <c r="M24" t="s">
        <v>42</v>
      </c>
      <c r="N24" s="1">
        <v>-2.1982733490854901E-5</v>
      </c>
      <c r="O24">
        <v>107.840310988013</v>
      </c>
      <c r="Q24">
        <v>6954.2413415492401</v>
      </c>
      <c r="R24">
        <v>661.04288484848405</v>
      </c>
      <c r="T24">
        <f t="shared" si="0"/>
        <v>0</v>
      </c>
      <c r="U24">
        <f t="shared" si="1"/>
        <v>-2515.965255637027</v>
      </c>
      <c r="X24">
        <f t="shared" si="2"/>
        <v>1</v>
      </c>
      <c r="Y24">
        <f t="shared" si="3"/>
        <v>0.46146113329557037</v>
      </c>
      <c r="AA24">
        <f t="shared" si="4"/>
        <v>-2.2877030236777801E-5</v>
      </c>
      <c r="AB24">
        <f t="shared" si="5"/>
        <v>-2.2395416680731021E-5</v>
      </c>
      <c r="AE24">
        <f t="shared" si="6"/>
        <v>0.40252873231344949</v>
      </c>
      <c r="AF24">
        <f t="shared" si="6"/>
        <v>0.37051848715044794</v>
      </c>
      <c r="AH24" s="1">
        <f t="shared" si="7"/>
        <v>0.40252873231344949</v>
      </c>
      <c r="AJ24" s="1" t="e">
        <f t="shared" si="8"/>
        <v>#DIV/0!</v>
      </c>
      <c r="AK24" s="1">
        <f t="shared" si="8"/>
        <v>1.1238839372720426E-2</v>
      </c>
    </row>
    <row r="25" spans="1:37">
      <c r="A25" t="s">
        <v>4</v>
      </c>
      <c r="B25" s="1">
        <v>-3.7915387470480599E-5</v>
      </c>
      <c r="C25">
        <v>130.160625020097</v>
      </c>
      <c r="D25" t="s">
        <v>39</v>
      </c>
      <c r="E25">
        <v>0</v>
      </c>
      <c r="F25" s="1">
        <v>1E+100</v>
      </c>
      <c r="G25" t="s">
        <v>40</v>
      </c>
      <c r="H25">
        <v>0</v>
      </c>
      <c r="I25" s="1">
        <v>1E+100</v>
      </c>
      <c r="J25" t="s">
        <v>41</v>
      </c>
      <c r="K25">
        <v>-2478.4371856187499</v>
      </c>
      <c r="L25">
        <v>10139.2078017639</v>
      </c>
      <c r="M25" t="s">
        <v>42</v>
      </c>
      <c r="N25" s="1">
        <v>-3.4288197686377502E-5</v>
      </c>
      <c r="O25">
        <v>103.322068087321</v>
      </c>
      <c r="Q25">
        <v>6833.9182574020297</v>
      </c>
      <c r="R25">
        <v>600.49903014416702</v>
      </c>
      <c r="T25">
        <f t="shared" si="0"/>
        <v>0</v>
      </c>
      <c r="U25">
        <f t="shared" si="1"/>
        <v>-2478.4371856174498</v>
      </c>
      <c r="X25">
        <f t="shared" si="2"/>
        <v>1</v>
      </c>
      <c r="Y25">
        <f t="shared" si="3"/>
        <v>0.4425255967035886</v>
      </c>
      <c r="AA25">
        <f t="shared" si="4"/>
        <v>-3.7915387470480599E-5</v>
      </c>
      <c r="AB25">
        <f t="shared" si="5"/>
        <v>-3.5893322009944889E-5</v>
      </c>
      <c r="AE25">
        <f t="shared" si="6"/>
        <v>0.65735618120251826</v>
      </c>
      <c r="AF25">
        <f t="shared" si="6"/>
        <v>0.60270838098884061</v>
      </c>
      <c r="AH25" s="1">
        <f t="shared" si="7"/>
        <v>0.65735618120251826</v>
      </c>
      <c r="AJ25" s="1" t="e">
        <f t="shared" si="8"/>
        <v>#DIV/0!</v>
      </c>
      <c r="AK25" s="1">
        <f t="shared" si="8"/>
        <v>1.4915973078521426E-2</v>
      </c>
    </row>
    <row r="26" spans="1:37">
      <c r="A26" t="s">
        <v>4</v>
      </c>
      <c r="B26" s="1">
        <v>-7.3583960568967104E-5</v>
      </c>
      <c r="C26">
        <v>132.598971696098</v>
      </c>
      <c r="D26" t="s">
        <v>39</v>
      </c>
      <c r="E26">
        <v>0</v>
      </c>
      <c r="F26" s="1">
        <v>1E+100</v>
      </c>
      <c r="G26" t="s">
        <v>40</v>
      </c>
      <c r="H26">
        <v>0</v>
      </c>
      <c r="I26" s="1">
        <v>1E+100</v>
      </c>
      <c r="J26" t="s">
        <v>41</v>
      </c>
      <c r="K26">
        <v>-2431.9325085222999</v>
      </c>
      <c r="L26">
        <v>9728.6278940497996</v>
      </c>
      <c r="M26" t="s">
        <v>42</v>
      </c>
      <c r="N26" s="1">
        <v>-6.2011329035309903E-5</v>
      </c>
      <c r="O26">
        <v>97.748140567352394</v>
      </c>
      <c r="Q26">
        <v>6498.03653842321</v>
      </c>
      <c r="R26">
        <v>468.742802802803</v>
      </c>
      <c r="T26">
        <f t="shared" si="0"/>
        <v>0</v>
      </c>
      <c r="U26">
        <f t="shared" si="1"/>
        <v>-2431.932508517737</v>
      </c>
      <c r="X26">
        <f t="shared" si="2"/>
        <v>1</v>
      </c>
      <c r="Y26">
        <f t="shared" si="3"/>
        <v>0.42435149113376697</v>
      </c>
      <c r="AA26">
        <f t="shared" si="4"/>
        <v>-7.3583960568967104E-5</v>
      </c>
      <c r="AB26">
        <f t="shared" si="5"/>
        <v>-6.6922192482958995E-5</v>
      </c>
      <c r="AE26">
        <f t="shared" si="6"/>
        <v>0.94074135801082415</v>
      </c>
      <c r="AF26">
        <f t="shared" si="6"/>
        <v>0.86447474726404538</v>
      </c>
      <c r="AH26" s="1">
        <f t="shared" si="7"/>
        <v>0.94074135801082415</v>
      </c>
      <c r="AJ26" s="1" t="e">
        <f t="shared" si="8"/>
        <v>#DIV/0!</v>
      </c>
      <c r="AK26" s="1">
        <f t="shared" si="8"/>
        <v>1.8763710199952943E-2</v>
      </c>
    </row>
    <row r="27" spans="1:37">
      <c r="A27" t="s">
        <v>4</v>
      </c>
      <c r="B27" s="1">
        <v>-8.31934425671004E-5</v>
      </c>
      <c r="C27">
        <v>136.87451649002401</v>
      </c>
      <c r="D27" t="s">
        <v>39</v>
      </c>
      <c r="E27">
        <v>0</v>
      </c>
      <c r="F27" s="1">
        <v>1E+100</v>
      </c>
      <c r="G27" t="s">
        <v>40</v>
      </c>
      <c r="H27">
        <v>0</v>
      </c>
      <c r="I27" s="1">
        <v>1E+100</v>
      </c>
      <c r="J27" t="s">
        <v>41</v>
      </c>
      <c r="K27">
        <v>-2419.1331831103198</v>
      </c>
      <c r="L27">
        <v>9441.5020834984498</v>
      </c>
      <c r="M27" t="s">
        <v>42</v>
      </c>
      <c r="N27" s="1">
        <v>-6.9766941889432601E-5</v>
      </c>
      <c r="O27">
        <v>93.824362279472794</v>
      </c>
      <c r="Q27">
        <v>6225.5771135739597</v>
      </c>
      <c r="R27">
        <v>731.79560053981095</v>
      </c>
      <c r="T27">
        <f t="shared" si="0"/>
        <v>0</v>
      </c>
      <c r="U27">
        <f t="shared" si="1"/>
        <v>-2419.1331831045159</v>
      </c>
      <c r="X27">
        <f t="shared" si="2"/>
        <v>1</v>
      </c>
      <c r="Y27">
        <f t="shared" si="3"/>
        <v>0.40669622141171125</v>
      </c>
      <c r="AA27">
        <f t="shared" si="4"/>
        <v>-8.31934425671004E-5</v>
      </c>
      <c r="AB27">
        <f t="shared" si="5"/>
        <v>-7.5227448981821871E-5</v>
      </c>
      <c r="AE27">
        <f t="shared" si="6"/>
        <v>0.13059207365070732</v>
      </c>
      <c r="AF27">
        <f t="shared" si="6"/>
        <v>0.12410317401029142</v>
      </c>
      <c r="AH27" s="1">
        <f t="shared" si="7"/>
        <v>0.13059207365070732</v>
      </c>
      <c r="AJ27" s="1" t="e">
        <f t="shared" si="8"/>
        <v>#DIV/0!</v>
      </c>
      <c r="AK27" s="1">
        <f t="shared" si="8"/>
        <v>5.2630265718279865E-3</v>
      </c>
    </row>
    <row r="28" spans="1:37">
      <c r="A28" t="s">
        <v>4</v>
      </c>
      <c r="B28" s="1">
        <v>-1.02157708147123E-4</v>
      </c>
      <c r="C28">
        <v>141.26926623329101</v>
      </c>
      <c r="D28" t="s">
        <v>39</v>
      </c>
      <c r="E28">
        <v>0</v>
      </c>
      <c r="F28" s="1">
        <v>1E+100</v>
      </c>
      <c r="G28" t="s">
        <v>40</v>
      </c>
      <c r="H28">
        <v>0</v>
      </c>
      <c r="I28" s="1">
        <v>1E+100</v>
      </c>
      <c r="J28" t="s">
        <v>41</v>
      </c>
      <c r="K28">
        <v>-2401.5484462234099</v>
      </c>
      <c r="L28">
        <v>9181.9879347434999</v>
      </c>
      <c r="M28" t="s">
        <v>42</v>
      </c>
      <c r="N28" s="1">
        <v>-8.4143363447267301E-5</v>
      </c>
      <c r="O28">
        <v>90.243854848343005</v>
      </c>
      <c r="Q28">
        <v>6093.4784107124797</v>
      </c>
      <c r="R28">
        <v>755.57771754636201</v>
      </c>
      <c r="T28">
        <f t="shared" si="0"/>
        <v>0</v>
      </c>
      <c r="U28">
        <f t="shared" si="1"/>
        <v>-2401.5484462148138</v>
      </c>
      <c r="X28">
        <f t="shared" si="2"/>
        <v>1</v>
      </c>
      <c r="Y28">
        <f t="shared" si="3"/>
        <v>0.38980017385935567</v>
      </c>
      <c r="AA28">
        <f t="shared" si="4"/>
        <v>-1.02157708147123E-4</v>
      </c>
      <c r="AB28">
        <f t="shared" si="5"/>
        <v>-9.1165358143233412E-5</v>
      </c>
      <c r="AE28">
        <f t="shared" si="6"/>
        <v>0.22795385062622944</v>
      </c>
      <c r="AF28">
        <f t="shared" si="6"/>
        <v>0.2118629486593758</v>
      </c>
      <c r="AH28" s="1">
        <f t="shared" si="7"/>
        <v>0.22795385062622944</v>
      </c>
      <c r="AJ28" s="1" t="e">
        <f t="shared" si="8"/>
        <v>#DIV/0!</v>
      </c>
      <c r="AK28" s="1">
        <f t="shared" si="8"/>
        <v>7.2690238852973245E-3</v>
      </c>
    </row>
    <row r="29" spans="1:37">
      <c r="A29" t="s">
        <v>4</v>
      </c>
      <c r="B29" s="1">
        <v>-1.11724549832286E-4</v>
      </c>
      <c r="C29">
        <v>145.08952401647801</v>
      </c>
      <c r="D29" t="s">
        <v>39</v>
      </c>
      <c r="E29">
        <v>0</v>
      </c>
      <c r="F29" s="1">
        <v>1E+100</v>
      </c>
      <c r="G29" t="s">
        <v>40</v>
      </c>
      <c r="H29">
        <v>0</v>
      </c>
      <c r="I29" s="1">
        <v>1E+100</v>
      </c>
      <c r="J29" t="s">
        <v>41</v>
      </c>
      <c r="K29">
        <v>-2391.9701229457801</v>
      </c>
      <c r="L29">
        <v>8915.6878109363297</v>
      </c>
      <c r="M29" t="s">
        <v>42</v>
      </c>
      <c r="N29" s="1">
        <v>-9.0783261722726893E-5</v>
      </c>
      <c r="O29">
        <v>86.557320804066407</v>
      </c>
      <c r="Q29">
        <v>6270.5496171021096</v>
      </c>
      <c r="R29">
        <v>546.554066225165</v>
      </c>
      <c r="T29">
        <f t="shared" si="0"/>
        <v>0</v>
      </c>
      <c r="U29">
        <f t="shared" si="1"/>
        <v>-2391.9701229356374</v>
      </c>
      <c r="X29">
        <f t="shared" si="2"/>
        <v>1</v>
      </c>
      <c r="Y29">
        <f t="shared" si="3"/>
        <v>0.37366069402379259</v>
      </c>
      <c r="AA29">
        <f t="shared" si="4"/>
        <v>-1.11724549832286E-4</v>
      </c>
      <c r="AB29">
        <f t="shared" si="5"/>
        <v>-9.8608197971496945E-5</v>
      </c>
      <c r="AE29">
        <f t="shared" si="6"/>
        <v>9.3647771261521004E-2</v>
      </c>
      <c r="AF29">
        <f t="shared" si="6"/>
        <v>8.164109679215871E-2</v>
      </c>
      <c r="AH29" s="1">
        <f t="shared" si="7"/>
        <v>9.3647771261521004E-2</v>
      </c>
      <c r="AJ29" s="1" t="e">
        <f t="shared" si="8"/>
        <v>#DIV/0!</v>
      </c>
      <c r="AK29" s="1">
        <f t="shared" si="8"/>
        <v>3.9883947768254348E-3</v>
      </c>
    </row>
    <row r="30" spans="1:37">
      <c r="A30" t="s">
        <v>4</v>
      </c>
      <c r="B30" s="1">
        <v>-1.1235525126972E-4</v>
      </c>
      <c r="C30">
        <v>149.24625668320499</v>
      </c>
      <c r="D30" t="s">
        <v>39</v>
      </c>
      <c r="E30">
        <v>0</v>
      </c>
      <c r="F30" s="1">
        <v>1E+100</v>
      </c>
      <c r="G30" t="s">
        <v>40</v>
      </c>
      <c r="H30">
        <v>0</v>
      </c>
      <c r="I30" s="1">
        <v>1E+100</v>
      </c>
      <c r="J30" t="s">
        <v>41</v>
      </c>
      <c r="K30">
        <v>-2388.7825708018099</v>
      </c>
      <c r="L30">
        <v>8681.1165384583001</v>
      </c>
      <c r="M30" t="s">
        <v>42</v>
      </c>
      <c r="N30" s="1">
        <v>-9.0708932953648797E-5</v>
      </c>
      <c r="O30">
        <v>83.296252179605105</v>
      </c>
      <c r="Q30">
        <v>6423.52863394221</v>
      </c>
      <c r="R30">
        <v>595.86332863187499</v>
      </c>
      <c r="T30">
        <f t="shared" si="0"/>
        <v>0</v>
      </c>
      <c r="U30">
        <f t="shared" si="1"/>
        <v>-2388.7825707916181</v>
      </c>
      <c r="X30">
        <f t="shared" si="2"/>
        <v>1</v>
      </c>
      <c r="Y30">
        <f t="shared" si="3"/>
        <v>0.35819795953412648</v>
      </c>
      <c r="AA30">
        <f t="shared" si="4"/>
        <v>-1.1235525126972E-4</v>
      </c>
      <c r="AB30">
        <f t="shared" si="5"/>
        <v>-9.8462600005891685E-5</v>
      </c>
      <c r="AE30">
        <f t="shared" si="6"/>
        <v>5.645146374550364E-3</v>
      </c>
      <c r="AF30">
        <f t="shared" si="6"/>
        <v>1.4765300309751708E-3</v>
      </c>
      <c r="AH30" s="1">
        <f t="shared" si="7"/>
        <v>5.645146374550364E-3</v>
      </c>
      <c r="AJ30" s="1" t="e">
        <f t="shared" si="8"/>
        <v>#DIV/0!</v>
      </c>
      <c r="AK30" s="1">
        <f t="shared" si="8"/>
        <v>1.3326053337602804E-3</v>
      </c>
    </row>
    <row r="31" spans="1:37">
      <c r="A31" t="s">
        <v>4</v>
      </c>
      <c r="B31" s="1">
        <v>-2.0270433648807899E-4</v>
      </c>
      <c r="C31">
        <v>150.90105142090101</v>
      </c>
      <c r="D31" t="s">
        <v>39</v>
      </c>
      <c r="E31">
        <v>0</v>
      </c>
      <c r="F31" s="1">
        <v>1E+100</v>
      </c>
      <c r="G31" t="s">
        <v>40</v>
      </c>
      <c r="H31">
        <v>0</v>
      </c>
      <c r="I31" s="1">
        <v>1E+100</v>
      </c>
      <c r="J31" t="s">
        <v>41</v>
      </c>
      <c r="K31">
        <v>-2351.6221624260102</v>
      </c>
      <c r="L31">
        <v>8361.7431384665597</v>
      </c>
      <c r="M31" t="s">
        <v>42</v>
      </c>
      <c r="N31" s="1">
        <v>-1.4898580690499001E-4</v>
      </c>
      <c r="O31">
        <v>78.931288433186594</v>
      </c>
      <c r="Q31">
        <v>6787.1733527543101</v>
      </c>
      <c r="R31">
        <v>288.46300497512402</v>
      </c>
      <c r="T31">
        <f t="shared" si="0"/>
        <v>0</v>
      </c>
      <c r="U31">
        <f t="shared" si="1"/>
        <v>-2351.6221623958099</v>
      </c>
      <c r="X31">
        <f t="shared" si="2"/>
        <v>1</v>
      </c>
      <c r="Y31">
        <f t="shared" si="3"/>
        <v>0.34342986058140151</v>
      </c>
      <c r="AA31">
        <f t="shared" si="4"/>
        <v>-2.0270433648807899E-4</v>
      </c>
      <c r="AB31">
        <f t="shared" si="5"/>
        <v>-1.6743435403034817E-4</v>
      </c>
      <c r="AE31">
        <f t="shared" si="6"/>
        <v>0.80413762772393249</v>
      </c>
      <c r="AF31">
        <f t="shared" si="6"/>
        <v>0.70048682464539258</v>
      </c>
      <c r="AH31" s="1">
        <f t="shared" si="7"/>
        <v>0.80413762772393249</v>
      </c>
      <c r="AJ31" s="1" t="e">
        <f t="shared" si="8"/>
        <v>#DIV/0!</v>
      </c>
      <c r="AK31" s="1">
        <f t="shared" si="8"/>
        <v>1.5556212126704194E-2</v>
      </c>
    </row>
    <row r="32" spans="1:37">
      <c r="A32" t="s">
        <v>4</v>
      </c>
      <c r="B32" s="1">
        <v>-2.4454986547840497E-4</v>
      </c>
      <c r="C32">
        <v>154.93180435962401</v>
      </c>
      <c r="D32" t="s">
        <v>39</v>
      </c>
      <c r="E32">
        <v>0</v>
      </c>
      <c r="F32" s="1">
        <v>1E+100</v>
      </c>
      <c r="G32" t="s">
        <v>40</v>
      </c>
      <c r="H32">
        <v>0</v>
      </c>
      <c r="I32" s="1">
        <v>1E+100</v>
      </c>
      <c r="J32" t="s">
        <v>41</v>
      </c>
      <c r="K32">
        <v>-2336.5490157868599</v>
      </c>
      <c r="L32">
        <v>8147.11373941903</v>
      </c>
      <c r="M32" t="s">
        <v>42</v>
      </c>
      <c r="N32" s="1">
        <v>-1.76757157571133E-4</v>
      </c>
      <c r="O32">
        <v>76.003131335135194</v>
      </c>
      <c r="Q32">
        <v>7210.8875459643596</v>
      </c>
      <c r="R32">
        <v>696.36457223001298</v>
      </c>
      <c r="T32">
        <f t="shared" si="0"/>
        <v>0</v>
      </c>
      <c r="U32">
        <f t="shared" si="1"/>
        <v>-2336.5490157436338</v>
      </c>
      <c r="X32">
        <f t="shared" si="2"/>
        <v>1</v>
      </c>
      <c r="Y32">
        <f t="shared" si="3"/>
        <v>0.32911058305874158</v>
      </c>
      <c r="AA32">
        <f t="shared" si="4"/>
        <v>-2.4454986547840497E-4</v>
      </c>
      <c r="AB32">
        <f t="shared" si="5"/>
        <v>-1.9906845519762623E-4</v>
      </c>
      <c r="AE32">
        <f t="shared" si="6"/>
        <v>0.20643627914090978</v>
      </c>
      <c r="AF32">
        <f t="shared" si="6"/>
        <v>0.18893435191647856</v>
      </c>
      <c r="AH32" s="1">
        <f t="shared" si="7"/>
        <v>0.20643627914090978</v>
      </c>
      <c r="AJ32" s="1" t="e">
        <f t="shared" si="8"/>
        <v>#DIV/0!</v>
      </c>
      <c r="AK32" s="1">
        <f t="shared" si="8"/>
        <v>6.4096804721468165E-3</v>
      </c>
    </row>
    <row r="33" spans="1:37">
      <c r="A33" t="s">
        <v>4</v>
      </c>
      <c r="B33" s="1">
        <v>-2.7132867632795202E-4</v>
      </c>
      <c r="C33">
        <v>158.52738987309101</v>
      </c>
      <c r="D33" t="s">
        <v>39</v>
      </c>
      <c r="E33">
        <v>0</v>
      </c>
      <c r="F33" s="1">
        <v>1E+100</v>
      </c>
      <c r="G33" t="s">
        <v>40</v>
      </c>
      <c r="H33">
        <v>0</v>
      </c>
      <c r="I33" s="1">
        <v>1E+100</v>
      </c>
      <c r="J33" t="s">
        <v>41</v>
      </c>
      <c r="K33">
        <v>-2326.9056585846802</v>
      </c>
      <c r="L33">
        <v>7930.4722864695796</v>
      </c>
      <c r="M33" t="s">
        <v>42</v>
      </c>
      <c r="N33" s="1">
        <v>-1.9332001905722899E-4</v>
      </c>
      <c r="O33">
        <v>73.051978596051896</v>
      </c>
      <c r="Q33">
        <v>7312.9138554711199</v>
      </c>
      <c r="R33">
        <v>485.278344459278</v>
      </c>
      <c r="T33">
        <f t="shared" si="0"/>
        <v>0</v>
      </c>
      <c r="U33">
        <f t="shared" si="1"/>
        <v>-2326.9056585322269</v>
      </c>
      <c r="X33">
        <f t="shared" si="2"/>
        <v>1</v>
      </c>
      <c r="Y33">
        <f t="shared" si="3"/>
        <v>0.31545115214262193</v>
      </c>
      <c r="AA33">
        <f t="shared" si="4"/>
        <v>-2.7132867632795202E-4</v>
      </c>
      <c r="AB33">
        <f t="shared" si="5"/>
        <v>-2.1792793987037749E-4</v>
      </c>
      <c r="AE33">
        <f t="shared" si="6"/>
        <v>0.10950245585766537</v>
      </c>
      <c r="AF33">
        <f t="shared" si="6"/>
        <v>9.4738690035186202E-2</v>
      </c>
      <c r="AH33" s="1">
        <f t="shared" si="7"/>
        <v>0.10950245585766537</v>
      </c>
      <c r="AJ33" s="1" t="e">
        <f t="shared" si="8"/>
        <v>#DIV/0!</v>
      </c>
      <c r="AK33" s="1">
        <f t="shared" si="8"/>
        <v>4.1271795055143985E-3</v>
      </c>
    </row>
    <row r="34" spans="1:37">
      <c r="A34" t="s">
        <v>4</v>
      </c>
      <c r="B34" s="1">
        <v>-2.8855496070818299E-4</v>
      </c>
      <c r="C34">
        <v>161.38038703075199</v>
      </c>
      <c r="D34" t="s">
        <v>39</v>
      </c>
      <c r="E34">
        <v>0</v>
      </c>
      <c r="F34" s="1">
        <v>1E+100</v>
      </c>
      <c r="G34" t="s">
        <v>40</v>
      </c>
      <c r="H34">
        <v>0</v>
      </c>
      <c r="I34" s="1">
        <v>1E+100</v>
      </c>
      <c r="J34" t="s">
        <v>41</v>
      </c>
      <c r="K34">
        <v>-2319.9443423664202</v>
      </c>
      <c r="L34">
        <v>7701.0483343513197</v>
      </c>
      <c r="M34" t="s">
        <v>42</v>
      </c>
      <c r="N34" s="1">
        <v>-2.0283225516662301E-4</v>
      </c>
      <c r="O34">
        <v>69.954048138592995</v>
      </c>
      <c r="Q34">
        <v>7513.9856180345196</v>
      </c>
      <c r="R34">
        <v>505.26118214716399</v>
      </c>
      <c r="T34">
        <f t="shared" si="0"/>
        <v>0</v>
      </c>
      <c r="U34">
        <f t="shared" si="1"/>
        <v>-2319.9443423078919</v>
      </c>
      <c r="X34">
        <f t="shared" si="2"/>
        <v>1</v>
      </c>
      <c r="Y34">
        <f t="shared" si="3"/>
        <v>0.302393580477477</v>
      </c>
      <c r="AA34">
        <f t="shared" si="4"/>
        <v>-2.8855496070818299E-4</v>
      </c>
      <c r="AB34">
        <f t="shared" si="5"/>
        <v>-2.2875425102355178E-4</v>
      </c>
      <c r="AE34">
        <f t="shared" si="6"/>
        <v>6.3488624252195675E-2</v>
      </c>
      <c r="AF34">
        <f t="shared" si="6"/>
        <v>4.967839901397559E-2</v>
      </c>
      <c r="AH34" s="1">
        <f t="shared" si="7"/>
        <v>6.3488624252195675E-2</v>
      </c>
      <c r="AJ34" s="1" t="e">
        <f t="shared" si="8"/>
        <v>#DIV/0!</v>
      </c>
      <c r="AK34" s="1">
        <f t="shared" si="8"/>
        <v>2.9916624246494085E-3</v>
      </c>
    </row>
    <row r="35" spans="1:37">
      <c r="A35" t="s">
        <v>4</v>
      </c>
      <c r="B35" s="1">
        <v>-5.6243201360835205E-4</v>
      </c>
      <c r="C35">
        <v>162.95146495239899</v>
      </c>
      <c r="D35" t="s">
        <v>39</v>
      </c>
      <c r="E35">
        <v>0</v>
      </c>
      <c r="F35" s="1">
        <v>1E+100</v>
      </c>
      <c r="G35" t="s">
        <v>40</v>
      </c>
      <c r="H35">
        <v>0</v>
      </c>
      <c r="I35" s="1">
        <v>1E+100</v>
      </c>
      <c r="J35" t="s">
        <v>41</v>
      </c>
      <c r="K35">
        <v>-2281.9781263893901</v>
      </c>
      <c r="L35">
        <v>7441.0178044552104</v>
      </c>
      <c r="M35" t="s">
        <v>42</v>
      </c>
      <c r="N35" s="1">
        <v>-3.5858380137092702E-4</v>
      </c>
      <c r="O35">
        <v>66.5136072353217</v>
      </c>
      <c r="Q35">
        <v>7132.9194121362598</v>
      </c>
      <c r="R35">
        <v>188.061082737487</v>
      </c>
      <c r="T35">
        <f t="shared" si="0"/>
        <v>0</v>
      </c>
      <c r="U35">
        <f t="shared" si="1"/>
        <v>-2281.978126187711</v>
      </c>
      <c r="X35">
        <f t="shared" si="2"/>
        <v>1</v>
      </c>
      <c r="Y35">
        <f t="shared" si="3"/>
        <v>0.28986375399611264</v>
      </c>
      <c r="AA35">
        <f t="shared" si="4"/>
        <v>-5.6243201360835205E-4</v>
      </c>
      <c r="AB35">
        <f t="shared" si="5"/>
        <v>-4.1767200941546332E-4</v>
      </c>
      <c r="AE35">
        <f t="shared" si="6"/>
        <v>0.94913306022536981</v>
      </c>
      <c r="AF35">
        <f t="shared" si="6"/>
        <v>0.82585463459851149</v>
      </c>
      <c r="AH35" s="1">
        <f t="shared" si="7"/>
        <v>0.94913306022536981</v>
      </c>
      <c r="AJ35" s="1" t="e">
        <f t="shared" si="8"/>
        <v>#DIV/0!</v>
      </c>
      <c r="AK35" s="1">
        <f t="shared" si="8"/>
        <v>1.6365140933688051E-2</v>
      </c>
    </row>
    <row r="36" spans="1:37">
      <c r="A36" t="s">
        <v>4</v>
      </c>
      <c r="B36">
        <v>-1.04247449008576E-3</v>
      </c>
      <c r="C36">
        <v>163.33020318299901</v>
      </c>
      <c r="D36" t="s">
        <v>39</v>
      </c>
      <c r="E36">
        <v>0</v>
      </c>
      <c r="F36" s="1">
        <v>1E+100</v>
      </c>
      <c r="G36" t="s">
        <v>40</v>
      </c>
      <c r="H36">
        <v>0</v>
      </c>
      <c r="I36" s="1">
        <v>1E+100</v>
      </c>
      <c r="J36" t="s">
        <v>41</v>
      </c>
      <c r="K36">
        <v>-2245.15932197539</v>
      </c>
      <c r="L36">
        <v>7152.4323300453398</v>
      </c>
      <c r="M36" t="s">
        <v>42</v>
      </c>
      <c r="N36" s="1">
        <v>-6.3270000607004002E-4</v>
      </c>
      <c r="O36">
        <v>62.8134886052406</v>
      </c>
      <c r="Q36">
        <v>6663.5609310463497</v>
      </c>
      <c r="R36">
        <v>144.71214596003401</v>
      </c>
      <c r="T36">
        <f t="shared" si="0"/>
        <v>0</v>
      </c>
      <c r="U36">
        <f t="shared" si="1"/>
        <v>-2245.1593213158162</v>
      </c>
      <c r="X36">
        <f t="shared" si="2"/>
        <v>1</v>
      </c>
      <c r="Y36">
        <f t="shared" si="3"/>
        <v>0.27775918978124314</v>
      </c>
      <c r="AA36">
        <f t="shared" si="4"/>
        <v>-1.04247449008576E-3</v>
      </c>
      <c r="AB36">
        <f t="shared" si="5"/>
        <v>-7.465186347432734E-4</v>
      </c>
      <c r="AE36">
        <f t="shared" si="6"/>
        <v>0.85351200654037485</v>
      </c>
      <c r="AF36">
        <f t="shared" si="6"/>
        <v>0.78733220784422364</v>
      </c>
      <c r="AH36" s="1">
        <f t="shared" si="7"/>
        <v>0.85351200654037485</v>
      </c>
      <c r="AJ36" s="1" t="e">
        <f t="shared" si="8"/>
        <v>#DIV/0!</v>
      </c>
      <c r="AK36" s="1">
        <f t="shared" si="8"/>
        <v>1.6134600261661834E-2</v>
      </c>
    </row>
    <row r="37" spans="1:37">
      <c r="A37" t="s">
        <v>4</v>
      </c>
      <c r="B37">
        <v>-1.12152571636195E-3</v>
      </c>
      <c r="C37">
        <v>166.39221395339399</v>
      </c>
      <c r="D37" t="s">
        <v>39</v>
      </c>
      <c r="E37">
        <v>0</v>
      </c>
      <c r="F37" s="1">
        <v>1E+100</v>
      </c>
      <c r="G37" t="s">
        <v>40</v>
      </c>
      <c r="H37">
        <v>0</v>
      </c>
      <c r="I37" s="1">
        <v>1E+100</v>
      </c>
      <c r="J37" t="s">
        <v>41</v>
      </c>
      <c r="K37">
        <v>-2237.5194507997699</v>
      </c>
      <c r="L37">
        <v>6954.0043613901698</v>
      </c>
      <c r="M37" t="s">
        <v>42</v>
      </c>
      <c r="N37" s="1">
        <v>-6.7955718826063398E-4</v>
      </c>
      <c r="O37">
        <v>60.2992903991641</v>
      </c>
      <c r="Q37">
        <v>6475.3985139031502</v>
      </c>
      <c r="R37">
        <v>258.06735468564602</v>
      </c>
      <c r="T37">
        <f t="shared" si="0"/>
        <v>0</v>
      </c>
      <c r="U37">
        <f t="shared" si="1"/>
        <v>-2237.5194500376292</v>
      </c>
      <c r="X37">
        <f t="shared" si="2"/>
        <v>1</v>
      </c>
      <c r="Y37">
        <f t="shared" si="3"/>
        <v>0.26599713373194905</v>
      </c>
      <c r="AA37">
        <f t="shared" si="4"/>
        <v>-1.12152571636195E-3</v>
      </c>
      <c r="AB37">
        <f t="shared" si="5"/>
        <v>-7.9711954993531235E-4</v>
      </c>
      <c r="AE37">
        <f t="shared" si="6"/>
        <v>7.5830369978345233E-2</v>
      </c>
      <c r="AF37">
        <f t="shared" si="6"/>
        <v>6.7782521208516813E-2</v>
      </c>
      <c r="AH37" s="1">
        <f t="shared" si="7"/>
        <v>7.5830369978345233E-2</v>
      </c>
      <c r="AJ37" s="1" t="e">
        <f t="shared" si="8"/>
        <v>#DIV/0!</v>
      </c>
      <c r="AK37" s="1">
        <f t="shared" si="8"/>
        <v>3.4028192144998945E-3</v>
      </c>
    </row>
    <row r="38" spans="1:37">
      <c r="A38" t="s">
        <v>4</v>
      </c>
      <c r="B38">
        <v>-1.3175053133908099E-3</v>
      </c>
      <c r="C38">
        <v>169.63591253984001</v>
      </c>
      <c r="D38" t="s">
        <v>39</v>
      </c>
      <c r="E38">
        <v>0</v>
      </c>
      <c r="F38" s="1">
        <v>1E+100</v>
      </c>
      <c r="G38" t="s">
        <v>40</v>
      </c>
      <c r="H38">
        <v>0</v>
      </c>
      <c r="I38" s="1">
        <v>1E+100</v>
      </c>
      <c r="J38" t="s">
        <v>41</v>
      </c>
      <c r="K38">
        <v>-2225.1093913836598</v>
      </c>
      <c r="L38">
        <v>6770.6767965680201</v>
      </c>
      <c r="M38" t="s">
        <v>42</v>
      </c>
      <c r="N38" s="1">
        <v>-7.8927228357835604E-4</v>
      </c>
      <c r="O38">
        <v>57.989728158021997</v>
      </c>
      <c r="Q38">
        <v>6236.5938565116203</v>
      </c>
      <c r="R38">
        <v>381.16036900368903</v>
      </c>
      <c r="T38">
        <f t="shared" si="0"/>
        <v>0</v>
      </c>
      <c r="U38">
        <f t="shared" si="1"/>
        <v>-2225.1093903437895</v>
      </c>
      <c r="X38">
        <f t="shared" si="2"/>
        <v>1</v>
      </c>
      <c r="Y38">
        <f t="shared" si="3"/>
        <v>0.25475920893724985</v>
      </c>
      <c r="AA38">
        <f t="shared" si="4"/>
        <v>-1.3175053133908099E-3</v>
      </c>
      <c r="AB38">
        <f t="shared" si="5"/>
        <v>-9.2384451238790343E-4</v>
      </c>
      <c r="AE38">
        <f t="shared" si="6"/>
        <v>0.17474373897068218</v>
      </c>
      <c r="AF38">
        <f t="shared" si="6"/>
        <v>0.15897861551993681</v>
      </c>
      <c r="AH38" s="1">
        <f t="shared" si="7"/>
        <v>0.17474373897068218</v>
      </c>
      <c r="AJ38" s="1" t="e">
        <f t="shared" si="8"/>
        <v>#DIV/0!</v>
      </c>
      <c r="AK38" s="1">
        <f t="shared" si="8"/>
        <v>5.5463471808618152E-3</v>
      </c>
    </row>
    <row r="39" spans="1:37">
      <c r="A39" t="s">
        <v>4</v>
      </c>
      <c r="B39">
        <v>-2.2207672718082298E-3</v>
      </c>
      <c r="C39">
        <v>171.34782522192199</v>
      </c>
      <c r="D39" t="s">
        <v>39</v>
      </c>
      <c r="E39">
        <v>0</v>
      </c>
      <c r="F39" s="1">
        <v>1E+100</v>
      </c>
      <c r="G39" t="s">
        <v>40</v>
      </c>
      <c r="H39">
        <v>0</v>
      </c>
      <c r="I39" s="1">
        <v>1E+100</v>
      </c>
      <c r="J39" t="s">
        <v>41</v>
      </c>
      <c r="K39">
        <v>-2194.9815681387799</v>
      </c>
      <c r="L39">
        <v>6554.6405759514601</v>
      </c>
      <c r="M39" t="s">
        <v>42</v>
      </c>
      <c r="N39">
        <v>-1.2644014869562801E-3</v>
      </c>
      <c r="O39">
        <v>55.314238529105097</v>
      </c>
      <c r="Q39">
        <v>6694.3673945594101</v>
      </c>
      <c r="R39">
        <v>307.86279959718001</v>
      </c>
      <c r="T39">
        <f t="shared" si="0"/>
        <v>0</v>
      </c>
      <c r="U39">
        <f t="shared" si="1"/>
        <v>-2194.9815653308383</v>
      </c>
      <c r="X39">
        <f t="shared" si="2"/>
        <v>1</v>
      </c>
      <c r="Y39">
        <f t="shared" si="3"/>
        <v>0.24403836095776504</v>
      </c>
      <c r="AA39">
        <f t="shared" si="4"/>
        <v>-2.2207672718082298E-3</v>
      </c>
      <c r="AB39">
        <f t="shared" si="5"/>
        <v>-1.4977914255676365E-3</v>
      </c>
      <c r="AE39">
        <f t="shared" si="6"/>
        <v>0.68558505930631219</v>
      </c>
      <c r="AF39">
        <f t="shared" si="6"/>
        <v>0.62125921135389561</v>
      </c>
      <c r="AH39" s="1">
        <f t="shared" si="7"/>
        <v>0.68558505930631219</v>
      </c>
      <c r="AJ39" s="1" t="e">
        <f t="shared" si="8"/>
        <v>#DIV/0!</v>
      </c>
      <c r="AK39" s="1">
        <f t="shared" si="8"/>
        <v>1.3539929831627896E-2</v>
      </c>
    </row>
    <row r="40" spans="1:37">
      <c r="A40" t="s">
        <v>4</v>
      </c>
      <c r="B40">
        <v>-2.3680828414811899E-3</v>
      </c>
      <c r="C40">
        <v>173.637937314249</v>
      </c>
      <c r="D40" t="s">
        <v>39</v>
      </c>
      <c r="E40">
        <v>0</v>
      </c>
      <c r="F40" s="1">
        <v>1E+100</v>
      </c>
      <c r="G40" t="s">
        <v>40</v>
      </c>
      <c r="H40">
        <v>0</v>
      </c>
      <c r="I40" s="1">
        <v>1E+100</v>
      </c>
      <c r="J40" t="s">
        <v>41</v>
      </c>
      <c r="K40">
        <v>-2188.1758763962998</v>
      </c>
      <c r="L40">
        <v>6361.8638202983702</v>
      </c>
      <c r="M40" t="s">
        <v>42</v>
      </c>
      <c r="N40">
        <v>-1.3407959379521401E-3</v>
      </c>
      <c r="O40">
        <v>52.962644633381501</v>
      </c>
      <c r="Q40">
        <v>6740.9203973583499</v>
      </c>
      <c r="R40">
        <v>270.80243953732901</v>
      </c>
      <c r="T40">
        <f t="shared" si="0"/>
        <v>0</v>
      </c>
      <c r="U40">
        <f t="shared" si="1"/>
        <v>-2188.1758732211838</v>
      </c>
      <c r="X40">
        <f t="shared" si="2"/>
        <v>1</v>
      </c>
      <c r="Y40">
        <f t="shared" si="3"/>
        <v>0.23372686944652976</v>
      </c>
      <c r="AA40">
        <f t="shared" si="4"/>
        <v>-2.3680828414811899E-3</v>
      </c>
      <c r="AB40">
        <f t="shared" si="5"/>
        <v>-1.5809004899374041E-3</v>
      </c>
      <c r="AE40">
        <f t="shared" si="6"/>
        <v>6.6335438000673722E-2</v>
      </c>
      <c r="AF40">
        <f t="shared" si="6"/>
        <v>5.548774211888062E-2</v>
      </c>
      <c r="AH40" s="1">
        <f t="shared" si="7"/>
        <v>6.6335438000673722E-2</v>
      </c>
      <c r="AJ40" s="1" t="e">
        <f t="shared" si="8"/>
        <v>#DIV/0!</v>
      </c>
      <c r="AK40" s="1">
        <f t="shared" si="8"/>
        <v>3.1005691424240795E-3</v>
      </c>
    </row>
    <row r="41" spans="1:37">
      <c r="A41" t="s">
        <v>4</v>
      </c>
      <c r="B41">
        <v>-3.6483464980368399E-3</v>
      </c>
      <c r="C41">
        <v>176.03554432291401</v>
      </c>
      <c r="D41" t="s">
        <v>39</v>
      </c>
      <c r="E41">
        <v>0</v>
      </c>
      <c r="F41" s="1">
        <v>1E+100</v>
      </c>
      <c r="G41" t="s">
        <v>40</v>
      </c>
      <c r="H41">
        <v>0</v>
      </c>
      <c r="I41" s="1">
        <v>1E+100</v>
      </c>
      <c r="J41" t="s">
        <v>41</v>
      </c>
      <c r="K41">
        <v>-2163.0792521090002</v>
      </c>
      <c r="L41">
        <v>6179.7533303317996</v>
      </c>
      <c r="M41" t="s">
        <v>42</v>
      </c>
      <c r="N41">
        <v>-1.9847795708502198E-3</v>
      </c>
      <c r="O41">
        <v>50.770104186048002</v>
      </c>
      <c r="Q41">
        <v>7196.1066371939696</v>
      </c>
      <c r="R41">
        <v>474.70250803858499</v>
      </c>
      <c r="T41">
        <f t="shared" si="0"/>
        <v>0</v>
      </c>
      <c r="U41">
        <f t="shared" si="1"/>
        <v>-2163.0792448678367</v>
      </c>
      <c r="X41">
        <f t="shared" si="2"/>
        <v>1</v>
      </c>
      <c r="Y41">
        <f t="shared" si="3"/>
        <v>0.22384849989325498</v>
      </c>
      <c r="AA41">
        <f t="shared" si="4"/>
        <v>-3.6483464980368399E-3</v>
      </c>
      <c r="AB41">
        <f t="shared" si="5"/>
        <v>-2.3571665319729765E-3</v>
      </c>
      <c r="AE41">
        <f t="shared" si="6"/>
        <v>0.54063296863165045</v>
      </c>
      <c r="AF41">
        <f t="shared" si="6"/>
        <v>0.49102776991757952</v>
      </c>
      <c r="AH41" s="1">
        <f t="shared" si="7"/>
        <v>0.54063296863165045</v>
      </c>
      <c r="AJ41" s="1" t="e">
        <f t="shared" si="8"/>
        <v>#DIV/0!</v>
      </c>
      <c r="AK41" s="1">
        <f t="shared" si="8"/>
        <v>1.1469200744089509E-2</v>
      </c>
    </row>
    <row r="42" spans="1:37">
      <c r="A42" t="s">
        <v>4</v>
      </c>
      <c r="B42">
        <v>-4.2853386184506896E-3</v>
      </c>
      <c r="C42">
        <v>178.60503211846299</v>
      </c>
      <c r="D42" t="s">
        <v>39</v>
      </c>
      <c r="E42">
        <v>0</v>
      </c>
      <c r="F42" s="1">
        <v>1E+100</v>
      </c>
      <c r="G42" t="s">
        <v>40</v>
      </c>
      <c r="H42">
        <v>0</v>
      </c>
      <c r="I42" s="1">
        <v>1E+100</v>
      </c>
      <c r="J42" t="s">
        <v>41</v>
      </c>
      <c r="K42">
        <v>-2151.3119968628298</v>
      </c>
      <c r="L42">
        <v>6009.3715879353304</v>
      </c>
      <c r="M42" t="s">
        <v>42</v>
      </c>
      <c r="N42">
        <v>-2.3014644758394399E-3</v>
      </c>
      <c r="O42">
        <v>48.742323628880698</v>
      </c>
      <c r="Q42">
        <v>7301.6630473385003</v>
      </c>
      <c r="R42">
        <v>427.21212321232099</v>
      </c>
      <c r="T42">
        <f t="shared" si="0"/>
        <v>0</v>
      </c>
      <c r="U42">
        <f t="shared" si="1"/>
        <v>-2151.3119870002752</v>
      </c>
      <c r="X42">
        <f t="shared" si="2"/>
        <v>1</v>
      </c>
      <c r="Y42">
        <f t="shared" si="3"/>
        <v>0.21439582382057329</v>
      </c>
      <c r="AA42">
        <f t="shared" si="4"/>
        <v>-4.2853386184506896E-3</v>
      </c>
      <c r="AB42">
        <f t="shared" si="5"/>
        <v>-2.7267988070009122E-3</v>
      </c>
      <c r="AE42">
        <f t="shared" si="6"/>
        <v>0.17459748430052149</v>
      </c>
      <c r="AF42">
        <f t="shared" si="6"/>
        <v>0.15681211743599172</v>
      </c>
      <c r="AH42" s="1">
        <f t="shared" si="7"/>
        <v>0.17459748430052149</v>
      </c>
      <c r="AJ42" s="1" t="e">
        <f t="shared" si="8"/>
        <v>#DIV/0!</v>
      </c>
      <c r="AK42" s="1">
        <f t="shared" si="8"/>
        <v>5.4400493627224863E-3</v>
      </c>
    </row>
    <row r="43" spans="1:37">
      <c r="A43" t="s">
        <v>4</v>
      </c>
      <c r="B43">
        <v>-6.0331138423936198E-3</v>
      </c>
      <c r="C43">
        <v>180.27398139392801</v>
      </c>
      <c r="D43" t="s">
        <v>39</v>
      </c>
      <c r="E43">
        <v>0</v>
      </c>
      <c r="F43" s="1">
        <v>1E+100</v>
      </c>
      <c r="G43" t="s">
        <v>40</v>
      </c>
      <c r="H43">
        <v>0</v>
      </c>
      <c r="I43" s="1">
        <v>1E+100</v>
      </c>
      <c r="J43" t="s">
        <v>41</v>
      </c>
      <c r="K43">
        <v>-2130.73149589275</v>
      </c>
      <c r="L43">
        <v>5825.26400647632</v>
      </c>
      <c r="M43" t="s">
        <v>42</v>
      </c>
      <c r="N43">
        <v>-3.1375068916606099E-3</v>
      </c>
      <c r="O43">
        <v>46.5893187441335</v>
      </c>
      <c r="Q43">
        <v>7405.4407476712604</v>
      </c>
      <c r="R43">
        <v>344.95668952007799</v>
      </c>
      <c r="T43">
        <f t="shared" si="0"/>
        <v>0</v>
      </c>
      <c r="U43">
        <f t="shared" si="1"/>
        <v>-2130.7314769638137</v>
      </c>
      <c r="X43">
        <f t="shared" si="2"/>
        <v>1</v>
      </c>
      <c r="Y43">
        <f t="shared" si="3"/>
        <v>0.2053629596139207</v>
      </c>
      <c r="AA43">
        <f t="shared" si="4"/>
        <v>-6.0331138423936198E-3</v>
      </c>
      <c r="AB43">
        <f t="shared" si="5"/>
        <v>-3.7321573049417809E-3</v>
      </c>
      <c r="AE43">
        <f t="shared" si="6"/>
        <v>0.40784996929246548</v>
      </c>
      <c r="AF43">
        <f t="shared" si="6"/>
        <v>0.36869551774764747</v>
      </c>
      <c r="AH43" s="1">
        <f t="shared" si="7"/>
        <v>0.40784996929246548</v>
      </c>
      <c r="AJ43" s="1" t="e">
        <f t="shared" si="8"/>
        <v>#DIV/0!</v>
      </c>
      <c r="AK43" s="1">
        <f t="shared" si="8"/>
        <v>9.5664925221554051E-3</v>
      </c>
    </row>
    <row r="44" spans="1:37">
      <c r="A44" t="s">
        <v>4</v>
      </c>
      <c r="B44">
        <v>-3.7370350926140198E-3</v>
      </c>
      <c r="C44">
        <v>183.855434961051</v>
      </c>
      <c r="D44" t="s">
        <v>39</v>
      </c>
      <c r="E44">
        <v>0</v>
      </c>
      <c r="F44" s="1">
        <v>1E+100</v>
      </c>
      <c r="G44" t="s">
        <v>40</v>
      </c>
      <c r="H44">
        <v>0</v>
      </c>
      <c r="I44" s="1">
        <v>1E+100</v>
      </c>
      <c r="J44" t="s">
        <v>41</v>
      </c>
      <c r="K44">
        <v>-2166.9902715475</v>
      </c>
      <c r="L44">
        <v>5690.1694538812899</v>
      </c>
      <c r="M44" t="s">
        <v>42</v>
      </c>
      <c r="N44">
        <v>-1.82854003287187E-3</v>
      </c>
      <c r="O44">
        <v>45.017746587368599</v>
      </c>
      <c r="Q44">
        <v>7162.1102427082496</v>
      </c>
      <c r="R44">
        <v>528.45258741258704</v>
      </c>
      <c r="T44">
        <f t="shared" si="0"/>
        <v>0</v>
      </c>
      <c r="U44">
        <f t="shared" si="1"/>
        <v>-2166.9902647141816</v>
      </c>
      <c r="X44">
        <f t="shared" si="2"/>
        <v>1</v>
      </c>
      <c r="Y44">
        <f t="shared" si="3"/>
        <v>0.19669297329990934</v>
      </c>
      <c r="AA44">
        <f t="shared" si="4"/>
        <v>-3.7370350926140198E-3</v>
      </c>
      <c r="AB44">
        <f t="shared" si="5"/>
        <v>-2.2039276007007414E-3</v>
      </c>
      <c r="AE44">
        <f t="shared" si="6"/>
        <v>0.38057938400655766</v>
      </c>
      <c r="AF44">
        <f t="shared" si="6"/>
        <v>0.40947623033399416</v>
      </c>
      <c r="AH44" s="1">
        <f t="shared" si="7"/>
        <v>0.38057938400655766</v>
      </c>
      <c r="AJ44" s="1" t="e">
        <f t="shared" si="8"/>
        <v>#DIV/0!</v>
      </c>
      <c r="AK44" s="1">
        <f t="shared" si="8"/>
        <v>1.7017061109002279E-2</v>
      </c>
    </row>
    <row r="45" spans="1:37">
      <c r="A45" t="s">
        <v>4</v>
      </c>
      <c r="B45">
        <v>-4.3041545988350199E-3</v>
      </c>
      <c r="C45">
        <v>186.931779052096</v>
      </c>
      <c r="D45" t="s">
        <v>39</v>
      </c>
      <c r="E45">
        <v>0</v>
      </c>
      <c r="F45" s="1">
        <v>1E+100</v>
      </c>
      <c r="G45" t="s">
        <v>40</v>
      </c>
      <c r="H45">
        <v>0</v>
      </c>
      <c r="I45" s="1">
        <v>1E+100</v>
      </c>
      <c r="J45" t="s">
        <v>41</v>
      </c>
      <c r="K45">
        <v>-2156.81672866688</v>
      </c>
      <c r="L45">
        <v>5551.1444881819698</v>
      </c>
      <c r="M45" t="s">
        <v>42</v>
      </c>
      <c r="N45">
        <v>-2.09620451359169E-3</v>
      </c>
      <c r="O45">
        <v>43.4099460835033</v>
      </c>
      <c r="Q45">
        <v>6464.8977992955297</v>
      </c>
      <c r="R45">
        <v>347.836450704225</v>
      </c>
      <c r="T45">
        <f t="shared" si="0"/>
        <v>0</v>
      </c>
      <c r="U45">
        <f t="shared" si="1"/>
        <v>-2156.8167196444915</v>
      </c>
      <c r="X45">
        <f t="shared" si="2"/>
        <v>1</v>
      </c>
      <c r="Y45">
        <f t="shared" si="3"/>
        <v>0.18845889105826746</v>
      </c>
      <c r="AA45">
        <f t="shared" si="4"/>
        <v>-4.3041545988350199E-3</v>
      </c>
      <c r="AB45">
        <f t="shared" si="5"/>
        <v>-2.512312338168655E-3</v>
      </c>
      <c r="AE45">
        <f t="shared" si="6"/>
        <v>0.15175653751335405</v>
      </c>
      <c r="AF45">
        <f t="shared" si="6"/>
        <v>0.13992507620026282</v>
      </c>
      <c r="AH45" s="1">
        <f t="shared" si="7"/>
        <v>0.15175653751335405</v>
      </c>
      <c r="AJ45" s="1" t="e">
        <f t="shared" si="8"/>
        <v>#DIV/0!</v>
      </c>
      <c r="AK45" s="1">
        <f t="shared" si="8"/>
        <v>4.6947811604645074E-3</v>
      </c>
    </row>
    <row r="46" spans="1:37">
      <c r="A46" t="s">
        <v>4</v>
      </c>
      <c r="B46">
        <v>-4.4961861127339299E-3</v>
      </c>
      <c r="C46">
        <v>189.74560170958699</v>
      </c>
      <c r="D46" t="s">
        <v>39</v>
      </c>
      <c r="E46">
        <v>0</v>
      </c>
      <c r="F46" s="1">
        <v>1E+100</v>
      </c>
      <c r="G46" t="s">
        <v>40</v>
      </c>
      <c r="H46">
        <v>0</v>
      </c>
      <c r="I46" s="1">
        <v>1E+100</v>
      </c>
      <c r="J46" t="s">
        <v>41</v>
      </c>
      <c r="K46">
        <v>-2152.12865049108</v>
      </c>
      <c r="L46">
        <v>5412.9839097940603</v>
      </c>
      <c r="M46" t="s">
        <v>42</v>
      </c>
      <c r="N46">
        <v>-2.1784982465942598E-3</v>
      </c>
      <c r="O46">
        <v>41.825918254887704</v>
      </c>
      <c r="Q46">
        <v>6351.9861344893998</v>
      </c>
      <c r="R46">
        <v>250.205870556061</v>
      </c>
      <c r="T46">
        <f t="shared" si="0"/>
        <v>0</v>
      </c>
      <c r="U46">
        <f t="shared" si="1"/>
        <v>-2152.1286406961462</v>
      </c>
      <c r="X46">
        <f t="shared" si="2"/>
        <v>1</v>
      </c>
      <c r="Y46">
        <f t="shared" si="3"/>
        <v>0.18061771266736171</v>
      </c>
      <c r="AA46">
        <f t="shared" si="4"/>
        <v>-4.4961861127339299E-3</v>
      </c>
      <c r="AB46">
        <f t="shared" si="5"/>
        <v>-2.5971137276533055E-3</v>
      </c>
      <c r="AE46">
        <f t="shared" si="6"/>
        <v>4.4615384854179277E-2</v>
      </c>
      <c r="AF46">
        <f t="shared" si="6"/>
        <v>3.3754317962895609E-2</v>
      </c>
      <c r="AH46" s="1">
        <f t="shared" si="7"/>
        <v>4.4615384854179277E-2</v>
      </c>
      <c r="AJ46" s="1" t="e">
        <f t="shared" si="8"/>
        <v>#DIV/0!</v>
      </c>
      <c r="AK46" s="1">
        <f t="shared" si="8"/>
        <v>2.1736102588809686E-3</v>
      </c>
    </row>
    <row r="47" spans="1:37">
      <c r="A47" t="s">
        <v>4</v>
      </c>
      <c r="B47">
        <v>-4.88848177008901E-3</v>
      </c>
      <c r="C47">
        <v>192.32707765915899</v>
      </c>
      <c r="D47" t="s">
        <v>39</v>
      </c>
      <c r="E47">
        <v>0</v>
      </c>
      <c r="F47" s="1">
        <v>1E+100</v>
      </c>
      <c r="G47" t="s">
        <v>40</v>
      </c>
      <c r="H47">
        <v>0</v>
      </c>
      <c r="I47" s="1">
        <v>1E+100</v>
      </c>
      <c r="J47" t="s">
        <v>41</v>
      </c>
      <c r="K47">
        <v>-2145.40705979114</v>
      </c>
      <c r="L47">
        <v>5276.0421873301502</v>
      </c>
      <c r="M47" t="s">
        <v>42</v>
      </c>
      <c r="N47">
        <v>-2.3418341852325698E-3</v>
      </c>
      <c r="O47">
        <v>40.272538139524798</v>
      </c>
      <c r="Q47">
        <v>6585.4608430894395</v>
      </c>
      <c r="R47">
        <v>169.96854111405801</v>
      </c>
      <c r="T47">
        <f t="shared" si="0"/>
        <v>0</v>
      </c>
      <c r="U47">
        <f t="shared" si="1"/>
        <v>-2145.4070483431265</v>
      </c>
      <c r="X47">
        <f t="shared" si="2"/>
        <v>1</v>
      </c>
      <c r="Y47">
        <f t="shared" si="3"/>
        <v>0.17314103465407654</v>
      </c>
      <c r="AA47">
        <f t="shared" si="4"/>
        <v>-4.88848177008901E-3</v>
      </c>
      <c r="AB47">
        <f t="shared" si="5"/>
        <v>-2.7827633829739192E-3</v>
      </c>
      <c r="AE47">
        <f t="shared" si="6"/>
        <v>8.7250760426494572E-2</v>
      </c>
      <c r="AF47">
        <f t="shared" si="6"/>
        <v>7.1483067277289633E-2</v>
      </c>
      <c r="AH47" s="1">
        <f t="shared" si="7"/>
        <v>8.7250760426494572E-2</v>
      </c>
      <c r="AJ47" s="1" t="e">
        <f t="shared" si="8"/>
        <v>#DIV/0!</v>
      </c>
      <c r="AK47" s="1">
        <f t="shared" si="8"/>
        <v>3.1232298227514702E-3</v>
      </c>
    </row>
    <row r="48" spans="1:37">
      <c r="A48" t="s">
        <v>4</v>
      </c>
      <c r="B48">
        <v>-6.1188278384747101E-3</v>
      </c>
      <c r="C48">
        <v>194.76908774319699</v>
      </c>
      <c r="D48" t="s">
        <v>39</v>
      </c>
      <c r="E48">
        <v>0</v>
      </c>
      <c r="F48" s="1">
        <v>1E+100</v>
      </c>
      <c r="G48" t="s">
        <v>40</v>
      </c>
      <c r="H48">
        <v>0</v>
      </c>
      <c r="I48" s="1">
        <v>1E+100</v>
      </c>
      <c r="J48" t="s">
        <v>41</v>
      </c>
      <c r="K48">
        <v>-2131.9871807641498</v>
      </c>
      <c r="L48">
        <v>5141.8327463372098</v>
      </c>
      <c r="M48" t="s">
        <v>42</v>
      </c>
      <c r="N48">
        <v>-2.8521246274709499E-3</v>
      </c>
      <c r="O48">
        <v>38.768171319013703</v>
      </c>
      <c r="Q48">
        <v>6706.8779037575896</v>
      </c>
      <c r="R48">
        <v>163.825562336529</v>
      </c>
      <c r="T48">
        <f t="shared" si="0"/>
        <v>0</v>
      </c>
      <c r="U48">
        <f t="shared" si="1"/>
        <v>-2131.9871633124903</v>
      </c>
      <c r="X48">
        <f t="shared" si="2"/>
        <v>1</v>
      </c>
      <c r="Y48">
        <f t="shared" si="3"/>
        <v>0.16600422337185378</v>
      </c>
      <c r="AA48">
        <f t="shared" si="4"/>
        <v>-6.1188278384747101E-3</v>
      </c>
      <c r="AB48">
        <f t="shared" si="5"/>
        <v>-3.3944111569999703E-3</v>
      </c>
      <c r="AE48">
        <f t="shared" si="6"/>
        <v>0.25168265450303556</v>
      </c>
      <c r="AF48">
        <f t="shared" si="6"/>
        <v>0.21979870001465501</v>
      </c>
      <c r="AH48" s="1">
        <f t="shared" si="7"/>
        <v>0.25168265450303556</v>
      </c>
      <c r="AJ48" s="1" t="e">
        <f t="shared" si="8"/>
        <v>#DIV/0!</v>
      </c>
      <c r="AK48" s="1">
        <f t="shared" si="8"/>
        <v>6.2551696383211517E-3</v>
      </c>
    </row>
    <row r="49" spans="1:37">
      <c r="A49" t="s">
        <v>4</v>
      </c>
      <c r="B49">
        <v>-7.0519124308778E-3</v>
      </c>
      <c r="C49">
        <v>197.43702485356201</v>
      </c>
      <c r="D49" t="s">
        <v>39</v>
      </c>
      <c r="E49">
        <v>0</v>
      </c>
      <c r="F49" s="1">
        <v>1E+100</v>
      </c>
      <c r="G49" t="s">
        <v>40</v>
      </c>
      <c r="H49">
        <v>0</v>
      </c>
      <c r="I49" s="1">
        <v>1E+100</v>
      </c>
      <c r="J49" t="s">
        <v>41</v>
      </c>
      <c r="K49">
        <v>-2122.6843065289199</v>
      </c>
      <c r="L49">
        <v>5016.6835901866598</v>
      </c>
      <c r="M49" t="s">
        <v>42</v>
      </c>
      <c r="N49">
        <v>-3.2254616706415299E-3</v>
      </c>
      <c r="O49">
        <v>37.380043067090803</v>
      </c>
      <c r="Q49">
        <v>7334.5493373421596</v>
      </c>
      <c r="R49">
        <v>246.75197119711899</v>
      </c>
      <c r="T49">
        <f t="shared" si="0"/>
        <v>0</v>
      </c>
      <c r="U49">
        <f t="shared" si="1"/>
        <v>-2122.6842837832469</v>
      </c>
      <c r="X49">
        <f t="shared" si="2"/>
        <v>1</v>
      </c>
      <c r="Y49">
        <f t="shared" si="3"/>
        <v>0.15918793040939391</v>
      </c>
      <c r="AA49">
        <f t="shared" si="4"/>
        <v>-7.0519124308778E-3</v>
      </c>
      <c r="AB49">
        <f t="shared" si="5"/>
        <v>-3.8345864479769932E-3</v>
      </c>
      <c r="AE49">
        <f t="shared" si="6"/>
        <v>0.15249400980624542</v>
      </c>
      <c r="AF49">
        <f t="shared" si="6"/>
        <v>0.12967648013685421</v>
      </c>
      <c r="AH49" s="1">
        <f t="shared" si="7"/>
        <v>0.15249400980624542</v>
      </c>
      <c r="AJ49" s="1" t="e">
        <f t="shared" si="8"/>
        <v>#DIV/0!</v>
      </c>
      <c r="AK49" s="1">
        <f t="shared" si="8"/>
        <v>4.3634782091227396E-3</v>
      </c>
    </row>
    <row r="50" spans="1:37">
      <c r="A50" t="s">
        <v>4</v>
      </c>
      <c r="B50">
        <v>-7.0962404295966501E-3</v>
      </c>
      <c r="C50">
        <v>200.086535023625</v>
      </c>
      <c r="D50" t="s">
        <v>39</v>
      </c>
      <c r="E50">
        <v>0</v>
      </c>
      <c r="F50" s="1">
        <v>1E+100</v>
      </c>
      <c r="G50" t="s">
        <v>40</v>
      </c>
      <c r="H50">
        <v>0</v>
      </c>
      <c r="I50" s="1">
        <v>1E+100</v>
      </c>
      <c r="J50" t="s">
        <v>41</v>
      </c>
      <c r="K50">
        <v>-2120.3989134150702</v>
      </c>
      <c r="L50">
        <v>4896.0406017259102</v>
      </c>
      <c r="M50" t="s">
        <v>42</v>
      </c>
      <c r="N50">
        <v>-3.22772780815486E-3</v>
      </c>
      <c r="O50">
        <v>36.0555107039403</v>
      </c>
      <c r="Q50">
        <v>7531.8943808341</v>
      </c>
      <c r="R50">
        <v>279.47234501347702</v>
      </c>
      <c r="T50">
        <f t="shared" si="0"/>
        <v>0</v>
      </c>
      <c r="U50">
        <f t="shared" si="1"/>
        <v>-2120.3988905103374</v>
      </c>
      <c r="X50">
        <f t="shared" si="2"/>
        <v>1</v>
      </c>
      <c r="Y50">
        <f t="shared" si="3"/>
        <v>0.15268568794198209</v>
      </c>
      <c r="AA50">
        <f t="shared" si="4"/>
        <v>-7.0962404295966501E-3</v>
      </c>
      <c r="AB50">
        <f t="shared" si="5"/>
        <v>-3.81839431907194E-3</v>
      </c>
      <c r="AE50">
        <f t="shared" si="6"/>
        <v>6.2859542221133701E-3</v>
      </c>
      <c r="AF50">
        <f t="shared" si="6"/>
        <v>4.2226532442881026E-3</v>
      </c>
      <c r="AH50" s="1">
        <f t="shared" si="7"/>
        <v>6.2859542221133701E-3</v>
      </c>
      <c r="AJ50" s="1" t="e">
        <f t="shared" si="8"/>
        <v>#DIV/0!</v>
      </c>
      <c r="AK50" s="1">
        <f t="shared" si="8"/>
        <v>1.0766524679950132E-3</v>
      </c>
    </row>
    <row r="51" spans="1:37">
      <c r="A51" t="s">
        <v>4</v>
      </c>
      <c r="B51">
        <v>-1.24773851660194E-2</v>
      </c>
      <c r="C51">
        <v>200.31124356183699</v>
      </c>
      <c r="D51" t="s">
        <v>39</v>
      </c>
      <c r="E51">
        <v>0</v>
      </c>
      <c r="F51" s="1">
        <v>1E+100</v>
      </c>
      <c r="G51" t="s">
        <v>40</v>
      </c>
      <c r="H51">
        <v>0</v>
      </c>
      <c r="I51" s="1">
        <v>1E+100</v>
      </c>
      <c r="J51" t="s">
        <v>41</v>
      </c>
      <c r="K51">
        <v>-2093.76234860976</v>
      </c>
      <c r="L51">
        <v>4739.2564223132304</v>
      </c>
      <c r="M51" t="s">
        <v>42</v>
      </c>
      <c r="N51">
        <v>-5.2408148682758704E-3</v>
      </c>
      <c r="O51">
        <v>34.377857220704897</v>
      </c>
      <c r="Q51">
        <v>7476.5920948585199</v>
      </c>
      <c r="R51">
        <v>292.875350701402</v>
      </c>
      <c r="T51">
        <f t="shared" si="0"/>
        <v>0</v>
      </c>
      <c r="U51">
        <f t="shared" si="1"/>
        <v>-2093.7622832180941</v>
      </c>
      <c r="X51">
        <f t="shared" si="2"/>
        <v>1</v>
      </c>
      <c r="Y51">
        <f t="shared" si="3"/>
        <v>0.14648254693582347</v>
      </c>
      <c r="AA51">
        <f t="shared" si="4"/>
        <v>-1.24773851660194E-2</v>
      </c>
      <c r="AB51">
        <f t="shared" si="5"/>
        <v>-6.3008461165694734E-3</v>
      </c>
      <c r="AE51">
        <f t="shared" si="6"/>
        <v>0.75830924696115654</v>
      </c>
      <c r="AF51">
        <f t="shared" si="6"/>
        <v>0.65012976399485445</v>
      </c>
      <c r="AH51" s="1">
        <f t="shared" si="7"/>
        <v>0.75830924696115654</v>
      </c>
      <c r="AJ51" s="1" t="e">
        <f t="shared" si="8"/>
        <v>#DIV/0!</v>
      </c>
      <c r="AK51" s="1">
        <f t="shared" si="8"/>
        <v>1.256207377369095E-2</v>
      </c>
    </row>
    <row r="52" spans="1:37">
      <c r="A52" t="s">
        <v>4</v>
      </c>
      <c r="B52">
        <v>-1.1929291476273401E-2</v>
      </c>
      <c r="C52">
        <v>202.91760750702801</v>
      </c>
      <c r="D52" t="s">
        <v>39</v>
      </c>
      <c r="E52">
        <v>0</v>
      </c>
      <c r="F52" s="1">
        <v>1E+100</v>
      </c>
      <c r="G52" t="s">
        <v>40</v>
      </c>
      <c r="H52">
        <v>0</v>
      </c>
      <c r="I52" s="1">
        <v>1E+100</v>
      </c>
      <c r="J52" t="s">
        <v>41</v>
      </c>
      <c r="K52">
        <v>-2094.27214066942</v>
      </c>
      <c r="L52">
        <v>4624.7737092580501</v>
      </c>
      <c r="M52" t="s">
        <v>42</v>
      </c>
      <c r="N52">
        <v>-5.0140110265829299E-3</v>
      </c>
      <c r="O52">
        <v>33.169299301138601</v>
      </c>
      <c r="Q52">
        <v>7462.5773926083502</v>
      </c>
      <c r="R52">
        <v>352.19392274678103</v>
      </c>
      <c r="T52">
        <f t="shared" si="0"/>
        <v>0</v>
      </c>
      <c r="U52">
        <f t="shared" si="1"/>
        <v>-2094.2720808558211</v>
      </c>
      <c r="X52">
        <f t="shared" si="2"/>
        <v>1</v>
      </c>
      <c r="Y52">
        <f t="shared" si="3"/>
        <v>0.14049614080500641</v>
      </c>
      <c r="AA52">
        <f t="shared" si="4"/>
        <v>-1.1929291476273401E-2</v>
      </c>
      <c r="AB52">
        <f t="shared" si="5"/>
        <v>-5.9855812423487507E-3</v>
      </c>
      <c r="AE52">
        <f t="shared" si="6"/>
        <v>4.392696726543828E-2</v>
      </c>
      <c r="AF52">
        <f t="shared" si="6"/>
        <v>5.0035323572125298E-2</v>
      </c>
      <c r="AH52" s="1">
        <f t="shared" si="7"/>
        <v>4.392696726543828E-2</v>
      </c>
      <c r="AJ52" s="1" t="e">
        <f t="shared" si="8"/>
        <v>#DIV/0!</v>
      </c>
      <c r="AK52" s="1">
        <f t="shared" si="8"/>
        <v>2.4348401048822929E-4</v>
      </c>
    </row>
    <row r="53" spans="1:37">
      <c r="A53" t="s">
        <v>4</v>
      </c>
      <c r="B53">
        <v>-1.50043871354524E-2</v>
      </c>
      <c r="C53">
        <v>205.619815280757</v>
      </c>
      <c r="D53" t="s">
        <v>39</v>
      </c>
      <c r="E53">
        <v>0</v>
      </c>
      <c r="F53" s="1">
        <v>1E+100</v>
      </c>
      <c r="G53" t="s">
        <v>40</v>
      </c>
      <c r="H53">
        <v>0</v>
      </c>
      <c r="I53" s="1">
        <v>1E+100</v>
      </c>
      <c r="J53" t="s">
        <v>41</v>
      </c>
      <c r="K53">
        <v>-2081.53651309526</v>
      </c>
      <c r="L53">
        <v>4516.0867887890799</v>
      </c>
      <c r="M53" t="s">
        <v>42</v>
      </c>
      <c r="N53">
        <v>-6.1529028769207201E-3</v>
      </c>
      <c r="O53">
        <v>32.032432703596299</v>
      </c>
      <c r="Q53">
        <v>6661.5368119169398</v>
      </c>
      <c r="R53">
        <v>281.519317585301</v>
      </c>
      <c r="T53">
        <f t="shared" si="0"/>
        <v>0</v>
      </c>
      <c r="U53">
        <f t="shared" si="1"/>
        <v>-2081.5364207747234</v>
      </c>
      <c r="X53">
        <f t="shared" si="2"/>
        <v>1</v>
      </c>
      <c r="Y53">
        <f t="shared" si="3"/>
        <v>0.13478699644240383</v>
      </c>
      <c r="AA53">
        <f t="shared" si="4"/>
        <v>-1.50043871354524E-2</v>
      </c>
      <c r="AB53">
        <f t="shared" si="5"/>
        <v>-7.3459678541854239E-3</v>
      </c>
      <c r="AE53">
        <f t="shared" si="6"/>
        <v>0.25777689021139005</v>
      </c>
      <c r="AF53">
        <f t="shared" si="6"/>
        <v>0.22727727797122935</v>
      </c>
      <c r="AH53" s="1">
        <f t="shared" si="7"/>
        <v>0.25777689021139005</v>
      </c>
      <c r="AJ53" s="1" t="e">
        <f t="shared" si="8"/>
        <v>#DIV/0!</v>
      </c>
      <c r="AK53" s="1">
        <f t="shared" si="8"/>
        <v>6.0811869658756283E-3</v>
      </c>
    </row>
    <row r="54" spans="1:37">
      <c r="A54" t="s">
        <v>4</v>
      </c>
      <c r="B54">
        <v>-2.14693966852883E-2</v>
      </c>
      <c r="C54">
        <v>208.22154121825801</v>
      </c>
      <c r="D54" t="s">
        <v>39</v>
      </c>
      <c r="E54">
        <v>0</v>
      </c>
      <c r="F54" s="1">
        <v>1E+100</v>
      </c>
      <c r="G54" t="s">
        <v>40</v>
      </c>
      <c r="H54">
        <v>0</v>
      </c>
      <c r="I54" s="1">
        <v>1E+100</v>
      </c>
      <c r="J54" t="s">
        <v>41</v>
      </c>
      <c r="K54">
        <v>-2063.7091192688499</v>
      </c>
      <c r="L54">
        <v>4409.9934389468599</v>
      </c>
      <c r="M54" t="s">
        <v>42</v>
      </c>
      <c r="N54">
        <v>-8.4916840125292097E-3</v>
      </c>
      <c r="O54">
        <v>30.933362938107599</v>
      </c>
      <c r="Q54">
        <v>6586.9948605768504</v>
      </c>
      <c r="R54">
        <v>300.98856396866802</v>
      </c>
      <c r="T54">
        <f t="shared" si="0"/>
        <v>0</v>
      </c>
      <c r="U54">
        <f t="shared" si="1"/>
        <v>-2063.7089369575174</v>
      </c>
      <c r="X54">
        <f t="shared" si="2"/>
        <v>1</v>
      </c>
      <c r="Y54">
        <f t="shared" si="3"/>
        <v>0.12934446419665546</v>
      </c>
      <c r="AA54">
        <f t="shared" si="4"/>
        <v>-2.14693966852883E-2</v>
      </c>
      <c r="AB54">
        <f t="shared" si="5"/>
        <v>-1.017027930468538E-2</v>
      </c>
      <c r="AE54">
        <f t="shared" si="6"/>
        <v>0.43087461630207879</v>
      </c>
      <c r="AF54">
        <f t="shared" si="6"/>
        <v>0.38447097871395969</v>
      </c>
      <c r="AH54" s="1">
        <f t="shared" si="7"/>
        <v>0.43087461630207879</v>
      </c>
      <c r="AJ54" s="1" t="e">
        <f t="shared" si="8"/>
        <v>#DIV/0!</v>
      </c>
      <c r="AK54" s="1">
        <f t="shared" si="8"/>
        <v>8.5645793363398615E-3</v>
      </c>
    </row>
    <row r="55" spans="1:37">
      <c r="A55" t="s">
        <v>4</v>
      </c>
      <c r="B55">
        <v>-2.25084851905402E-2</v>
      </c>
      <c r="C55">
        <v>210.29031916849499</v>
      </c>
      <c r="D55" t="s">
        <v>39</v>
      </c>
      <c r="E55">
        <v>0</v>
      </c>
      <c r="F55" s="1">
        <v>1E+100</v>
      </c>
      <c r="G55" t="s">
        <v>40</v>
      </c>
      <c r="H55">
        <v>0</v>
      </c>
      <c r="I55" s="1">
        <v>1E+100</v>
      </c>
      <c r="J55" t="s">
        <v>41</v>
      </c>
      <c r="K55">
        <v>-2059.3928188382401</v>
      </c>
      <c r="L55">
        <v>4300.0462507067396</v>
      </c>
      <c r="M55" t="s">
        <v>42</v>
      </c>
      <c r="N55">
        <v>-8.8395924923164101E-3</v>
      </c>
      <c r="O55">
        <v>29.8091103342094</v>
      </c>
      <c r="Q55">
        <v>6945.7789788785003</v>
      </c>
      <c r="R55">
        <v>285.51876701360999</v>
      </c>
      <c r="T55">
        <f t="shared" si="0"/>
        <v>0</v>
      </c>
      <c r="U55">
        <f t="shared" si="1"/>
        <v>-2059.3926198724034</v>
      </c>
      <c r="X55">
        <f t="shared" si="2"/>
        <v>1</v>
      </c>
      <c r="Y55">
        <f t="shared" si="3"/>
        <v>0.12415319101736409</v>
      </c>
      <c r="AA55">
        <f t="shared" si="4"/>
        <v>-2.25084851905402E-2</v>
      </c>
      <c r="AB55">
        <f t="shared" si="5"/>
        <v>-1.0536629138474841E-2</v>
      </c>
      <c r="AE55">
        <f t="shared" si="6"/>
        <v>4.8398588953546394E-2</v>
      </c>
      <c r="AF55">
        <f t="shared" si="6"/>
        <v>3.6021609910033281E-2</v>
      </c>
      <c r="AH55" s="1">
        <f t="shared" si="7"/>
        <v>4.8398588953546394E-2</v>
      </c>
      <c r="AJ55" s="1" t="e">
        <f t="shared" si="8"/>
        <v>#DIV/0!</v>
      </c>
      <c r="AK55" s="1">
        <f t="shared" si="8"/>
        <v>2.0915338436617941E-3</v>
      </c>
    </row>
    <row r="56" spans="1:37">
      <c r="A56" t="s">
        <v>4</v>
      </c>
      <c r="B56">
        <v>-2.2779876805181998E-2</v>
      </c>
      <c r="C56">
        <v>212.87830160166499</v>
      </c>
      <c r="D56" t="s">
        <v>39</v>
      </c>
      <c r="E56">
        <v>0</v>
      </c>
      <c r="F56" s="1">
        <v>1E+100</v>
      </c>
      <c r="G56" t="s">
        <v>40</v>
      </c>
      <c r="H56">
        <v>0</v>
      </c>
      <c r="I56" s="1">
        <v>1E+100</v>
      </c>
      <c r="J56" t="s">
        <v>41</v>
      </c>
      <c r="K56">
        <v>-2057.05762908415</v>
      </c>
      <c r="L56">
        <v>4200.9306840515801</v>
      </c>
      <c r="M56" t="s">
        <v>42</v>
      </c>
      <c r="N56">
        <v>-8.8985265624865507E-3</v>
      </c>
      <c r="O56">
        <v>28.8061495874794</v>
      </c>
      <c r="Q56">
        <v>7273.1316366844503</v>
      </c>
      <c r="R56">
        <v>295.96095481670898</v>
      </c>
      <c r="T56">
        <f t="shared" si="0"/>
        <v>0</v>
      </c>
      <c r="U56">
        <f t="shared" si="1"/>
        <v>-2057.0574263768112</v>
      </c>
      <c r="X56">
        <f t="shared" si="2"/>
        <v>1</v>
      </c>
      <c r="Y56">
        <f t="shared" si="3"/>
        <v>0.11918908910253169</v>
      </c>
      <c r="AA56">
        <f t="shared" si="4"/>
        <v>-2.2779876805181998E-2</v>
      </c>
      <c r="AB56">
        <f t="shared" si="5"/>
        <v>-1.0553032053426628E-2</v>
      </c>
      <c r="AE56">
        <f t="shared" si="6"/>
        <v>1.2057302494787975E-2</v>
      </c>
      <c r="AF56">
        <f t="shared" si="6"/>
        <v>1.5567516647132303E-3</v>
      </c>
      <c r="AH56" s="1">
        <f t="shared" si="7"/>
        <v>1.2057302494787975E-2</v>
      </c>
      <c r="AJ56" s="1" t="e">
        <f t="shared" si="8"/>
        <v>#DIV/0!</v>
      </c>
      <c r="AK56" s="1">
        <f t="shared" si="8"/>
        <v>1.1339234068620087E-3</v>
      </c>
    </row>
    <row r="57" spans="1:37">
      <c r="A57" t="s">
        <v>4</v>
      </c>
      <c r="B57">
        <v>-1.33641949722434E-2</v>
      </c>
      <c r="C57">
        <v>215.97749744872701</v>
      </c>
      <c r="D57" t="s">
        <v>39</v>
      </c>
      <c r="E57">
        <v>0</v>
      </c>
      <c r="F57" s="1">
        <v>1E+100</v>
      </c>
      <c r="G57" t="s">
        <v>40</v>
      </c>
      <c r="H57">
        <v>0</v>
      </c>
      <c r="I57" s="1">
        <v>1E+100</v>
      </c>
      <c r="J57" t="s">
        <v>41</v>
      </c>
      <c r="K57">
        <v>-2095.3045895237901</v>
      </c>
      <c r="L57">
        <v>4112.2114154147903</v>
      </c>
      <c r="M57" t="s">
        <v>42</v>
      </c>
      <c r="N57">
        <v>-4.4297225756272903E-3</v>
      </c>
      <c r="O57">
        <v>27.914258731997801</v>
      </c>
      <c r="Q57">
        <v>7881.2279744452799</v>
      </c>
      <c r="R57">
        <v>156.87210918114101</v>
      </c>
      <c r="T57">
        <f t="shared" si="0"/>
        <v>0</v>
      </c>
      <c r="U57">
        <f t="shared" si="1"/>
        <v>-2095.3045303241138</v>
      </c>
      <c r="X57">
        <f t="shared" si="2"/>
        <v>1</v>
      </c>
      <c r="Y57">
        <f t="shared" si="3"/>
        <v>0.11445347382431909</v>
      </c>
      <c r="AA57">
        <f t="shared" si="4"/>
        <v>-1.33641949722434E-2</v>
      </c>
      <c r="AB57">
        <f t="shared" si="5"/>
        <v>-5.4523039782074937E-3</v>
      </c>
      <c r="AE57">
        <f t="shared" si="6"/>
        <v>0.41333330787797351</v>
      </c>
      <c r="AF57">
        <f t="shared" si="6"/>
        <v>0.48334242229112717</v>
      </c>
      <c r="AH57" s="1">
        <f t="shared" si="7"/>
        <v>0.41333330787797351</v>
      </c>
      <c r="AJ57" s="1" t="e">
        <f t="shared" si="8"/>
        <v>#DIV/0!</v>
      </c>
      <c r="AK57" s="1">
        <f t="shared" si="8"/>
        <v>1.8593114347161863E-2</v>
      </c>
    </row>
    <row r="58" spans="1:37">
      <c r="A58" t="s">
        <v>4</v>
      </c>
      <c r="B58">
        <v>-1.44179656804289E-2</v>
      </c>
      <c r="C58">
        <v>219.00669139518499</v>
      </c>
      <c r="D58" t="s">
        <v>39</v>
      </c>
      <c r="E58">
        <v>0</v>
      </c>
      <c r="F58" s="1">
        <v>1E+100</v>
      </c>
      <c r="G58" t="s">
        <v>40</v>
      </c>
      <c r="H58">
        <v>0</v>
      </c>
      <c r="I58" s="1">
        <v>1E+100</v>
      </c>
      <c r="J58" t="s">
        <v>41</v>
      </c>
      <c r="K58">
        <v>-2089.6088535400299</v>
      </c>
      <c r="L58">
        <v>4026.01437940818</v>
      </c>
      <c r="M58" t="s">
        <v>42</v>
      </c>
      <c r="N58">
        <v>-4.8329040871762903E-3</v>
      </c>
      <c r="O58">
        <v>27.053189174104801</v>
      </c>
      <c r="Q58">
        <v>8266.1906118675997</v>
      </c>
      <c r="R58">
        <v>178.52564822460701</v>
      </c>
      <c r="T58">
        <f t="shared" si="0"/>
        <v>0</v>
      </c>
      <c r="U58">
        <f t="shared" si="1"/>
        <v>-2089.6087838593849</v>
      </c>
      <c r="X58">
        <f t="shared" si="2"/>
        <v>1</v>
      </c>
      <c r="Y58">
        <f t="shared" si="3"/>
        <v>0.10994555110534036</v>
      </c>
      <c r="AA58">
        <f t="shared" si="4"/>
        <v>-1.44179656804289E-2</v>
      </c>
      <c r="AB58">
        <f t="shared" si="5"/>
        <v>-5.8867389664250805E-3</v>
      </c>
      <c r="AE58">
        <f t="shared" si="6"/>
        <v>7.8850294415347633E-2</v>
      </c>
      <c r="AF58">
        <f t="shared" si="6"/>
        <v>7.9679157646748114E-2</v>
      </c>
      <c r="AH58" s="1">
        <f t="shared" si="7"/>
        <v>7.8850294415347633E-2</v>
      </c>
      <c r="AJ58" s="1" t="e">
        <f t="shared" si="8"/>
        <v>#DIV/0!</v>
      </c>
      <c r="AK58" s="1">
        <f t="shared" si="8"/>
        <v>2.7183382569443862E-3</v>
      </c>
    </row>
    <row r="59" spans="1:37">
      <c r="A59" t="s">
        <v>4</v>
      </c>
      <c r="B59">
        <v>-1.6606106332060701E-2</v>
      </c>
      <c r="C59">
        <v>222.28445534013099</v>
      </c>
      <c r="D59" t="s">
        <v>39</v>
      </c>
      <c r="E59">
        <v>0</v>
      </c>
      <c r="F59" s="1">
        <v>1E+100</v>
      </c>
      <c r="G59" t="s">
        <v>40</v>
      </c>
      <c r="H59">
        <v>0</v>
      </c>
      <c r="I59" s="1">
        <v>1E+100</v>
      </c>
      <c r="J59" t="s">
        <v>41</v>
      </c>
      <c r="K59">
        <v>-2081.1666635634001</v>
      </c>
      <c r="L59">
        <v>3946.1189540851501</v>
      </c>
      <c r="M59" t="s">
        <v>42</v>
      </c>
      <c r="N59">
        <v>-5.6024555381959497E-3</v>
      </c>
      <c r="O59">
        <v>26.259083001514</v>
      </c>
      <c r="Q59">
        <v>8457.4017746094305</v>
      </c>
      <c r="R59">
        <v>143.143641069887</v>
      </c>
      <c r="T59">
        <f t="shared" si="0"/>
        <v>0</v>
      </c>
      <c r="U59">
        <f t="shared" si="1"/>
        <v>-2081.1665705284277</v>
      </c>
      <c r="X59">
        <f t="shared" si="2"/>
        <v>1</v>
      </c>
      <c r="Y59">
        <f t="shared" si="3"/>
        <v>0.10565184344249004</v>
      </c>
      <c r="AA59">
        <f t="shared" si="4"/>
        <v>-1.6606106332060701E-2</v>
      </c>
      <c r="AB59">
        <f t="shared" si="5"/>
        <v>-6.7650115291651792E-3</v>
      </c>
      <c r="AE59">
        <f t="shared" si="6"/>
        <v>0.15176486753620214</v>
      </c>
      <c r="AF59">
        <f t="shared" si="6"/>
        <v>0.14919509218080027</v>
      </c>
      <c r="AH59" s="1">
        <f t="shared" si="7"/>
        <v>0.15176486753620214</v>
      </c>
      <c r="AJ59" s="1" t="e">
        <f t="shared" si="8"/>
        <v>#DIV/0!</v>
      </c>
      <c r="AK59" s="1">
        <f t="shared" si="8"/>
        <v>4.0400927657687812E-3</v>
      </c>
    </row>
    <row r="60" spans="1:37">
      <c r="A60" t="s">
        <v>4</v>
      </c>
      <c r="B60">
        <v>-1.1747476932781701E-2</v>
      </c>
      <c r="C60">
        <v>226.384572433947</v>
      </c>
      <c r="D60" t="s">
        <v>39</v>
      </c>
      <c r="E60">
        <v>0</v>
      </c>
      <c r="F60" s="1">
        <v>1E+100</v>
      </c>
      <c r="G60" t="s">
        <v>40</v>
      </c>
      <c r="H60">
        <v>0</v>
      </c>
      <c r="I60" s="1">
        <v>1E+100</v>
      </c>
      <c r="J60" t="s">
        <v>41</v>
      </c>
      <c r="K60">
        <v>-2101.2806477010099</v>
      </c>
      <c r="L60">
        <v>3879.0129766059999</v>
      </c>
      <c r="M60" t="s">
        <v>42</v>
      </c>
      <c r="N60">
        <v>-3.8450276064860298E-3</v>
      </c>
      <c r="O60">
        <v>25.5921259881998</v>
      </c>
      <c r="Q60">
        <v>8181.6359231934703</v>
      </c>
      <c r="R60">
        <v>323.65277407054299</v>
      </c>
      <c r="T60">
        <f t="shared" si="0"/>
        <v>0</v>
      </c>
      <c r="U60">
        <f t="shared" si="1"/>
        <v>-2101.2806025316368</v>
      </c>
      <c r="X60">
        <f t="shared" si="2"/>
        <v>1</v>
      </c>
      <c r="Y60">
        <f t="shared" si="3"/>
        <v>0.1015654469181284</v>
      </c>
      <c r="AA60">
        <f t="shared" si="4"/>
        <v>-1.1747476932781701E-2</v>
      </c>
      <c r="AB60">
        <f t="shared" si="5"/>
        <v>-4.6476434040591125E-3</v>
      </c>
      <c r="AE60">
        <f t="shared" si="6"/>
        <v>0.29258089175899421</v>
      </c>
      <c r="AF60">
        <f t="shared" si="6"/>
        <v>0.31298810297332275</v>
      </c>
      <c r="AH60" s="1">
        <f t="shared" si="7"/>
        <v>0.29258089175899421</v>
      </c>
      <c r="AJ60" s="1" t="e">
        <f t="shared" si="8"/>
        <v>#DIV/0!</v>
      </c>
      <c r="AK60" s="1">
        <f t="shared" si="8"/>
        <v>9.6647871862087249E-3</v>
      </c>
    </row>
    <row r="61" spans="1:37">
      <c r="A61" t="s">
        <v>4</v>
      </c>
      <c r="B61">
        <v>-1.13101406409722E-2</v>
      </c>
      <c r="C61">
        <v>230.187624148564</v>
      </c>
      <c r="D61" t="s">
        <v>39</v>
      </c>
      <c r="E61">
        <v>0</v>
      </c>
      <c r="F61" s="1">
        <v>1E+100</v>
      </c>
      <c r="G61" t="s">
        <v>40</v>
      </c>
      <c r="H61">
        <v>0</v>
      </c>
      <c r="I61" s="1">
        <v>1E+100</v>
      </c>
      <c r="J61" t="s">
        <v>41</v>
      </c>
      <c r="K61">
        <v>-2101.8696313033201</v>
      </c>
      <c r="L61">
        <v>3811.4484898800001</v>
      </c>
      <c r="M61" t="s">
        <v>42</v>
      </c>
      <c r="N61">
        <v>-3.7014322325754998E-3</v>
      </c>
      <c r="O61">
        <v>24.921222297622698</v>
      </c>
      <c r="Q61">
        <v>7607.60597662911</v>
      </c>
      <c r="R61">
        <v>229.57251141552501</v>
      </c>
      <c r="T61">
        <f t="shared" si="0"/>
        <v>0</v>
      </c>
      <c r="U61">
        <f t="shared" si="1"/>
        <v>-2101.869589439601</v>
      </c>
      <c r="X61">
        <f t="shared" si="2"/>
        <v>1</v>
      </c>
      <c r="Y61">
        <f t="shared" si="3"/>
        <v>9.7688585263857736E-2</v>
      </c>
      <c r="AA61">
        <f t="shared" si="4"/>
        <v>-1.13101406409722E-2</v>
      </c>
      <c r="AB61">
        <f t="shared" si="5"/>
        <v>-4.444716192676992E-3</v>
      </c>
      <c r="AE61">
        <f t="shared" si="6"/>
        <v>3.7228103899408359E-2</v>
      </c>
      <c r="AF61">
        <f t="shared" si="6"/>
        <v>4.3662388384808078E-2</v>
      </c>
      <c r="AH61" s="1">
        <f t="shared" si="7"/>
        <v>3.7228103899408359E-2</v>
      </c>
      <c r="AJ61" s="1" t="e">
        <f t="shared" si="8"/>
        <v>#DIV/0!</v>
      </c>
      <c r="AK61" s="1">
        <f t="shared" si="8"/>
        <v>2.8029902681946019E-4</v>
      </c>
    </row>
    <row r="62" spans="1:37">
      <c r="A62" t="s">
        <v>4</v>
      </c>
      <c r="B62">
        <v>-1.1843730201143E-2</v>
      </c>
      <c r="C62">
        <v>234.27593900959999</v>
      </c>
      <c r="D62" t="s">
        <v>39</v>
      </c>
      <c r="E62">
        <v>0</v>
      </c>
      <c r="F62" s="1">
        <v>1E+100</v>
      </c>
      <c r="G62" t="s">
        <v>40</v>
      </c>
      <c r="H62">
        <v>0</v>
      </c>
      <c r="I62" s="1">
        <v>1E+100</v>
      </c>
      <c r="J62" t="s">
        <v>41</v>
      </c>
      <c r="K62">
        <v>-2098.45466441403</v>
      </c>
      <c r="L62">
        <v>3749.6795136888099</v>
      </c>
      <c r="M62" t="s">
        <v>42</v>
      </c>
      <c r="N62">
        <v>-3.8682302357472302E-3</v>
      </c>
      <c r="O62">
        <v>24.3078482277886</v>
      </c>
      <c r="Q62">
        <v>7540.3793217258299</v>
      </c>
      <c r="R62">
        <v>170.14703018500401</v>
      </c>
      <c r="T62">
        <f t="shared" si="0"/>
        <v>0</v>
      </c>
      <c r="U62">
        <f t="shared" si="1"/>
        <v>-2098.4546185997547</v>
      </c>
      <c r="X62">
        <f t="shared" si="2"/>
        <v>1</v>
      </c>
      <c r="Y62">
        <f t="shared" si="3"/>
        <v>9.4003759816052107E-2</v>
      </c>
      <c r="AA62">
        <f t="shared" si="4"/>
        <v>-1.1843730201143E-2</v>
      </c>
      <c r="AB62">
        <f t="shared" si="5"/>
        <v>-4.6179572189072255E-3</v>
      </c>
      <c r="AE62">
        <f t="shared" si="6"/>
        <v>4.7177977454835006E-2</v>
      </c>
      <c r="AF62">
        <f t="shared" si="6"/>
        <v>3.8976847726669525E-2</v>
      </c>
      <c r="AH62" s="1">
        <f t="shared" si="7"/>
        <v>4.7177977454835006E-2</v>
      </c>
      <c r="AJ62" s="1" t="e">
        <f t="shared" si="8"/>
        <v>#DIV/0!</v>
      </c>
      <c r="AK62" s="1">
        <f t="shared" si="8"/>
        <v>1.6247301245539292E-3</v>
      </c>
    </row>
    <row r="63" spans="1:37">
      <c r="A63" t="s">
        <v>4</v>
      </c>
      <c r="B63">
        <v>-1.5470549819458199E-2</v>
      </c>
      <c r="C63">
        <v>237.46584559651001</v>
      </c>
      <c r="D63" t="s">
        <v>39</v>
      </c>
      <c r="E63">
        <v>0</v>
      </c>
      <c r="F63" s="1">
        <v>1E+100</v>
      </c>
      <c r="G63" t="s">
        <v>40</v>
      </c>
      <c r="H63">
        <v>0</v>
      </c>
      <c r="I63" s="1">
        <v>1E+100</v>
      </c>
      <c r="J63" t="s">
        <v>41</v>
      </c>
      <c r="K63">
        <v>-2085.88090489255</v>
      </c>
      <c r="L63">
        <v>3681.1029414949198</v>
      </c>
      <c r="M63" t="s">
        <v>42</v>
      </c>
      <c r="N63">
        <v>-4.9692935471871598E-3</v>
      </c>
      <c r="O63">
        <v>23.630184305627498</v>
      </c>
      <c r="Q63">
        <v>7843.4177469548604</v>
      </c>
      <c r="R63">
        <v>118.41030042918401</v>
      </c>
      <c r="T63">
        <f t="shared" si="0"/>
        <v>0</v>
      </c>
      <c r="U63">
        <f t="shared" si="1"/>
        <v>-2085.8808280148464</v>
      </c>
      <c r="X63">
        <f t="shared" si="2"/>
        <v>1</v>
      </c>
      <c r="Y63">
        <f t="shared" si="3"/>
        <v>9.0503805494416847E-2</v>
      </c>
      <c r="AA63">
        <f t="shared" si="4"/>
        <v>-1.5470549819458199E-2</v>
      </c>
      <c r="AB63">
        <f t="shared" si="5"/>
        <v>-5.9196972022998035E-3</v>
      </c>
      <c r="AE63">
        <f t="shared" si="6"/>
        <v>0.30622274880638423</v>
      </c>
      <c r="AF63">
        <f t="shared" si="6"/>
        <v>0.28188654023534165</v>
      </c>
      <c r="AH63" s="1">
        <f t="shared" si="7"/>
        <v>0.30622274880638423</v>
      </c>
      <c r="AJ63" s="1" t="e">
        <f t="shared" si="8"/>
        <v>#DIV/0!</v>
      </c>
      <c r="AK63" s="1">
        <f t="shared" si="8"/>
        <v>5.9919287619850502E-3</v>
      </c>
    </row>
    <row r="64" spans="1:37">
      <c r="A64" t="s">
        <v>4</v>
      </c>
      <c r="B64">
        <v>-1.7028207665944799E-2</v>
      </c>
      <c r="C64">
        <v>241.596042139704</v>
      </c>
      <c r="D64" t="s">
        <v>39</v>
      </c>
      <c r="E64">
        <v>0</v>
      </c>
      <c r="F64" s="1">
        <v>1E+100</v>
      </c>
      <c r="G64" t="s">
        <v>40</v>
      </c>
      <c r="H64">
        <v>0</v>
      </c>
      <c r="I64" s="1">
        <v>1E+100</v>
      </c>
      <c r="J64" t="s">
        <v>41</v>
      </c>
      <c r="K64">
        <v>-2080.4778595994599</v>
      </c>
      <c r="L64">
        <v>3624.32479176993</v>
      </c>
      <c r="M64" t="s">
        <v>42</v>
      </c>
      <c r="N64">
        <v>-5.4274151043877403E-3</v>
      </c>
      <c r="O64">
        <v>23.069690012105202</v>
      </c>
      <c r="Q64">
        <v>8402.5569779082507</v>
      </c>
      <c r="R64">
        <v>213.45701311806201</v>
      </c>
      <c r="T64">
        <f t="shared" si="0"/>
        <v>0</v>
      </c>
      <c r="U64">
        <f t="shared" si="1"/>
        <v>-2080.4777671803085</v>
      </c>
      <c r="X64">
        <f t="shared" si="2"/>
        <v>1</v>
      </c>
      <c r="Y64">
        <f t="shared" si="3"/>
        <v>8.7165383385835127E-2</v>
      </c>
      <c r="AA64">
        <f t="shared" si="4"/>
        <v>-1.7028207665944799E-2</v>
      </c>
      <c r="AB64">
        <f t="shared" si="5"/>
        <v>-6.438602635595406E-3</v>
      </c>
      <c r="AE64">
        <f t="shared" si="6"/>
        <v>0.10068535796494087</v>
      </c>
      <c r="AF64">
        <f t="shared" si="6"/>
        <v>8.7657428338396723E-2</v>
      </c>
      <c r="AH64" s="1">
        <f t="shared" si="7"/>
        <v>0.10068535796494087</v>
      </c>
      <c r="AJ64" s="1" t="e">
        <f t="shared" si="8"/>
        <v>#DIV/0!</v>
      </c>
      <c r="AK64" s="1">
        <f t="shared" si="8"/>
        <v>2.590301786166772E-3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21</v>
      </c>
      <c r="C1" s="2" t="s">
        <v>26</v>
      </c>
      <c r="E1" t="s">
        <v>22</v>
      </c>
      <c r="F1" t="s">
        <v>27</v>
      </c>
      <c r="H1" t="s">
        <v>23</v>
      </c>
      <c r="I1" t="s">
        <v>28</v>
      </c>
      <c r="K1" t="s">
        <v>24</v>
      </c>
      <c r="N1" t="s">
        <v>25</v>
      </c>
      <c r="O1" t="s">
        <v>29</v>
      </c>
      <c r="Q1" t="s">
        <v>8</v>
      </c>
      <c r="R1" t="s">
        <v>7</v>
      </c>
      <c r="T1" t="s">
        <v>6</v>
      </c>
      <c r="U1" t="s">
        <v>5</v>
      </c>
      <c r="X1" t="s">
        <v>30</v>
      </c>
      <c r="Y1" t="s">
        <v>31</v>
      </c>
      <c r="AA1" t="s">
        <v>32</v>
      </c>
      <c r="AB1" t="s">
        <v>33</v>
      </c>
      <c r="AE1" t="s">
        <v>34</v>
      </c>
      <c r="AF1" t="s">
        <v>36</v>
      </c>
      <c r="AH1" t="s">
        <v>35</v>
      </c>
      <c r="AJ1" t="s">
        <v>37</v>
      </c>
      <c r="AK1" t="s">
        <v>38</v>
      </c>
    </row>
    <row r="2" spans="1:37">
      <c r="A2" t="s">
        <v>4</v>
      </c>
      <c r="B2" s="1">
        <v>2.7103218457084299E-13</v>
      </c>
      <c r="C2">
        <v>140.605039649829</v>
      </c>
      <c r="D2" t="s">
        <v>43</v>
      </c>
      <c r="E2">
        <v>0</v>
      </c>
      <c r="F2" s="1">
        <v>1E+100</v>
      </c>
      <c r="G2" t="s">
        <v>44</v>
      </c>
      <c r="H2">
        <v>0</v>
      </c>
      <c r="I2" s="1">
        <v>1E+100</v>
      </c>
      <c r="J2" t="s">
        <v>45</v>
      </c>
      <c r="K2">
        <v>2689.6873168021002</v>
      </c>
      <c r="L2">
        <v>238834.34356521099</v>
      </c>
      <c r="M2" t="s">
        <v>46</v>
      </c>
      <c r="N2" s="1">
        <v>-1.5482542793757399E-7</v>
      </c>
      <c r="O2">
        <v>1698.6186566286499</v>
      </c>
      <c r="Q2">
        <v>7694.2117127281399</v>
      </c>
      <c r="R2">
        <v>1353.7221347331499</v>
      </c>
      <c r="T2">
        <f t="shared" ref="T2:T64" si="0">E2+H2*B2</f>
        <v>0</v>
      </c>
      <c r="U2">
        <f t="shared" ref="U2:U64" si="1">K2+N2*B2</f>
        <v>2689.6873168021002</v>
      </c>
      <c r="X2">
        <f>1/(C2)/(1/(C2)+1/I2)</f>
        <v>1</v>
      </c>
      <c r="Y2">
        <f>1/(C2)/(1/(C2)+1/O2)</f>
        <v>0.9235519638343439</v>
      </c>
      <c r="AA2">
        <f>X2*B2+(1-X2)*H2</f>
        <v>2.7103218457084299E-13</v>
      </c>
      <c r="AB2">
        <f>Y2*B2+(1-Y2)*N2</f>
        <v>-1.1835849602028516E-8</v>
      </c>
    </row>
    <row r="3" spans="1:37">
      <c r="A3" t="s">
        <v>4</v>
      </c>
      <c r="B3" s="1">
        <v>-1.74618585268971E-9</v>
      </c>
      <c r="C3">
        <v>92.497339392764502</v>
      </c>
      <c r="D3" t="s">
        <v>43</v>
      </c>
      <c r="E3">
        <v>0</v>
      </c>
      <c r="F3" s="1">
        <v>1E+100</v>
      </c>
      <c r="G3" t="s">
        <v>44</v>
      </c>
      <c r="H3">
        <v>0</v>
      </c>
      <c r="I3" s="1">
        <v>1E+100</v>
      </c>
      <c r="J3" t="s">
        <v>45</v>
      </c>
      <c r="K3">
        <v>2738.8471789830301</v>
      </c>
      <c r="L3">
        <v>119808.14686105801</v>
      </c>
      <c r="M3" t="s">
        <v>46</v>
      </c>
      <c r="N3" s="1">
        <v>-9.17252160281187E-8</v>
      </c>
      <c r="O3">
        <v>1002.77965272712</v>
      </c>
      <c r="Q3">
        <v>7828.5551980424698</v>
      </c>
      <c r="R3">
        <v>1354.6058447488499</v>
      </c>
      <c r="T3">
        <f t="shared" si="0"/>
        <v>0</v>
      </c>
      <c r="U3">
        <f t="shared" si="1"/>
        <v>2738.8471789830301</v>
      </c>
      <c r="X3">
        <f t="shared" ref="X3:X64" si="2">1/(C3)/(1/(C3)+1/I3)</f>
        <v>1</v>
      </c>
      <c r="Y3">
        <f t="shared" ref="Y3:Y64" si="3">1/(C3)/(1/(C3)+1/O3)</f>
        <v>0.91554890675304157</v>
      </c>
      <c r="AA3">
        <f t="shared" ref="AA3:AA64" si="4">X3*B3+(1-X3)*H3</f>
        <v>-1.74618585268971E-9</v>
      </c>
      <c r="AB3">
        <f t="shared" ref="AB3:AB64" si="5">Y3*B3+(1-Y3)*N3</f>
        <v>-9.34501332030575E-9</v>
      </c>
      <c r="AE3" t="e">
        <f>ABS(AA3-AA2)/ABS(E2)</f>
        <v>#DIV/0!</v>
      </c>
      <c r="AF3">
        <f>ABS(AB3-AB2)/ABS(K2)</f>
        <v>9.2606908846350283E-13</v>
      </c>
      <c r="AH3" s="1">
        <f>ABS(B3-B2)/ABS(B2)</f>
        <v>6443.7250787748717</v>
      </c>
      <c r="AJ3" s="1" t="e">
        <f>ABS(T3-T2)/ABS(T2)</f>
        <v>#DIV/0!</v>
      </c>
      <c r="AK3" s="1">
        <f>ABS(U3-U2)/ABS(U2)</f>
        <v>1.8277166224428792E-2</v>
      </c>
    </row>
    <row r="4" spans="1:37">
      <c r="A4" t="s">
        <v>4</v>
      </c>
      <c r="B4" s="1">
        <v>-8.7908806243130492E-9</v>
      </c>
      <c r="C4">
        <v>79.476155016849503</v>
      </c>
      <c r="D4" t="s">
        <v>43</v>
      </c>
      <c r="E4">
        <v>0</v>
      </c>
      <c r="F4" s="1">
        <v>1E+100</v>
      </c>
      <c r="G4" t="s">
        <v>44</v>
      </c>
      <c r="H4">
        <v>0</v>
      </c>
      <c r="I4" s="1">
        <v>1E+100</v>
      </c>
      <c r="J4" t="s">
        <v>45</v>
      </c>
      <c r="K4">
        <v>2881.7917740939502</v>
      </c>
      <c r="L4">
        <v>83407.239189982996</v>
      </c>
      <c r="M4" t="s">
        <v>46</v>
      </c>
      <c r="N4" s="1">
        <v>-7.8428388578024598E-8</v>
      </c>
      <c r="O4">
        <v>775.811309883891</v>
      </c>
      <c r="Q4">
        <v>7733.6717932688598</v>
      </c>
      <c r="R4">
        <v>1323.33831180017</v>
      </c>
      <c r="T4">
        <f t="shared" si="0"/>
        <v>0</v>
      </c>
      <c r="U4">
        <f t="shared" si="1"/>
        <v>2881.7917740939502</v>
      </c>
      <c r="X4">
        <f t="shared" si="2"/>
        <v>1</v>
      </c>
      <c r="Y4">
        <f t="shared" si="3"/>
        <v>0.90707667506143907</v>
      </c>
      <c r="AA4">
        <f t="shared" si="4"/>
        <v>-8.7908806243130492E-9</v>
      </c>
      <c r="AB4">
        <f t="shared" si="5"/>
        <v>-1.526182940380741E-8</v>
      </c>
      <c r="AE4">
        <f t="shared" ref="AE4:AF64" si="6">ABS(AA4-AA3)/ABS(AA3)</f>
        <v>4.0343327491584899</v>
      </c>
      <c r="AF4">
        <f t="shared" si="6"/>
        <v>0.63315223646016949</v>
      </c>
      <c r="AH4" s="1">
        <f t="shared" ref="AH4:AH64" si="7">ABS(B4-B3)/ABS(B3)</f>
        <v>4.0343327491584899</v>
      </c>
      <c r="AJ4" s="1" t="e">
        <f t="shared" ref="AJ4:AK64" si="8">ABS(T4-T3)/ABS(T3)</f>
        <v>#DIV/0!</v>
      </c>
      <c r="AK4" s="1">
        <f t="shared" si="8"/>
        <v>5.2191519193851954E-2</v>
      </c>
    </row>
    <row r="5" spans="1:37">
      <c r="A5" t="s">
        <v>4</v>
      </c>
      <c r="B5" s="1">
        <v>-3.34397730576444E-9</v>
      </c>
      <c r="C5">
        <v>73.5645941005303</v>
      </c>
      <c r="D5" t="s">
        <v>43</v>
      </c>
      <c r="E5">
        <v>0</v>
      </c>
      <c r="F5" s="1">
        <v>1E+100</v>
      </c>
      <c r="G5" t="s">
        <v>44</v>
      </c>
      <c r="H5">
        <v>0</v>
      </c>
      <c r="I5" s="1">
        <v>1E+100</v>
      </c>
      <c r="J5" t="s">
        <v>45</v>
      </c>
      <c r="K5">
        <v>2811.3639646112101</v>
      </c>
      <c r="L5">
        <v>63366.527009092497</v>
      </c>
      <c r="M5" t="s">
        <v>46</v>
      </c>
      <c r="N5" s="1">
        <v>-6.2521211695545306E-8</v>
      </c>
      <c r="O5">
        <v>637.51018822697199</v>
      </c>
      <c r="Q5">
        <v>7446.2643798917798</v>
      </c>
      <c r="R5">
        <v>1228.0978313252999</v>
      </c>
      <c r="T5">
        <f t="shared" si="0"/>
        <v>0</v>
      </c>
      <c r="U5">
        <f t="shared" si="1"/>
        <v>2811.3639646112101</v>
      </c>
      <c r="X5">
        <f t="shared" si="2"/>
        <v>1</v>
      </c>
      <c r="Y5">
        <f t="shared" si="3"/>
        <v>0.89654450427880816</v>
      </c>
      <c r="AA5">
        <f t="shared" si="4"/>
        <v>-3.34397730576444E-9</v>
      </c>
      <c r="AB5">
        <f t="shared" si="5"/>
        <v>-9.466187424968381E-9</v>
      </c>
      <c r="AE5">
        <f t="shared" si="6"/>
        <v>0.61960838183651823</v>
      </c>
      <c r="AF5">
        <f t="shared" si="6"/>
        <v>0.37974752734381728</v>
      </c>
      <c r="AH5" s="1">
        <f t="shared" si="7"/>
        <v>0.61960838183651823</v>
      </c>
      <c r="AJ5" s="1" t="e">
        <f t="shared" si="8"/>
        <v>#DIV/0!</v>
      </c>
      <c r="AK5" s="1">
        <f t="shared" si="8"/>
        <v>2.4438896007635002E-2</v>
      </c>
    </row>
    <row r="6" spans="1:37">
      <c r="A6" t="s">
        <v>4</v>
      </c>
      <c r="B6" s="1">
        <v>-6.6113047720301697E-9</v>
      </c>
      <c r="C6">
        <v>75.705835841698104</v>
      </c>
      <c r="D6" t="s">
        <v>43</v>
      </c>
      <c r="E6">
        <v>0</v>
      </c>
      <c r="F6" s="1">
        <v>1E+100</v>
      </c>
      <c r="G6" t="s">
        <v>44</v>
      </c>
      <c r="H6">
        <v>0</v>
      </c>
      <c r="I6" s="1">
        <v>1E+100</v>
      </c>
      <c r="J6" t="s">
        <v>45</v>
      </c>
      <c r="K6">
        <v>2861.63611760407</v>
      </c>
      <c r="L6">
        <v>55766.2662126141</v>
      </c>
      <c r="M6" t="s">
        <v>46</v>
      </c>
      <c r="N6" s="1">
        <v>-5.9635582620690694E-8</v>
      </c>
      <c r="O6">
        <v>577.57081591718895</v>
      </c>
      <c r="Q6">
        <v>7098.4896802213298</v>
      </c>
      <c r="R6">
        <v>1631.7177115229599</v>
      </c>
      <c r="T6">
        <f t="shared" si="0"/>
        <v>0</v>
      </c>
      <c r="U6">
        <f t="shared" si="1"/>
        <v>2861.63611760407</v>
      </c>
      <c r="X6">
        <f t="shared" si="2"/>
        <v>1</v>
      </c>
      <c r="Y6">
        <f t="shared" si="3"/>
        <v>0.88411366664051572</v>
      </c>
      <c r="AA6">
        <f t="shared" si="4"/>
        <v>-6.6113047720301697E-9</v>
      </c>
      <c r="AB6">
        <f t="shared" si="5"/>
        <v>-1.2756093910945962E-8</v>
      </c>
      <c r="AE6">
        <f t="shared" si="6"/>
        <v>0.97707824171935043</v>
      </c>
      <c r="AF6">
        <f t="shared" si="6"/>
        <v>0.34754292708170947</v>
      </c>
      <c r="AH6" s="1">
        <f t="shared" si="7"/>
        <v>0.97707824171935043</v>
      </c>
      <c r="AJ6" s="1" t="e">
        <f t="shared" si="8"/>
        <v>#DIV/0!</v>
      </c>
      <c r="AK6" s="1">
        <f t="shared" si="8"/>
        <v>1.7881766155387196E-2</v>
      </c>
    </row>
    <row r="7" spans="1:37">
      <c r="A7" t="s">
        <v>4</v>
      </c>
      <c r="B7" s="1">
        <v>-3.4399453487864599E-9</v>
      </c>
      <c r="C7">
        <v>77.400094426931304</v>
      </c>
      <c r="D7" t="s">
        <v>43</v>
      </c>
      <c r="E7">
        <v>0</v>
      </c>
      <c r="F7" s="1">
        <v>1E+100</v>
      </c>
      <c r="G7" t="s">
        <v>44</v>
      </c>
      <c r="H7">
        <v>0</v>
      </c>
      <c r="I7" s="1">
        <v>1E+100</v>
      </c>
      <c r="J7" t="s">
        <v>45</v>
      </c>
      <c r="K7">
        <v>2827.0583715658499</v>
      </c>
      <c r="L7">
        <v>49182.653434823696</v>
      </c>
      <c r="M7" t="s">
        <v>46</v>
      </c>
      <c r="N7" s="1">
        <v>-5.2731118171128199E-8</v>
      </c>
      <c r="O7">
        <v>521.60982649350501</v>
      </c>
      <c r="Q7">
        <v>6749.9552105855701</v>
      </c>
      <c r="R7">
        <v>782.93785536159498</v>
      </c>
      <c r="T7">
        <f t="shared" si="0"/>
        <v>0</v>
      </c>
      <c r="U7">
        <f t="shared" si="1"/>
        <v>2827.0583715658499</v>
      </c>
      <c r="X7">
        <f t="shared" si="2"/>
        <v>1</v>
      </c>
      <c r="Y7">
        <f t="shared" si="3"/>
        <v>0.87078662352036074</v>
      </c>
      <c r="AA7">
        <f t="shared" si="4"/>
        <v>-3.4399453487864599E-9</v>
      </c>
      <c r="AB7">
        <f t="shared" si="5"/>
        <v>-9.8090242198026673E-9</v>
      </c>
      <c r="AE7">
        <f t="shared" si="6"/>
        <v>0.47968737376326748</v>
      </c>
      <c r="AF7">
        <f t="shared" si="6"/>
        <v>0.23103229810925305</v>
      </c>
      <c r="AH7" s="1">
        <f t="shared" si="7"/>
        <v>0.47968737376326748</v>
      </c>
      <c r="AJ7" s="1" t="e">
        <f t="shared" si="8"/>
        <v>#DIV/0!</v>
      </c>
      <c r="AK7" s="1">
        <f t="shared" si="8"/>
        <v>1.208320856222999E-2</v>
      </c>
    </row>
    <row r="8" spans="1:37">
      <c r="A8" t="s">
        <v>4</v>
      </c>
      <c r="B8" s="1">
        <v>1.7705311975097999E-9</v>
      </c>
      <c r="C8">
        <v>78.751657781289495</v>
      </c>
      <c r="D8" t="s">
        <v>43</v>
      </c>
      <c r="E8">
        <v>0</v>
      </c>
      <c r="F8" s="1">
        <v>1E+100</v>
      </c>
      <c r="G8" t="s">
        <v>44</v>
      </c>
      <c r="H8">
        <v>0</v>
      </c>
      <c r="I8" s="1">
        <v>1E+100</v>
      </c>
      <c r="J8" t="s">
        <v>45</v>
      </c>
      <c r="K8">
        <v>2764.2213987249602</v>
      </c>
      <c r="L8">
        <v>43467.343998774202</v>
      </c>
      <c r="M8" t="s">
        <v>46</v>
      </c>
      <c r="N8" s="1">
        <v>-4.8403151934517599E-8</v>
      </c>
      <c r="O8">
        <v>470.00373867033801</v>
      </c>
      <c r="Q8">
        <v>6577.4098776091196</v>
      </c>
      <c r="R8">
        <v>506.00212044105098</v>
      </c>
      <c r="T8">
        <f t="shared" si="0"/>
        <v>0</v>
      </c>
      <c r="U8">
        <f t="shared" si="1"/>
        <v>2764.2213987249602</v>
      </c>
      <c r="X8">
        <f t="shared" si="2"/>
        <v>1</v>
      </c>
      <c r="Y8">
        <f t="shared" si="3"/>
        <v>0.85649041760588607</v>
      </c>
      <c r="AA8">
        <f t="shared" si="4"/>
        <v>1.7705311975097999E-9</v>
      </c>
      <c r="AB8">
        <f t="shared" si="5"/>
        <v>-5.4298731159420507E-9</v>
      </c>
      <c r="AE8">
        <f t="shared" si="6"/>
        <v>1.5146974785905845</v>
      </c>
      <c r="AF8">
        <f t="shared" si="6"/>
        <v>0.44644105323135946</v>
      </c>
      <c r="AH8" s="1">
        <f t="shared" si="7"/>
        <v>1.5146974785905845</v>
      </c>
      <c r="AJ8" s="1" t="e">
        <f t="shared" si="8"/>
        <v>#DIV/0!</v>
      </c>
      <c r="AK8" s="1">
        <f t="shared" si="8"/>
        <v>2.2226981046056592E-2</v>
      </c>
    </row>
    <row r="9" spans="1:37">
      <c r="A9" t="s">
        <v>4</v>
      </c>
      <c r="B9" s="1">
        <v>-5.23553582912884E-9</v>
      </c>
      <c r="C9">
        <v>79.856803365744597</v>
      </c>
      <c r="D9" t="s">
        <v>43</v>
      </c>
      <c r="E9">
        <v>0</v>
      </c>
      <c r="F9" s="1">
        <v>1E+100</v>
      </c>
      <c r="G9" t="s">
        <v>44</v>
      </c>
      <c r="H9">
        <v>0</v>
      </c>
      <c r="I9" s="1">
        <v>1E+100</v>
      </c>
      <c r="J9" t="s">
        <v>45</v>
      </c>
      <c r="K9">
        <v>2843.2343591714498</v>
      </c>
      <c r="L9">
        <v>38500.942852996697</v>
      </c>
      <c r="M9" t="s">
        <v>46</v>
      </c>
      <c r="N9" s="1">
        <v>-4.70420095927207E-8</v>
      </c>
      <c r="O9">
        <v>422.90529479676201</v>
      </c>
      <c r="Q9">
        <v>6808.08823173773</v>
      </c>
      <c r="R9">
        <v>615.52415349887099</v>
      </c>
      <c r="T9">
        <f t="shared" si="0"/>
        <v>0</v>
      </c>
      <c r="U9">
        <f t="shared" si="1"/>
        <v>2843.2343591714498</v>
      </c>
      <c r="X9">
        <f t="shared" si="2"/>
        <v>1</v>
      </c>
      <c r="Y9">
        <f t="shared" si="3"/>
        <v>0.84116383542513451</v>
      </c>
      <c r="AA9">
        <f t="shared" si="4"/>
        <v>-5.23553582912884E-9</v>
      </c>
      <c r="AB9">
        <f t="shared" si="5"/>
        <v>-1.1875915776137513E-8</v>
      </c>
      <c r="AE9">
        <f t="shared" si="6"/>
        <v>3.9570424042753198</v>
      </c>
      <c r="AF9">
        <f t="shared" si="6"/>
        <v>1.1871442522791091</v>
      </c>
      <c r="AH9" s="1">
        <f t="shared" si="7"/>
        <v>3.9570424042753198</v>
      </c>
      <c r="AJ9" s="1" t="e">
        <f t="shared" si="8"/>
        <v>#DIV/0!</v>
      </c>
      <c r="AK9" s="1">
        <f t="shared" si="8"/>
        <v>2.8584164959773325E-2</v>
      </c>
    </row>
    <row r="10" spans="1:37">
      <c r="A10" t="s">
        <v>4</v>
      </c>
      <c r="B10" s="1">
        <v>-5.0460993112111903E-9</v>
      </c>
      <c r="C10">
        <v>81.512713939832807</v>
      </c>
      <c r="D10" t="s">
        <v>43</v>
      </c>
      <c r="E10">
        <v>0</v>
      </c>
      <c r="F10" s="1">
        <v>1E+100</v>
      </c>
      <c r="G10" t="s">
        <v>44</v>
      </c>
      <c r="H10">
        <v>0</v>
      </c>
      <c r="I10" s="1">
        <v>1E+100</v>
      </c>
      <c r="J10" t="s">
        <v>45</v>
      </c>
      <c r="K10">
        <v>2846.5060729637598</v>
      </c>
      <c r="L10">
        <v>34550.848387623097</v>
      </c>
      <c r="M10" t="s">
        <v>46</v>
      </c>
      <c r="N10" s="1">
        <v>-4.2838952315669097E-8</v>
      </c>
      <c r="O10">
        <v>383.641191717825</v>
      </c>
      <c r="Q10">
        <v>6857.9366095342602</v>
      </c>
      <c r="R10">
        <v>995.81799842395401</v>
      </c>
      <c r="T10">
        <f t="shared" si="0"/>
        <v>0</v>
      </c>
      <c r="U10">
        <f t="shared" si="1"/>
        <v>2846.5060729637598</v>
      </c>
      <c r="X10">
        <f t="shared" si="2"/>
        <v>1</v>
      </c>
      <c r="Y10">
        <f t="shared" si="3"/>
        <v>0.82476184129941665</v>
      </c>
      <c r="AA10">
        <f t="shared" si="4"/>
        <v>-5.0460993112111903E-9</v>
      </c>
      <c r="AB10">
        <f t="shared" si="5"/>
        <v>-1.1668849283754203E-8</v>
      </c>
      <c r="AE10">
        <f t="shared" si="6"/>
        <v>3.61828328752304E-2</v>
      </c>
      <c r="AF10">
        <f t="shared" si="6"/>
        <v>1.7435833689505683E-2</v>
      </c>
      <c r="AH10" s="1">
        <f t="shared" si="7"/>
        <v>3.61828328752304E-2</v>
      </c>
      <c r="AJ10" s="1" t="e">
        <f t="shared" si="8"/>
        <v>#DIV/0!</v>
      </c>
      <c r="AK10" s="1">
        <f t="shared" si="8"/>
        <v>1.150701412198554E-3</v>
      </c>
    </row>
    <row r="11" spans="1:37">
      <c r="A11" t="s">
        <v>4</v>
      </c>
      <c r="B11" s="1">
        <v>-4.5307510772848704E-9</v>
      </c>
      <c r="C11">
        <v>82.837778069989199</v>
      </c>
      <c r="D11" t="s">
        <v>43</v>
      </c>
      <c r="E11">
        <v>0</v>
      </c>
      <c r="F11" s="1">
        <v>1E+100</v>
      </c>
      <c r="G11" t="s">
        <v>44</v>
      </c>
      <c r="H11">
        <v>0</v>
      </c>
      <c r="I11" s="1">
        <v>1E+100</v>
      </c>
      <c r="J11" t="s">
        <v>45</v>
      </c>
      <c r="K11">
        <v>2846.1078845820698</v>
      </c>
      <c r="L11">
        <v>31019.2764099417</v>
      </c>
      <c r="M11" t="s">
        <v>46</v>
      </c>
      <c r="N11" s="1">
        <v>-3.8760486959123597E-8</v>
      </c>
      <c r="O11">
        <v>347.279152347332</v>
      </c>
      <c r="Q11">
        <v>7002.7463913285001</v>
      </c>
      <c r="R11">
        <v>691.19676912080001</v>
      </c>
      <c r="T11">
        <f t="shared" si="0"/>
        <v>0</v>
      </c>
      <c r="U11">
        <f t="shared" si="1"/>
        <v>2846.1078845820698</v>
      </c>
      <c r="X11">
        <f t="shared" si="2"/>
        <v>1</v>
      </c>
      <c r="Y11">
        <f t="shared" si="3"/>
        <v>0.80740637670408422</v>
      </c>
      <c r="AA11">
        <f t="shared" si="4"/>
        <v>-4.5307510772848704E-9</v>
      </c>
      <c r="AB11">
        <f t="shared" si="5"/>
        <v>-1.1123179935230409E-8</v>
      </c>
      <c r="AE11">
        <f t="shared" si="6"/>
        <v>0.10212804032242154</v>
      </c>
      <c r="AF11">
        <f t="shared" si="6"/>
        <v>4.6762909971208078E-2</v>
      </c>
      <c r="AH11" s="1">
        <f t="shared" si="7"/>
        <v>0.10212804032242154</v>
      </c>
      <c r="AJ11" s="1" t="e">
        <f t="shared" si="8"/>
        <v>#DIV/0!</v>
      </c>
      <c r="AK11" s="1">
        <f t="shared" si="8"/>
        <v>1.3988671426772784E-4</v>
      </c>
    </row>
    <row r="12" spans="1:37">
      <c r="A12" t="s">
        <v>4</v>
      </c>
      <c r="B12" s="1">
        <v>-4.8556406724579596E-9</v>
      </c>
      <c r="C12">
        <v>85.082553006933495</v>
      </c>
      <c r="D12" t="s">
        <v>43</v>
      </c>
      <c r="E12">
        <v>0</v>
      </c>
      <c r="F12" s="1">
        <v>1E+100</v>
      </c>
      <c r="G12" t="s">
        <v>44</v>
      </c>
      <c r="H12">
        <v>0</v>
      </c>
      <c r="I12" s="1">
        <v>1E+100</v>
      </c>
      <c r="J12" t="s">
        <v>45</v>
      </c>
      <c r="K12">
        <v>2853.25497154291</v>
      </c>
      <c r="L12">
        <v>28310.3094842879</v>
      </c>
      <c r="M12" t="s">
        <v>46</v>
      </c>
      <c r="N12" s="1">
        <v>-3.5879305289615799E-8</v>
      </c>
      <c r="O12">
        <v>318.274417766618</v>
      </c>
      <c r="Q12">
        <v>6839.5198647165798</v>
      </c>
      <c r="R12">
        <v>618.62282919488302</v>
      </c>
      <c r="T12">
        <f t="shared" si="0"/>
        <v>0</v>
      </c>
      <c r="U12">
        <f t="shared" si="1"/>
        <v>2853.25497154291</v>
      </c>
      <c r="X12">
        <f t="shared" si="2"/>
        <v>1</v>
      </c>
      <c r="Y12">
        <f t="shared" si="3"/>
        <v>0.78906388342870704</v>
      </c>
      <c r="AA12">
        <f t="shared" si="4"/>
        <v>-4.8556406724579596E-9</v>
      </c>
      <c r="AB12">
        <f t="shared" si="5"/>
        <v>-1.1399652008611462E-8</v>
      </c>
      <c r="AE12">
        <f t="shared" si="6"/>
        <v>7.1707668249959319E-2</v>
      </c>
      <c r="AF12">
        <f t="shared" si="6"/>
        <v>2.4855488717339225E-2</v>
      </c>
      <c r="AH12" s="1">
        <f t="shared" si="7"/>
        <v>7.1707668249959319E-2</v>
      </c>
      <c r="AJ12" s="1" t="e">
        <f t="shared" si="8"/>
        <v>#DIV/0!</v>
      </c>
      <c r="AK12" s="1">
        <f t="shared" si="8"/>
        <v>2.5111792140970327E-3</v>
      </c>
    </row>
    <row r="13" spans="1:37">
      <c r="A13" t="s">
        <v>4</v>
      </c>
      <c r="B13" s="1">
        <v>-3.7712991361582902E-9</v>
      </c>
      <c r="C13">
        <v>87.547817490471701</v>
      </c>
      <c r="D13" t="s">
        <v>43</v>
      </c>
      <c r="E13">
        <v>0</v>
      </c>
      <c r="F13" s="1">
        <v>1E+100</v>
      </c>
      <c r="G13" t="s">
        <v>44</v>
      </c>
      <c r="H13">
        <v>0</v>
      </c>
      <c r="I13" s="1">
        <v>1E+100</v>
      </c>
      <c r="J13" t="s">
        <v>45</v>
      </c>
      <c r="K13">
        <v>2846.35119887459</v>
      </c>
      <c r="L13">
        <v>26033.887856438399</v>
      </c>
      <c r="M13" t="s">
        <v>46</v>
      </c>
      <c r="N13" s="1">
        <v>-3.27671038898761E-8</v>
      </c>
      <c r="O13">
        <v>293.05747133758098</v>
      </c>
      <c r="Q13">
        <v>6892.0542795452102</v>
      </c>
      <c r="R13">
        <v>696.54821286735398</v>
      </c>
      <c r="T13">
        <f t="shared" si="0"/>
        <v>0</v>
      </c>
      <c r="U13">
        <f t="shared" si="1"/>
        <v>2846.35119887459</v>
      </c>
      <c r="X13">
        <f t="shared" si="2"/>
        <v>1</v>
      </c>
      <c r="Y13">
        <f t="shared" si="3"/>
        <v>0.76997740162769135</v>
      </c>
      <c r="AA13">
        <f t="shared" si="4"/>
        <v>-3.7712991361582902E-9</v>
      </c>
      <c r="AB13">
        <f t="shared" si="5"/>
        <v>-1.0440989487504599E-8</v>
      </c>
      <c r="AE13">
        <f t="shared" si="6"/>
        <v>0.22331585251978048</v>
      </c>
      <c r="AF13">
        <f t="shared" si="6"/>
        <v>8.4095770676392248E-2</v>
      </c>
      <c r="AH13" s="1">
        <f t="shared" si="7"/>
        <v>0.22331585251978048</v>
      </c>
      <c r="AJ13" s="1" t="e">
        <f t="shared" si="8"/>
        <v>#DIV/0!</v>
      </c>
      <c r="AK13" s="1">
        <f t="shared" si="8"/>
        <v>2.4196129463280218E-3</v>
      </c>
    </row>
    <row r="14" spans="1:37">
      <c r="A14" t="s">
        <v>4</v>
      </c>
      <c r="B14" s="1">
        <v>-2.0512524605676301E-9</v>
      </c>
      <c r="C14">
        <v>89.847661731257105</v>
      </c>
      <c r="D14" t="s">
        <v>43</v>
      </c>
      <c r="E14">
        <v>0</v>
      </c>
      <c r="F14" s="1">
        <v>1E+100</v>
      </c>
      <c r="G14" t="s">
        <v>44</v>
      </c>
      <c r="H14">
        <v>0</v>
      </c>
      <c r="I14" s="1">
        <v>1E+100</v>
      </c>
      <c r="J14" t="s">
        <v>45</v>
      </c>
      <c r="K14">
        <v>2832.5611966574902</v>
      </c>
      <c r="L14">
        <v>24000.2136094528</v>
      </c>
      <c r="M14" t="s">
        <v>46</v>
      </c>
      <c r="N14" s="1">
        <v>-2.9886469278172602E-8</v>
      </c>
      <c r="O14">
        <v>269.92799062028001</v>
      </c>
      <c r="Q14">
        <v>6738.11065461615</v>
      </c>
      <c r="R14">
        <v>494.21163636363599</v>
      </c>
      <c r="T14">
        <f t="shared" si="0"/>
        <v>0</v>
      </c>
      <c r="U14">
        <f t="shared" si="1"/>
        <v>2832.5611966574902</v>
      </c>
      <c r="X14">
        <f t="shared" si="2"/>
        <v>1</v>
      </c>
      <c r="Y14">
        <f t="shared" si="3"/>
        <v>0.75026753160198045</v>
      </c>
      <c r="AA14">
        <f t="shared" si="4"/>
        <v>-2.0512524605676301E-9</v>
      </c>
      <c r="AB14">
        <f t="shared" si="5"/>
        <v>-9.002609864822185E-9</v>
      </c>
      <c r="AE14">
        <f t="shared" si="6"/>
        <v>0.45608863510700459</v>
      </c>
      <c r="AF14">
        <f t="shared" si="6"/>
        <v>0.1377627689793017</v>
      </c>
      <c r="AH14" s="1">
        <f t="shared" si="7"/>
        <v>0.45608863510700459</v>
      </c>
      <c r="AJ14" s="1" t="e">
        <f t="shared" si="8"/>
        <v>#DIV/0!</v>
      </c>
      <c r="AK14" s="1">
        <f t="shared" si="8"/>
        <v>4.8447999749827572E-3</v>
      </c>
    </row>
    <row r="15" spans="1:37">
      <c r="A15" t="s">
        <v>4</v>
      </c>
      <c r="B15" s="1">
        <v>7.2646870540537503E-9</v>
      </c>
      <c r="C15">
        <v>92.469959648635793</v>
      </c>
      <c r="D15" t="s">
        <v>43</v>
      </c>
      <c r="E15">
        <v>0</v>
      </c>
      <c r="F15" s="1">
        <v>1E+100</v>
      </c>
      <c r="G15" t="s">
        <v>44</v>
      </c>
      <c r="H15">
        <v>0</v>
      </c>
      <c r="I15" s="1">
        <v>1E+100</v>
      </c>
      <c r="J15" t="s">
        <v>45</v>
      </c>
      <c r="K15">
        <v>2758.2375211086701</v>
      </c>
      <c r="L15">
        <v>22290.214077527999</v>
      </c>
      <c r="M15" t="s">
        <v>46</v>
      </c>
      <c r="N15" s="1">
        <v>-3.2002951455570801E-8</v>
      </c>
      <c r="O15">
        <v>249.98612358532199</v>
      </c>
      <c r="Q15">
        <v>6527.9527038691604</v>
      </c>
      <c r="R15">
        <v>448.41292412617202</v>
      </c>
      <c r="T15">
        <f t="shared" si="0"/>
        <v>0</v>
      </c>
      <c r="U15">
        <f t="shared" si="1"/>
        <v>2758.2375211086701</v>
      </c>
      <c r="X15">
        <f t="shared" si="2"/>
        <v>1</v>
      </c>
      <c r="Y15">
        <f t="shared" si="3"/>
        <v>0.72998009328553082</v>
      </c>
      <c r="AA15">
        <f t="shared" si="4"/>
        <v>7.2646870540537503E-9</v>
      </c>
      <c r="AB15">
        <f t="shared" si="5"/>
        <v>-3.3383570332125692E-9</v>
      </c>
      <c r="AE15">
        <f t="shared" si="6"/>
        <v>4.5415860279058196</v>
      </c>
      <c r="AF15">
        <f t="shared" si="6"/>
        <v>0.62917897328226535</v>
      </c>
      <c r="AH15" s="1">
        <f t="shared" si="7"/>
        <v>4.5415860279058196</v>
      </c>
      <c r="AJ15" s="1" t="e">
        <f t="shared" si="8"/>
        <v>#DIV/0!</v>
      </c>
      <c r="AK15" s="1">
        <f t="shared" si="8"/>
        <v>2.6239036119157587E-2</v>
      </c>
    </row>
    <row r="16" spans="1:37">
      <c r="A16" t="s">
        <v>4</v>
      </c>
      <c r="B16" s="1">
        <v>2.2521988601069202E-8</v>
      </c>
      <c r="C16">
        <v>93.830589892714897</v>
      </c>
      <c r="D16" t="s">
        <v>43</v>
      </c>
      <c r="E16">
        <v>0</v>
      </c>
      <c r="F16" s="1">
        <v>1E+100</v>
      </c>
      <c r="G16" t="s">
        <v>44</v>
      </c>
      <c r="H16">
        <v>0</v>
      </c>
      <c r="I16" s="1">
        <v>1E+100</v>
      </c>
      <c r="J16" t="s">
        <v>45</v>
      </c>
      <c r="K16">
        <v>2675.38916278437</v>
      </c>
      <c r="L16">
        <v>20496.826140769699</v>
      </c>
      <c r="M16" t="s">
        <v>46</v>
      </c>
      <c r="N16" s="1">
        <v>-4.55048030886367E-8</v>
      </c>
      <c r="O16">
        <v>228.91152709618899</v>
      </c>
      <c r="Q16">
        <v>6078.3239646767597</v>
      </c>
      <c r="R16">
        <v>363.648738007379</v>
      </c>
      <c r="T16">
        <f t="shared" si="0"/>
        <v>0</v>
      </c>
      <c r="U16">
        <f t="shared" si="1"/>
        <v>2675.38916278437</v>
      </c>
      <c r="X16">
        <f t="shared" si="2"/>
        <v>1</v>
      </c>
      <c r="Y16">
        <f t="shared" si="3"/>
        <v>0.70927069956617761</v>
      </c>
      <c r="AA16">
        <f t="shared" si="4"/>
        <v>2.2521988601069202E-8</v>
      </c>
      <c r="AB16">
        <f t="shared" si="5"/>
        <v>2.744607042363641E-9</v>
      </c>
      <c r="AE16">
        <f t="shared" si="6"/>
        <v>2.1002007978446589</v>
      </c>
      <c r="AF16">
        <f t="shared" si="6"/>
        <v>1.8221430527226889</v>
      </c>
      <c r="AH16" s="1">
        <f t="shared" si="7"/>
        <v>2.1002007978446589</v>
      </c>
      <c r="AJ16" s="1" t="e">
        <f t="shared" si="8"/>
        <v>#DIV/0!</v>
      </c>
      <c r="AK16" s="1">
        <f t="shared" si="8"/>
        <v>3.0036701948351164E-2</v>
      </c>
    </row>
    <row r="17" spans="1:37">
      <c r="A17" t="s">
        <v>4</v>
      </c>
      <c r="B17" s="1">
        <v>3.60656667676533E-8</v>
      </c>
      <c r="C17">
        <v>96.259453320010905</v>
      </c>
      <c r="D17" t="s">
        <v>43</v>
      </c>
      <c r="E17">
        <v>0</v>
      </c>
      <c r="F17" s="1">
        <v>1E+100</v>
      </c>
      <c r="G17" t="s">
        <v>44</v>
      </c>
      <c r="H17">
        <v>0</v>
      </c>
      <c r="I17" s="1">
        <v>1E+100</v>
      </c>
      <c r="J17" t="s">
        <v>45</v>
      </c>
      <c r="K17">
        <v>2622.4457359725202</v>
      </c>
      <c r="L17">
        <v>19099.461114220299</v>
      </c>
      <c r="M17" t="s">
        <v>46</v>
      </c>
      <c r="N17" s="1">
        <v>-6.1076320892895606E-8</v>
      </c>
      <c r="O17">
        <v>212.22191536230801</v>
      </c>
      <c r="Q17">
        <v>5824.8384385476002</v>
      </c>
      <c r="R17">
        <v>421.72346644010202</v>
      </c>
      <c r="T17">
        <f t="shared" si="0"/>
        <v>0</v>
      </c>
      <c r="U17">
        <f t="shared" si="1"/>
        <v>2622.4457359725202</v>
      </c>
      <c r="X17">
        <f t="shared" si="2"/>
        <v>1</v>
      </c>
      <c r="Y17">
        <f t="shared" si="3"/>
        <v>0.68795699483834605</v>
      </c>
      <c r="AA17">
        <f t="shared" si="4"/>
        <v>3.60656667676533E-8</v>
      </c>
      <c r="AB17">
        <f t="shared" si="5"/>
        <v>5.7531890106793146E-9</v>
      </c>
      <c r="AE17">
        <f t="shared" si="6"/>
        <v>0.60135356635164672</v>
      </c>
      <c r="AF17">
        <f t="shared" si="6"/>
        <v>1.096179497420767</v>
      </c>
      <c r="AH17" s="1">
        <f t="shared" si="7"/>
        <v>0.60135356635164672</v>
      </c>
      <c r="AJ17" s="1" t="e">
        <f t="shared" si="8"/>
        <v>#DIV/0!</v>
      </c>
      <c r="AK17" s="1">
        <f t="shared" si="8"/>
        <v>1.9789056316857376E-2</v>
      </c>
    </row>
    <row r="18" spans="1:37">
      <c r="A18" t="s">
        <v>4</v>
      </c>
      <c r="B18" s="1">
        <v>3.6350915363110698E-8</v>
      </c>
      <c r="C18">
        <v>99.368786569637606</v>
      </c>
      <c r="D18" t="s">
        <v>43</v>
      </c>
      <c r="E18">
        <v>0</v>
      </c>
      <c r="F18" s="1">
        <v>1E+100</v>
      </c>
      <c r="G18" t="s">
        <v>44</v>
      </c>
      <c r="H18">
        <v>0</v>
      </c>
      <c r="I18" s="1">
        <v>1E+100</v>
      </c>
      <c r="J18" t="s">
        <v>45</v>
      </c>
      <c r="K18">
        <v>2614.07836774406</v>
      </c>
      <c r="L18">
        <v>17970.819427410399</v>
      </c>
      <c r="M18" t="s">
        <v>46</v>
      </c>
      <c r="N18" s="1">
        <v>-6.0276671426381406E-8</v>
      </c>
      <c r="O18">
        <v>198.46164662861801</v>
      </c>
      <c r="Q18">
        <v>5560.3753351342402</v>
      </c>
      <c r="R18">
        <v>385.747689429373</v>
      </c>
      <c r="T18">
        <f t="shared" si="0"/>
        <v>0</v>
      </c>
      <c r="U18">
        <f t="shared" si="1"/>
        <v>2614.07836774406</v>
      </c>
      <c r="X18">
        <f t="shared" si="2"/>
        <v>1</v>
      </c>
      <c r="Y18">
        <f t="shared" si="3"/>
        <v>0.66635784831467793</v>
      </c>
      <c r="AA18">
        <f t="shared" si="4"/>
        <v>3.6350915363110698E-8</v>
      </c>
      <c r="AB18">
        <f t="shared" si="5"/>
        <v>4.1118793945043496E-9</v>
      </c>
      <c r="AE18">
        <f t="shared" si="6"/>
        <v>7.909145207131792E-3</v>
      </c>
      <c r="AF18">
        <f t="shared" si="6"/>
        <v>0.2852869274985223</v>
      </c>
      <c r="AH18" s="1">
        <f t="shared" si="7"/>
        <v>7.909145207131792E-3</v>
      </c>
      <c r="AJ18" s="1" t="e">
        <f t="shared" si="8"/>
        <v>#DIV/0!</v>
      </c>
      <c r="AK18" s="1">
        <f t="shared" si="8"/>
        <v>3.190673543282009E-3</v>
      </c>
    </row>
    <row r="19" spans="1:37">
      <c r="A19" t="s">
        <v>4</v>
      </c>
      <c r="B19" s="1">
        <v>6.8303630837851397E-8</v>
      </c>
      <c r="C19">
        <v>102.21920061084199</v>
      </c>
      <c r="D19" t="s">
        <v>43</v>
      </c>
      <c r="E19">
        <v>0</v>
      </c>
      <c r="F19" s="1">
        <v>1E+100</v>
      </c>
      <c r="G19" t="s">
        <v>44</v>
      </c>
      <c r="H19">
        <v>0</v>
      </c>
      <c r="I19" s="1">
        <v>1E+100</v>
      </c>
      <c r="J19" t="s">
        <v>45</v>
      </c>
      <c r="K19">
        <v>2551.58441743003</v>
      </c>
      <c r="L19">
        <v>16922.330471414702</v>
      </c>
      <c r="M19" t="s">
        <v>46</v>
      </c>
      <c r="N19" s="1">
        <v>-9.6573702109170403E-8</v>
      </c>
      <c r="O19">
        <v>185.489448553757</v>
      </c>
      <c r="Q19">
        <v>5903.9899468281001</v>
      </c>
      <c r="R19">
        <v>475.87962721342001</v>
      </c>
      <c r="T19">
        <f t="shared" si="0"/>
        <v>0</v>
      </c>
      <c r="U19">
        <f t="shared" si="1"/>
        <v>2551.58441743003</v>
      </c>
      <c r="X19">
        <f t="shared" si="2"/>
        <v>1</v>
      </c>
      <c r="Y19">
        <f t="shared" si="3"/>
        <v>0.64471279918886948</v>
      </c>
      <c r="AA19">
        <f t="shared" si="4"/>
        <v>6.8303630837851397E-8</v>
      </c>
      <c r="AB19">
        <f t="shared" si="5"/>
        <v>9.7248247378992366E-9</v>
      </c>
      <c r="AE19">
        <f t="shared" si="6"/>
        <v>0.87900717645109594</v>
      </c>
      <c r="AF19">
        <f t="shared" si="6"/>
        <v>1.3650559281716184</v>
      </c>
      <c r="AH19" s="1">
        <f t="shared" si="7"/>
        <v>0.87900717645109594</v>
      </c>
      <c r="AJ19" s="1" t="e">
        <f t="shared" si="8"/>
        <v>#DIV/0!</v>
      </c>
      <c r="AK19" s="1">
        <f t="shared" si="8"/>
        <v>2.3906685845827173E-2</v>
      </c>
    </row>
    <row r="20" spans="1:37">
      <c r="A20" t="s">
        <v>4</v>
      </c>
      <c r="B20" s="1">
        <v>9.2549013025498601E-8</v>
      </c>
      <c r="C20">
        <v>105.48632419477801</v>
      </c>
      <c r="D20" t="s">
        <v>43</v>
      </c>
      <c r="E20">
        <v>0</v>
      </c>
      <c r="F20" s="1">
        <v>1E+100</v>
      </c>
      <c r="G20" t="s">
        <v>44</v>
      </c>
      <c r="H20">
        <v>0</v>
      </c>
      <c r="I20" s="1">
        <v>1E+100</v>
      </c>
      <c r="J20" t="s">
        <v>45</v>
      </c>
      <c r="K20">
        <v>2515.1557571500698</v>
      </c>
      <c r="L20">
        <v>16037.069657927001</v>
      </c>
      <c r="M20" t="s">
        <v>46</v>
      </c>
      <c r="N20" s="1">
        <v>-1.24816860236855E-7</v>
      </c>
      <c r="O20">
        <v>174.361766541154</v>
      </c>
      <c r="Q20">
        <v>6058.2545450533198</v>
      </c>
      <c r="R20">
        <v>491.14362715298802</v>
      </c>
      <c r="T20">
        <f t="shared" si="0"/>
        <v>0</v>
      </c>
      <c r="U20">
        <f t="shared" si="1"/>
        <v>2515.1557571500698</v>
      </c>
      <c r="X20">
        <f t="shared" si="2"/>
        <v>1</v>
      </c>
      <c r="Y20">
        <f t="shared" si="3"/>
        <v>0.62305862470823081</v>
      </c>
      <c r="AA20">
        <f t="shared" si="4"/>
        <v>9.2549013025498601E-8</v>
      </c>
      <c r="AB20">
        <f t="shared" si="5"/>
        <v>1.0614821816490638E-8</v>
      </c>
      <c r="AE20">
        <f t="shared" si="6"/>
        <v>0.35496476380888514</v>
      </c>
      <c r="AF20">
        <f t="shared" si="6"/>
        <v>9.1518058430702334E-2</v>
      </c>
      <c r="AH20" s="1">
        <f t="shared" si="7"/>
        <v>0.35496476380888514</v>
      </c>
      <c r="AJ20" s="1" t="e">
        <f t="shared" si="8"/>
        <v>#DIV/0!</v>
      </c>
      <c r="AK20" s="1">
        <f t="shared" si="8"/>
        <v>1.4276878331406095E-2</v>
      </c>
    </row>
    <row r="21" spans="1:37">
      <c r="A21" t="s">
        <v>4</v>
      </c>
      <c r="B21" s="1">
        <v>1.7067032970951099E-7</v>
      </c>
      <c r="C21">
        <v>107.586715232006</v>
      </c>
      <c r="D21" t="s">
        <v>43</v>
      </c>
      <c r="E21">
        <v>0</v>
      </c>
      <c r="F21" s="1">
        <v>1E+100</v>
      </c>
      <c r="G21" t="s">
        <v>44</v>
      </c>
      <c r="H21">
        <v>0</v>
      </c>
      <c r="I21" s="1">
        <v>1E+100</v>
      </c>
      <c r="J21" t="s">
        <v>45</v>
      </c>
      <c r="K21">
        <v>2455.3413739821999</v>
      </c>
      <c r="L21">
        <v>15089.8634432247</v>
      </c>
      <c r="M21" t="s">
        <v>46</v>
      </c>
      <c r="N21" s="1">
        <v>-2.1046040220946799E-7</v>
      </c>
      <c r="O21">
        <v>162.43595784239301</v>
      </c>
      <c r="Q21">
        <v>6261.2880532801701</v>
      </c>
      <c r="R21">
        <v>593.27037752414401</v>
      </c>
      <c r="T21">
        <f t="shared" si="0"/>
        <v>0</v>
      </c>
      <c r="U21">
        <f t="shared" si="1"/>
        <v>2455.3413739821999</v>
      </c>
      <c r="X21">
        <f t="shared" si="2"/>
        <v>1</v>
      </c>
      <c r="Y21">
        <f t="shared" si="3"/>
        <v>0.60156414271788661</v>
      </c>
      <c r="AA21">
        <f t="shared" si="4"/>
        <v>1.7067032970951099E-7</v>
      </c>
      <c r="AB21">
        <f t="shared" si="5"/>
        <v>1.8814179800813258E-8</v>
      </c>
      <c r="AE21">
        <f t="shared" si="6"/>
        <v>0.84410750725660166</v>
      </c>
      <c r="AF21">
        <f t="shared" si="6"/>
        <v>0.77244424127633682</v>
      </c>
      <c r="AH21" s="1">
        <f t="shared" si="7"/>
        <v>0.84410750725660166</v>
      </c>
      <c r="AJ21" s="1" t="e">
        <f t="shared" si="8"/>
        <v>#DIV/0!</v>
      </c>
      <c r="AK21" s="1">
        <f t="shared" si="8"/>
        <v>2.3781582113882975E-2</v>
      </c>
    </row>
    <row r="22" spans="1:37">
      <c r="A22" t="s">
        <v>4</v>
      </c>
      <c r="B22" s="1">
        <v>1.4303060631155799E-7</v>
      </c>
      <c r="C22">
        <v>111.43930793672401</v>
      </c>
      <c r="D22" t="s">
        <v>43</v>
      </c>
      <c r="E22">
        <v>0</v>
      </c>
      <c r="F22" s="1">
        <v>1E+100</v>
      </c>
      <c r="G22" t="s">
        <v>44</v>
      </c>
      <c r="H22">
        <v>0</v>
      </c>
      <c r="I22" s="1">
        <v>1E+100</v>
      </c>
      <c r="J22" t="s">
        <v>45</v>
      </c>
      <c r="K22">
        <v>2469.5232216849099</v>
      </c>
      <c r="L22">
        <v>14426.4627637428</v>
      </c>
      <c r="M22" t="s">
        <v>46</v>
      </c>
      <c r="N22" s="1">
        <v>-1.7871171841643999E-7</v>
      </c>
      <c r="O22">
        <v>153.944642695011</v>
      </c>
      <c r="Q22">
        <v>6594.8662042141204</v>
      </c>
      <c r="R22">
        <v>697.57749723145105</v>
      </c>
      <c r="T22">
        <f t="shared" si="0"/>
        <v>0</v>
      </c>
      <c r="U22">
        <f t="shared" si="1"/>
        <v>2469.5232216849099</v>
      </c>
      <c r="X22">
        <f t="shared" si="2"/>
        <v>1</v>
      </c>
      <c r="Y22">
        <f t="shared" si="3"/>
        <v>0.58008271535845501</v>
      </c>
      <c r="AA22">
        <f t="shared" si="4"/>
        <v>1.4303060631155799E-7</v>
      </c>
      <c r="AB22">
        <f t="shared" si="5"/>
        <v>7.9254429575188679E-9</v>
      </c>
      <c r="AE22">
        <f t="shared" si="6"/>
        <v>0.16194802837140537</v>
      </c>
      <c r="AF22">
        <f t="shared" si="6"/>
        <v>0.57875160961434602</v>
      </c>
      <c r="AH22" s="1">
        <f t="shared" si="7"/>
        <v>0.16194802837140537</v>
      </c>
      <c r="AJ22" s="1" t="e">
        <f t="shared" si="8"/>
        <v>#DIV/0!</v>
      </c>
      <c r="AK22" s="1">
        <f t="shared" si="8"/>
        <v>5.7759168859314852E-3</v>
      </c>
    </row>
    <row r="23" spans="1:37">
      <c r="A23" t="s">
        <v>4</v>
      </c>
      <c r="B23" s="1">
        <v>1.3107522619385601E-7</v>
      </c>
      <c r="C23">
        <v>115.548442319229</v>
      </c>
      <c r="D23" t="s">
        <v>43</v>
      </c>
      <c r="E23">
        <v>0</v>
      </c>
      <c r="F23" s="1">
        <v>1E+100</v>
      </c>
      <c r="G23" t="s">
        <v>44</v>
      </c>
      <c r="H23">
        <v>0</v>
      </c>
      <c r="I23" s="1">
        <v>1E+100</v>
      </c>
      <c r="J23" t="s">
        <v>45</v>
      </c>
      <c r="K23">
        <v>2473.3198037638599</v>
      </c>
      <c r="L23">
        <v>13853.655220741201</v>
      </c>
      <c r="M23" t="s">
        <v>46</v>
      </c>
      <c r="N23" s="1">
        <v>-1.64990865677382E-7</v>
      </c>
      <c r="O23">
        <v>146.47760917142301</v>
      </c>
      <c r="Q23">
        <v>6768.6045741144799</v>
      </c>
      <c r="R23">
        <v>910.72744958481599</v>
      </c>
      <c r="T23">
        <f t="shared" si="0"/>
        <v>0</v>
      </c>
      <c r="U23">
        <f t="shared" si="1"/>
        <v>2473.3198037638599</v>
      </c>
      <c r="X23">
        <f t="shared" si="2"/>
        <v>1</v>
      </c>
      <c r="Y23">
        <f t="shared" si="3"/>
        <v>0.5590192591084735</v>
      </c>
      <c r="AA23">
        <f t="shared" si="4"/>
        <v>1.3107522619385601E-7</v>
      </c>
      <c r="AB23">
        <f t="shared" si="5"/>
        <v>5.1578164761872254E-10</v>
      </c>
      <c r="AE23">
        <f t="shared" si="6"/>
        <v>8.3586166807263926E-2</v>
      </c>
      <c r="AF23">
        <f t="shared" si="6"/>
        <v>0.93492077977428367</v>
      </c>
      <c r="AH23" s="1">
        <f t="shared" si="7"/>
        <v>8.3586166807263926E-2</v>
      </c>
      <c r="AJ23" s="1" t="e">
        <f t="shared" si="8"/>
        <v>#DIV/0!</v>
      </c>
      <c r="AK23" s="1">
        <f t="shared" si="8"/>
        <v>1.5373745205601501E-3</v>
      </c>
    </row>
    <row r="24" spans="1:37">
      <c r="A24" t="s">
        <v>4</v>
      </c>
      <c r="B24" s="1">
        <v>1.8583441724830101E-7</v>
      </c>
      <c r="C24">
        <v>119.52058749706001</v>
      </c>
      <c r="D24" t="s">
        <v>43</v>
      </c>
      <c r="E24">
        <v>0</v>
      </c>
      <c r="F24" s="1">
        <v>1E+100</v>
      </c>
      <c r="G24" t="s">
        <v>44</v>
      </c>
      <c r="H24">
        <v>0</v>
      </c>
      <c r="I24" s="1">
        <v>1E+100</v>
      </c>
      <c r="J24" t="s">
        <v>45</v>
      </c>
      <c r="K24">
        <v>2440.6578280183899</v>
      </c>
      <c r="L24">
        <v>13321.9903943555</v>
      </c>
      <c r="M24" t="s">
        <v>46</v>
      </c>
      <c r="N24" s="1">
        <v>-2.16661595273523E-7</v>
      </c>
      <c r="O24">
        <v>139.445433834672</v>
      </c>
      <c r="Q24">
        <v>6954.2413415492401</v>
      </c>
      <c r="R24">
        <v>661.04288484848405</v>
      </c>
      <c r="T24">
        <f t="shared" si="0"/>
        <v>0</v>
      </c>
      <c r="U24">
        <f t="shared" si="1"/>
        <v>2440.6578280183899</v>
      </c>
      <c r="X24">
        <f t="shared" si="2"/>
        <v>1</v>
      </c>
      <c r="Y24">
        <f t="shared" si="3"/>
        <v>0.53847000126724831</v>
      </c>
      <c r="AA24">
        <f t="shared" si="4"/>
        <v>1.8583441724830101E-7</v>
      </c>
      <c r="AB24">
        <f t="shared" si="5"/>
        <v>7.0433099165967736E-11</v>
      </c>
      <c r="AE24">
        <f t="shared" si="6"/>
        <v>0.41776918983498784</v>
      </c>
      <c r="AF24">
        <f t="shared" si="6"/>
        <v>0.86344396026662529</v>
      </c>
      <c r="AH24" s="1">
        <f t="shared" si="7"/>
        <v>0.41776918983498784</v>
      </c>
      <c r="AJ24" s="1" t="e">
        <f t="shared" si="8"/>
        <v>#DIV/0!</v>
      </c>
      <c r="AK24" s="1">
        <f t="shared" si="8"/>
        <v>1.3205722808577182E-2</v>
      </c>
    </row>
    <row r="25" spans="1:37">
      <c r="A25" t="s">
        <v>4</v>
      </c>
      <c r="B25" s="1">
        <v>3.1076141614448599E-7</v>
      </c>
      <c r="C25">
        <v>123.70295499338199</v>
      </c>
      <c r="D25" t="s">
        <v>43</v>
      </c>
      <c r="E25">
        <v>0</v>
      </c>
      <c r="F25" s="1">
        <v>1E+100</v>
      </c>
      <c r="G25" t="s">
        <v>44</v>
      </c>
      <c r="H25">
        <v>0</v>
      </c>
      <c r="I25" s="1">
        <v>1E+100</v>
      </c>
      <c r="J25" t="s">
        <v>45</v>
      </c>
      <c r="K25">
        <v>2397.5539269368001</v>
      </c>
      <c r="L25">
        <v>12855.0895221173</v>
      </c>
      <c r="M25" t="s">
        <v>46</v>
      </c>
      <c r="N25" s="1">
        <v>-3.3297995860120298E-7</v>
      </c>
      <c r="O25">
        <v>133.18243171024901</v>
      </c>
      <c r="Q25">
        <v>6833.9182574020297</v>
      </c>
      <c r="R25">
        <v>600.49903014416702</v>
      </c>
      <c r="T25">
        <f t="shared" si="0"/>
        <v>0</v>
      </c>
      <c r="U25">
        <f t="shared" si="1"/>
        <v>2397.5539269368001</v>
      </c>
      <c r="X25">
        <f t="shared" si="2"/>
        <v>1</v>
      </c>
      <c r="Y25">
        <f t="shared" si="3"/>
        <v>0.51845079013350714</v>
      </c>
      <c r="AA25">
        <f t="shared" si="4"/>
        <v>3.1076141614448599E-7</v>
      </c>
      <c r="AB25">
        <f t="shared" si="5"/>
        <v>7.6826577732960589E-10</v>
      </c>
      <c r="AE25">
        <f t="shared" si="6"/>
        <v>0.67224898781405429</v>
      </c>
      <c r="AF25">
        <f t="shared" si="6"/>
        <v>9.9077377884405369</v>
      </c>
      <c r="AH25" s="1">
        <f t="shared" si="7"/>
        <v>0.67224898781405429</v>
      </c>
      <c r="AJ25" s="1" t="e">
        <f t="shared" si="8"/>
        <v>#DIV/0!</v>
      </c>
      <c r="AK25" s="1">
        <f t="shared" si="8"/>
        <v>1.7660771856981925E-2</v>
      </c>
    </row>
    <row r="26" spans="1:37">
      <c r="A26" t="s">
        <v>4</v>
      </c>
      <c r="B26" s="1">
        <v>5.2646701627773104E-7</v>
      </c>
      <c r="C26">
        <v>126.007227592277</v>
      </c>
      <c r="D26" t="s">
        <v>43</v>
      </c>
      <c r="E26">
        <v>0</v>
      </c>
      <c r="F26" s="1">
        <v>1E+100</v>
      </c>
      <c r="G26" t="s">
        <v>44</v>
      </c>
      <c r="H26">
        <v>0</v>
      </c>
      <c r="I26" s="1">
        <v>1E+100</v>
      </c>
      <c r="J26" t="s">
        <v>45</v>
      </c>
      <c r="K26">
        <v>2352.5688427368</v>
      </c>
      <c r="L26">
        <v>12280.571146661699</v>
      </c>
      <c r="M26" t="s">
        <v>46</v>
      </c>
      <c r="N26" s="1">
        <v>-5.2974889387964996E-7</v>
      </c>
      <c r="O26">
        <v>125.51711852942501</v>
      </c>
      <c r="Q26">
        <v>6498.03653842321</v>
      </c>
      <c r="R26">
        <v>468.742802802803</v>
      </c>
      <c r="T26">
        <f t="shared" si="0"/>
        <v>0</v>
      </c>
      <c r="U26">
        <f t="shared" si="1"/>
        <v>2352.5688427367995</v>
      </c>
      <c r="X26">
        <f t="shared" si="2"/>
        <v>1</v>
      </c>
      <c r="Y26">
        <f t="shared" si="3"/>
        <v>0.49902572241930238</v>
      </c>
      <c r="AA26">
        <f t="shared" si="4"/>
        <v>5.2646701627773104E-7</v>
      </c>
      <c r="AB26">
        <f t="shared" si="5"/>
        <v>-2.6699862826019142E-9</v>
      </c>
      <c r="AE26">
        <f t="shared" si="6"/>
        <v>0.69411963302726898</v>
      </c>
      <c r="AF26">
        <f t="shared" si="6"/>
        <v>4.475341947265238</v>
      </c>
      <c r="AH26" s="1">
        <f t="shared" si="7"/>
        <v>0.69411963302726898</v>
      </c>
      <c r="AJ26" s="1" t="e">
        <f t="shared" si="8"/>
        <v>#DIV/0!</v>
      </c>
      <c r="AK26" s="1">
        <f t="shared" si="8"/>
        <v>1.8762908185124775E-2</v>
      </c>
    </row>
    <row r="27" spans="1:37">
      <c r="A27" t="s">
        <v>4</v>
      </c>
      <c r="B27" s="1">
        <v>5.8709474078495902E-7</v>
      </c>
      <c r="C27">
        <v>130.18483782197899</v>
      </c>
      <c r="D27" t="s">
        <v>43</v>
      </c>
      <c r="E27">
        <v>0</v>
      </c>
      <c r="F27" s="1">
        <v>1E+100</v>
      </c>
      <c r="G27" t="s">
        <v>44</v>
      </c>
      <c r="H27">
        <v>0</v>
      </c>
      <c r="I27" s="1">
        <v>1E+100</v>
      </c>
      <c r="J27" t="s">
        <v>45</v>
      </c>
      <c r="K27">
        <v>2339.1372708671902</v>
      </c>
      <c r="L27">
        <v>11881.219084448299</v>
      </c>
      <c r="M27" t="s">
        <v>46</v>
      </c>
      <c r="N27" s="1">
        <v>-5.8408272396620705E-7</v>
      </c>
      <c r="O27">
        <v>120.144119544525</v>
      </c>
      <c r="Q27">
        <v>6225.5771135739597</v>
      </c>
      <c r="R27">
        <v>731.79560053981095</v>
      </c>
      <c r="T27">
        <f t="shared" si="0"/>
        <v>0</v>
      </c>
      <c r="U27">
        <f t="shared" si="1"/>
        <v>2339.1372708671897</v>
      </c>
      <c r="X27">
        <f t="shared" si="2"/>
        <v>1</v>
      </c>
      <c r="Y27">
        <f t="shared" si="3"/>
        <v>0.47994495246757757</v>
      </c>
      <c r="AA27">
        <f t="shared" si="4"/>
        <v>5.8709474078495902E-7</v>
      </c>
      <c r="AB27">
        <f t="shared" si="5"/>
        <v>-2.1982011315110634E-8</v>
      </c>
      <c r="AE27">
        <f t="shared" si="6"/>
        <v>0.11515958765258066</v>
      </c>
      <c r="AF27">
        <f t="shared" si="6"/>
        <v>7.2330053372742658</v>
      </c>
      <c r="AH27" s="1">
        <f t="shared" si="7"/>
        <v>0.11515958765258066</v>
      </c>
      <c r="AJ27" s="1" t="e">
        <f t="shared" si="8"/>
        <v>#DIV/0!</v>
      </c>
      <c r="AK27" s="1">
        <f t="shared" si="8"/>
        <v>5.7093214981052496E-3</v>
      </c>
    </row>
    <row r="28" spans="1:37">
      <c r="A28" t="s">
        <v>4</v>
      </c>
      <c r="B28" s="1">
        <v>7.0324576653140401E-7</v>
      </c>
      <c r="C28">
        <v>134.48104249664101</v>
      </c>
      <c r="D28" t="s">
        <v>43</v>
      </c>
      <c r="E28">
        <v>0</v>
      </c>
      <c r="F28" s="1">
        <v>1E+100</v>
      </c>
      <c r="G28" t="s">
        <v>44</v>
      </c>
      <c r="H28">
        <v>0</v>
      </c>
      <c r="I28" s="1">
        <v>1E+100</v>
      </c>
      <c r="J28" t="s">
        <v>45</v>
      </c>
      <c r="K28">
        <v>2321.02746685075</v>
      </c>
      <c r="L28">
        <v>11521.8653934292</v>
      </c>
      <c r="M28" t="s">
        <v>46</v>
      </c>
      <c r="N28" s="1">
        <v>-6.8317785663180602E-7</v>
      </c>
      <c r="O28">
        <v>115.255992168912</v>
      </c>
      <c r="Q28">
        <v>6093.4784107124797</v>
      </c>
      <c r="R28">
        <v>755.57771754636201</v>
      </c>
      <c r="T28">
        <f t="shared" si="0"/>
        <v>0</v>
      </c>
      <c r="U28">
        <f t="shared" si="1"/>
        <v>2321.0274668507495</v>
      </c>
      <c r="X28">
        <f t="shared" si="2"/>
        <v>1</v>
      </c>
      <c r="Y28">
        <f t="shared" si="3"/>
        <v>0.46150941258377015</v>
      </c>
      <c r="AA28">
        <f t="shared" si="4"/>
        <v>7.0324576653140401E-7</v>
      </c>
      <c r="AB28">
        <f t="shared" si="5"/>
        <v>-4.3330304713490629E-8</v>
      </c>
      <c r="AE28">
        <f t="shared" si="6"/>
        <v>0.19784034445811663</v>
      </c>
      <c r="AF28">
        <f t="shared" si="6"/>
        <v>0.97117106766772443</v>
      </c>
      <c r="AH28" s="1">
        <f t="shared" si="7"/>
        <v>0.19784034445811663</v>
      </c>
      <c r="AJ28" s="1" t="e">
        <f t="shared" si="8"/>
        <v>#DIV/0!</v>
      </c>
      <c r="AK28" s="1">
        <f t="shared" si="8"/>
        <v>7.742086897587817E-3</v>
      </c>
    </row>
    <row r="29" spans="1:37">
      <c r="A29" t="s">
        <v>4</v>
      </c>
      <c r="B29" s="1">
        <v>7.9317702780696805E-7</v>
      </c>
      <c r="C29">
        <v>138.183582845236</v>
      </c>
      <c r="D29" t="s">
        <v>43</v>
      </c>
      <c r="E29">
        <v>0</v>
      </c>
      <c r="F29" s="1">
        <v>1E+100</v>
      </c>
      <c r="G29" t="s">
        <v>44</v>
      </c>
      <c r="H29">
        <v>0</v>
      </c>
      <c r="I29" s="1">
        <v>1E+100</v>
      </c>
      <c r="J29" t="s">
        <v>45</v>
      </c>
      <c r="K29">
        <v>2307.6986370279001</v>
      </c>
      <c r="L29">
        <v>11154.120946336499</v>
      </c>
      <c r="M29" t="s">
        <v>46</v>
      </c>
      <c r="N29" s="1">
        <v>-7.54331201262241E-7</v>
      </c>
      <c r="O29">
        <v>110.232612662515</v>
      </c>
      <c r="Q29">
        <v>6270.5496171021096</v>
      </c>
      <c r="R29">
        <v>546.554066225165</v>
      </c>
      <c r="T29">
        <f t="shared" si="0"/>
        <v>0</v>
      </c>
      <c r="U29">
        <f t="shared" si="1"/>
        <v>2307.6986370278996</v>
      </c>
      <c r="X29">
        <f t="shared" si="2"/>
        <v>1</v>
      </c>
      <c r="Y29">
        <f t="shared" si="3"/>
        <v>0.44374165072935251</v>
      </c>
      <c r="AA29">
        <f t="shared" si="4"/>
        <v>7.9317702780696805E-7</v>
      </c>
      <c r="AB29">
        <f t="shared" si="5"/>
        <v>-6.7637345177813173E-8</v>
      </c>
      <c r="AE29">
        <f t="shared" si="6"/>
        <v>0.12788027394623228</v>
      </c>
      <c r="AF29">
        <f t="shared" si="6"/>
        <v>0.56097090996811505</v>
      </c>
      <c r="AH29" s="1">
        <f t="shared" si="7"/>
        <v>0.12788027394623228</v>
      </c>
      <c r="AJ29" s="1" t="e">
        <f t="shared" si="8"/>
        <v>#DIV/0!</v>
      </c>
      <c r="AK29" s="1">
        <f t="shared" si="8"/>
        <v>5.7426420036876726E-3</v>
      </c>
    </row>
    <row r="30" spans="1:37">
      <c r="A30" t="s">
        <v>4</v>
      </c>
      <c r="B30" s="1">
        <v>7.7615367874895603E-7</v>
      </c>
      <c r="C30">
        <v>142.223124452435</v>
      </c>
      <c r="D30" t="s">
        <v>43</v>
      </c>
      <c r="E30">
        <v>0</v>
      </c>
      <c r="F30" s="1">
        <v>1E+100</v>
      </c>
      <c r="G30" t="s">
        <v>44</v>
      </c>
      <c r="H30">
        <v>0</v>
      </c>
      <c r="I30" s="1">
        <v>1E+100</v>
      </c>
      <c r="J30" t="s">
        <v>45</v>
      </c>
      <c r="K30">
        <v>2306.1122322118599</v>
      </c>
      <c r="L30">
        <v>10831.1682283176</v>
      </c>
      <c r="M30" t="s">
        <v>46</v>
      </c>
      <c r="N30" s="1">
        <v>-7.3566961939391099E-7</v>
      </c>
      <c r="O30">
        <v>105.798877736859</v>
      </c>
      <c r="Q30">
        <v>6423.52863394221</v>
      </c>
      <c r="R30">
        <v>595.86332863187499</v>
      </c>
      <c r="T30">
        <f t="shared" si="0"/>
        <v>0</v>
      </c>
      <c r="U30">
        <f t="shared" si="1"/>
        <v>2306.1122322118595</v>
      </c>
      <c r="X30">
        <f t="shared" si="2"/>
        <v>1</v>
      </c>
      <c r="Y30">
        <f t="shared" si="3"/>
        <v>0.42657053327112393</v>
      </c>
      <c r="AA30">
        <f t="shared" si="4"/>
        <v>7.7615367874895603E-7</v>
      </c>
      <c r="AB30">
        <f t="shared" si="5"/>
        <v>-9.0770348893398846E-8</v>
      </c>
      <c r="AE30">
        <f t="shared" si="6"/>
        <v>2.146223158413876E-2</v>
      </c>
      <c r="AF30">
        <f t="shared" si="6"/>
        <v>0.34201525288686091</v>
      </c>
      <c r="AH30" s="1">
        <f t="shared" si="7"/>
        <v>2.146223158413876E-2</v>
      </c>
      <c r="AJ30" s="1" t="e">
        <f t="shared" si="8"/>
        <v>#DIV/0!</v>
      </c>
      <c r="AK30" s="1">
        <f t="shared" si="8"/>
        <v>6.874402015001835E-4</v>
      </c>
    </row>
    <row r="31" spans="1:37">
      <c r="A31" t="s">
        <v>4</v>
      </c>
      <c r="B31" s="1">
        <v>1.31992975571041E-6</v>
      </c>
      <c r="C31">
        <v>143.73654571602401</v>
      </c>
      <c r="D31" t="s">
        <v>43</v>
      </c>
      <c r="E31">
        <v>0</v>
      </c>
      <c r="F31" s="1">
        <v>1E+100</v>
      </c>
      <c r="G31" t="s">
        <v>44</v>
      </c>
      <c r="H31">
        <v>0</v>
      </c>
      <c r="I31" s="1">
        <v>1E+100</v>
      </c>
      <c r="J31" t="s">
        <v>45</v>
      </c>
      <c r="K31">
        <v>2267.2283860100702</v>
      </c>
      <c r="L31">
        <v>10394.0716841796</v>
      </c>
      <c r="M31" t="s">
        <v>46</v>
      </c>
      <c r="N31" s="1">
        <v>-1.1376587655917101E-6</v>
      </c>
      <c r="O31">
        <v>99.900680273700502</v>
      </c>
      <c r="Q31">
        <v>6787.1733527543101</v>
      </c>
      <c r="R31">
        <v>288.46300497512402</v>
      </c>
      <c r="T31">
        <f t="shared" si="0"/>
        <v>0</v>
      </c>
      <c r="U31">
        <f t="shared" si="1"/>
        <v>2267.2283860100688</v>
      </c>
      <c r="X31">
        <f t="shared" si="2"/>
        <v>1</v>
      </c>
      <c r="Y31">
        <f t="shared" si="3"/>
        <v>0.41003865426506642</v>
      </c>
      <c r="AA31">
        <f t="shared" si="4"/>
        <v>1.31992975571041E-6</v>
      </c>
      <c r="AB31">
        <f t="shared" si="5"/>
        <v>-1.2995247557971422E-7</v>
      </c>
      <c r="AE31">
        <f t="shared" si="6"/>
        <v>0.70060361994024167</v>
      </c>
      <c r="AF31">
        <f t="shared" si="6"/>
        <v>0.43166218003999368</v>
      </c>
      <c r="AH31" s="1">
        <f t="shared" si="7"/>
        <v>0.70060361994024167</v>
      </c>
      <c r="AJ31" s="1" t="e">
        <f t="shared" si="8"/>
        <v>#DIV/0!</v>
      </c>
      <c r="AK31" s="1">
        <f t="shared" si="8"/>
        <v>1.6861211548449245E-2</v>
      </c>
    </row>
    <row r="32" spans="1:37">
      <c r="A32" t="s">
        <v>4</v>
      </c>
      <c r="B32" s="1">
        <v>1.47176294591982E-6</v>
      </c>
      <c r="C32">
        <v>147.67425306149499</v>
      </c>
      <c r="D32" t="s">
        <v>43</v>
      </c>
      <c r="E32">
        <v>0</v>
      </c>
      <c r="F32" s="1">
        <v>1E+100</v>
      </c>
      <c r="G32" t="s">
        <v>44</v>
      </c>
      <c r="H32">
        <v>0</v>
      </c>
      <c r="I32" s="1">
        <v>1E+100</v>
      </c>
      <c r="J32" t="s">
        <v>45</v>
      </c>
      <c r="K32">
        <v>2255.7361758161901</v>
      </c>
      <c r="L32">
        <v>10101.894247689501</v>
      </c>
      <c r="M32" t="s">
        <v>46</v>
      </c>
      <c r="N32" s="1">
        <v>-1.2486944952051701E-6</v>
      </c>
      <c r="O32">
        <v>95.961460110023296</v>
      </c>
      <c r="Q32">
        <v>7210.8875459643596</v>
      </c>
      <c r="R32">
        <v>696.36457223001298</v>
      </c>
      <c r="T32">
        <f t="shared" si="0"/>
        <v>0</v>
      </c>
      <c r="U32">
        <f t="shared" si="1"/>
        <v>2255.7361758161883</v>
      </c>
      <c r="X32">
        <f t="shared" si="2"/>
        <v>1</v>
      </c>
      <c r="Y32">
        <f t="shared" si="3"/>
        <v>0.39387271619931569</v>
      </c>
      <c r="AA32">
        <f t="shared" si="4"/>
        <v>1.47176294591982E-6</v>
      </c>
      <c r="AB32">
        <f t="shared" si="5"/>
        <v>-1.7718053356463034E-7</v>
      </c>
      <c r="AE32">
        <f t="shared" si="6"/>
        <v>0.11503126552949824</v>
      </c>
      <c r="AF32">
        <f t="shared" si="6"/>
        <v>0.36342561212653413</v>
      </c>
      <c r="AH32" s="1">
        <f t="shared" si="7"/>
        <v>0.11503126552949824</v>
      </c>
      <c r="AJ32" s="1" t="e">
        <f t="shared" si="8"/>
        <v>#DIV/0!</v>
      </c>
      <c r="AK32" s="1">
        <f t="shared" si="8"/>
        <v>5.0688365869063674E-3</v>
      </c>
    </row>
    <row r="33" spans="1:37">
      <c r="A33" t="s">
        <v>4</v>
      </c>
      <c r="B33" s="1">
        <v>1.71623611130157E-6</v>
      </c>
      <c r="C33">
        <v>151.16224287405601</v>
      </c>
      <c r="D33" t="s">
        <v>43</v>
      </c>
      <c r="E33">
        <v>0</v>
      </c>
      <c r="F33" s="1">
        <v>1E+100</v>
      </c>
      <c r="G33" t="s">
        <v>44</v>
      </c>
      <c r="H33">
        <v>0</v>
      </c>
      <c r="I33" s="1">
        <v>1E+100</v>
      </c>
      <c r="J33" t="s">
        <v>45</v>
      </c>
      <c r="K33">
        <v>2241.37726011517</v>
      </c>
      <c r="L33">
        <v>9807.6561626685398</v>
      </c>
      <c r="M33" t="s">
        <v>46</v>
      </c>
      <c r="N33" s="1">
        <v>-1.4207062295873799E-6</v>
      </c>
      <c r="O33">
        <v>91.998368601377507</v>
      </c>
      <c r="Q33">
        <v>7312.9138554711199</v>
      </c>
      <c r="R33">
        <v>485.278344459278</v>
      </c>
      <c r="T33">
        <f t="shared" si="0"/>
        <v>0</v>
      </c>
      <c r="U33">
        <f t="shared" si="1"/>
        <v>2241.3772601151677</v>
      </c>
      <c r="X33">
        <f t="shared" si="2"/>
        <v>1</v>
      </c>
      <c r="Y33">
        <f t="shared" si="3"/>
        <v>0.37834404200234578</v>
      </c>
      <c r="AA33">
        <f t="shared" si="4"/>
        <v>1.71623611130157E-6</v>
      </c>
      <c r="AB33">
        <f t="shared" si="5"/>
        <v>-2.338627848071541E-7</v>
      </c>
      <c r="AE33">
        <f t="shared" si="6"/>
        <v>0.16610906400348299</v>
      </c>
      <c r="AF33">
        <f t="shared" si="6"/>
        <v>0.31991240855953124</v>
      </c>
      <c r="AH33" s="1">
        <f t="shared" si="7"/>
        <v>0.16610906400348299</v>
      </c>
      <c r="AJ33" s="1" t="e">
        <f t="shared" si="8"/>
        <v>#DIV/0!</v>
      </c>
      <c r="AK33" s="1">
        <f t="shared" si="8"/>
        <v>6.3655120022292153E-3</v>
      </c>
    </row>
    <row r="34" spans="1:37">
      <c r="A34" t="s">
        <v>4</v>
      </c>
      <c r="B34" s="1">
        <v>1.5829795326482801E-6</v>
      </c>
      <c r="C34">
        <v>153.948608896689</v>
      </c>
      <c r="D34" t="s">
        <v>43</v>
      </c>
      <c r="E34">
        <v>0</v>
      </c>
      <c r="F34" s="1">
        <v>1E+100</v>
      </c>
      <c r="G34" t="s">
        <v>44</v>
      </c>
      <c r="H34">
        <v>0</v>
      </c>
      <c r="I34" s="1">
        <v>1E+100</v>
      </c>
      <c r="J34" t="s">
        <v>45</v>
      </c>
      <c r="K34">
        <v>2244.1043544046402</v>
      </c>
      <c r="L34">
        <v>9499.4197018284303</v>
      </c>
      <c r="M34" t="s">
        <v>46</v>
      </c>
      <c r="N34" s="1">
        <v>-1.31843520221053E-6</v>
      </c>
      <c r="O34">
        <v>87.880663877211902</v>
      </c>
      <c r="Q34">
        <v>7513.9856180345196</v>
      </c>
      <c r="R34">
        <v>505.26118214716399</v>
      </c>
      <c r="T34">
        <f t="shared" si="0"/>
        <v>0</v>
      </c>
      <c r="U34">
        <f t="shared" si="1"/>
        <v>2244.1043544046379</v>
      </c>
      <c r="X34">
        <f t="shared" si="2"/>
        <v>1</v>
      </c>
      <c r="Y34">
        <f t="shared" si="3"/>
        <v>0.36339961192115988</v>
      </c>
      <c r="AA34">
        <f t="shared" si="4"/>
        <v>1.5829795326482801E-6</v>
      </c>
      <c r="AB34">
        <f t="shared" si="5"/>
        <v>-2.6406221354050345E-7</v>
      </c>
      <c r="AE34">
        <f t="shared" si="6"/>
        <v>7.7644665425568957E-2</v>
      </c>
      <c r="AF34">
        <f t="shared" si="6"/>
        <v>0.12913311007671505</v>
      </c>
      <c r="AH34" s="1">
        <f t="shared" si="7"/>
        <v>7.7644665425568957E-2</v>
      </c>
      <c r="AJ34" s="1" t="e">
        <f t="shared" si="8"/>
        <v>#DIV/0!</v>
      </c>
      <c r="AK34" s="1">
        <f t="shared" si="8"/>
        <v>1.216704719012837E-3</v>
      </c>
    </row>
    <row r="35" spans="1:37">
      <c r="A35" t="s">
        <v>4</v>
      </c>
      <c r="B35" s="1">
        <v>3.3317938273217198E-6</v>
      </c>
      <c r="C35">
        <v>155.442342425254</v>
      </c>
      <c r="D35" t="s">
        <v>43</v>
      </c>
      <c r="E35">
        <v>0</v>
      </c>
      <c r="F35" s="1">
        <v>1E+100</v>
      </c>
      <c r="G35" t="s">
        <v>44</v>
      </c>
      <c r="H35">
        <v>0</v>
      </c>
      <c r="I35" s="1">
        <v>1E+100</v>
      </c>
      <c r="J35" t="s">
        <v>45</v>
      </c>
      <c r="K35">
        <v>2198.0725651612602</v>
      </c>
      <c r="L35">
        <v>9151.1782245814793</v>
      </c>
      <c r="M35" t="s">
        <v>46</v>
      </c>
      <c r="N35" s="1">
        <v>-2.4307776300579498E-6</v>
      </c>
      <c r="O35">
        <v>83.321198534539107</v>
      </c>
      <c r="Q35">
        <v>7132.9194121362598</v>
      </c>
      <c r="R35">
        <v>188.061082737487</v>
      </c>
      <c r="T35">
        <f t="shared" si="0"/>
        <v>0</v>
      </c>
      <c r="U35">
        <f t="shared" si="1"/>
        <v>2198.072565161252</v>
      </c>
      <c r="X35">
        <f t="shared" si="2"/>
        <v>1</v>
      </c>
      <c r="Y35">
        <f t="shared" si="3"/>
        <v>0.34896952105669299</v>
      </c>
      <c r="AA35">
        <f t="shared" si="4"/>
        <v>3.3317938273217198E-6</v>
      </c>
      <c r="AB35">
        <f t="shared" si="5"/>
        <v>-4.1981582852119718E-7</v>
      </c>
      <c r="AE35">
        <f t="shared" si="6"/>
        <v>1.1047611536377371</v>
      </c>
      <c r="AF35">
        <f t="shared" si="6"/>
        <v>0.58983681493983731</v>
      </c>
      <c r="AH35" s="1">
        <f t="shared" si="7"/>
        <v>1.1047611536377371</v>
      </c>
      <c r="AJ35" s="1" t="e">
        <f t="shared" si="8"/>
        <v>#DIV/0!</v>
      </c>
      <c r="AK35" s="1">
        <f t="shared" si="8"/>
        <v>2.0512321164136843E-2</v>
      </c>
    </row>
    <row r="36" spans="1:37">
      <c r="A36" t="s">
        <v>4</v>
      </c>
      <c r="B36" s="1">
        <v>5.8121307090815499E-6</v>
      </c>
      <c r="C36">
        <v>155.74953208399501</v>
      </c>
      <c r="D36" t="s">
        <v>43</v>
      </c>
      <c r="E36">
        <v>0</v>
      </c>
      <c r="F36" s="1">
        <v>1E+100</v>
      </c>
      <c r="G36" t="s">
        <v>44</v>
      </c>
      <c r="H36">
        <v>0</v>
      </c>
      <c r="I36" s="1">
        <v>1E+100</v>
      </c>
      <c r="J36" t="s">
        <v>45</v>
      </c>
      <c r="K36">
        <v>2159.4193362256601</v>
      </c>
      <c r="L36">
        <v>8766.4607978404401</v>
      </c>
      <c r="M36" t="s">
        <v>46</v>
      </c>
      <c r="N36" s="1">
        <v>-4.0670126622709097E-6</v>
      </c>
      <c r="O36">
        <v>78.439667379226094</v>
      </c>
      <c r="Q36">
        <v>6663.5609310463497</v>
      </c>
      <c r="R36">
        <v>144.71214596003401</v>
      </c>
      <c r="T36">
        <f t="shared" si="0"/>
        <v>0</v>
      </c>
      <c r="U36">
        <f t="shared" si="1"/>
        <v>2159.4193362256365</v>
      </c>
      <c r="X36">
        <f t="shared" si="2"/>
        <v>1</v>
      </c>
      <c r="Y36">
        <f t="shared" si="3"/>
        <v>0.334941438627467</v>
      </c>
      <c r="AA36">
        <f t="shared" si="4"/>
        <v>5.8121307090815499E-6</v>
      </c>
      <c r="AB36">
        <f t="shared" si="5"/>
        <v>-7.5807816906311274E-7</v>
      </c>
      <c r="AE36">
        <f t="shared" si="6"/>
        <v>0.74444488774194717</v>
      </c>
      <c r="AF36">
        <f t="shared" si="6"/>
        <v>0.80573984485874661</v>
      </c>
      <c r="AH36" s="1">
        <f t="shared" si="7"/>
        <v>0.74444488774194717</v>
      </c>
      <c r="AJ36" s="1" t="e">
        <f t="shared" si="8"/>
        <v>#DIV/0!</v>
      </c>
      <c r="AK36" s="1">
        <f t="shared" si="8"/>
        <v>1.7585055902274042E-2</v>
      </c>
    </row>
    <row r="37" spans="1:37">
      <c r="A37" t="s">
        <v>4</v>
      </c>
      <c r="B37" s="1">
        <v>6.2082352013381197E-6</v>
      </c>
      <c r="C37">
        <v>158.758488370126</v>
      </c>
      <c r="D37" t="s">
        <v>43</v>
      </c>
      <c r="E37">
        <v>0</v>
      </c>
      <c r="F37" s="1">
        <v>1E+100</v>
      </c>
      <c r="G37" t="s">
        <v>44</v>
      </c>
      <c r="H37">
        <v>0</v>
      </c>
      <c r="I37" s="1">
        <v>1E+100</v>
      </c>
      <c r="J37" t="s">
        <v>45</v>
      </c>
      <c r="K37">
        <v>2151.24225436703</v>
      </c>
      <c r="L37">
        <v>8502.8751154825404</v>
      </c>
      <c r="M37" t="s">
        <v>46</v>
      </c>
      <c r="N37" s="1">
        <v>-4.3302882693670401E-6</v>
      </c>
      <c r="O37">
        <v>75.131322033952301</v>
      </c>
      <c r="Q37">
        <v>6475.3985139031502</v>
      </c>
      <c r="R37">
        <v>258.06735468564602</v>
      </c>
      <c r="T37">
        <f t="shared" si="0"/>
        <v>0</v>
      </c>
      <c r="U37">
        <f t="shared" si="1"/>
        <v>2151.2422543670032</v>
      </c>
      <c r="X37">
        <f t="shared" si="2"/>
        <v>1</v>
      </c>
      <c r="Y37">
        <f t="shared" si="3"/>
        <v>0.3212252893965416</v>
      </c>
      <c r="AA37">
        <f t="shared" si="4"/>
        <v>6.2082352013381197E-6</v>
      </c>
      <c r="AB37">
        <f t="shared" si="5"/>
        <v>-9.4504801767752923E-7</v>
      </c>
      <c r="AE37">
        <f t="shared" si="6"/>
        <v>6.8151339342325867E-2</v>
      </c>
      <c r="AF37">
        <f t="shared" si="6"/>
        <v>0.24663663490730409</v>
      </c>
      <c r="AH37" s="1">
        <f t="shared" si="7"/>
        <v>6.8151339342325867E-2</v>
      </c>
      <c r="AJ37" s="1" t="e">
        <f t="shared" si="8"/>
        <v>#DIV/0!</v>
      </c>
      <c r="AK37" s="1">
        <f t="shared" si="8"/>
        <v>3.7867040094795566E-3</v>
      </c>
    </row>
    <row r="38" spans="1:37">
      <c r="A38" t="s">
        <v>4</v>
      </c>
      <c r="B38" s="1">
        <v>6.5621820264231398E-6</v>
      </c>
      <c r="C38">
        <v>161.960060984385</v>
      </c>
      <c r="D38" t="s">
        <v>43</v>
      </c>
      <c r="E38">
        <v>0</v>
      </c>
      <c r="F38" s="1">
        <v>1E+100</v>
      </c>
      <c r="G38" t="s">
        <v>44</v>
      </c>
      <c r="H38">
        <v>0</v>
      </c>
      <c r="I38" s="1">
        <v>1E+100</v>
      </c>
      <c r="J38" t="s">
        <v>45</v>
      </c>
      <c r="K38">
        <v>2144.2634082170598</v>
      </c>
      <c r="L38">
        <v>8260.5785538638793</v>
      </c>
      <c r="M38" t="s">
        <v>46</v>
      </c>
      <c r="N38" s="1">
        <v>-4.5440566337060197E-6</v>
      </c>
      <c r="O38">
        <v>72.104757361104603</v>
      </c>
      <c r="Q38">
        <v>6236.5938565116203</v>
      </c>
      <c r="R38">
        <v>381.16036900368903</v>
      </c>
      <c r="T38">
        <f t="shared" si="0"/>
        <v>0</v>
      </c>
      <c r="U38">
        <f t="shared" si="1"/>
        <v>2144.2634082170298</v>
      </c>
      <c r="X38">
        <f t="shared" si="2"/>
        <v>1</v>
      </c>
      <c r="Y38">
        <f t="shared" si="3"/>
        <v>0.3080546571278171</v>
      </c>
      <c r="AA38">
        <f t="shared" si="4"/>
        <v>6.5621820264231398E-6</v>
      </c>
      <c r="AB38">
        <f t="shared" si="5"/>
        <v>-1.1227280912802246E-6</v>
      </c>
      <c r="AE38">
        <f t="shared" si="6"/>
        <v>5.7012470308587956E-2</v>
      </c>
      <c r="AF38">
        <f t="shared" si="6"/>
        <v>0.1880116885905406</v>
      </c>
      <c r="AH38" s="1">
        <f t="shared" si="7"/>
        <v>5.7012470308587956E-2</v>
      </c>
      <c r="AJ38" s="1" t="e">
        <f t="shared" si="8"/>
        <v>#DIV/0!</v>
      </c>
      <c r="AK38" s="1">
        <f t="shared" si="8"/>
        <v>3.2441005357747976E-3</v>
      </c>
    </row>
    <row r="39" spans="1:37">
      <c r="A39" t="s">
        <v>4</v>
      </c>
      <c r="B39" s="1">
        <v>1.03030268351201E-5</v>
      </c>
      <c r="C39">
        <v>163.633058603406</v>
      </c>
      <c r="D39" t="s">
        <v>43</v>
      </c>
      <c r="E39">
        <v>0</v>
      </c>
      <c r="F39" s="1">
        <v>1E+100</v>
      </c>
      <c r="G39" t="s">
        <v>44</v>
      </c>
      <c r="H39">
        <v>0</v>
      </c>
      <c r="I39" s="1">
        <v>1E+100</v>
      </c>
      <c r="J39" t="s">
        <v>45</v>
      </c>
      <c r="K39">
        <v>2114.0700339181299</v>
      </c>
      <c r="L39">
        <v>7976.3947898311799</v>
      </c>
      <c r="M39" t="s">
        <v>46</v>
      </c>
      <c r="N39" s="1">
        <v>-6.7858667314750197E-6</v>
      </c>
      <c r="O39">
        <v>68.613234758665797</v>
      </c>
      <c r="Q39">
        <v>6694.3673945594101</v>
      </c>
      <c r="R39">
        <v>307.86279959718001</v>
      </c>
      <c r="T39">
        <f t="shared" si="0"/>
        <v>0</v>
      </c>
      <c r="U39">
        <f t="shared" si="1"/>
        <v>2114.0700339180598</v>
      </c>
      <c r="X39">
        <f t="shared" si="2"/>
        <v>1</v>
      </c>
      <c r="Y39">
        <f t="shared" si="3"/>
        <v>0.29543306704877231</v>
      </c>
      <c r="AA39">
        <f t="shared" si="4"/>
        <v>1.03030268351201E-5</v>
      </c>
      <c r="AB39">
        <f t="shared" si="5"/>
        <v>-1.7372424926257897E-6</v>
      </c>
      <c r="AE39">
        <f t="shared" si="6"/>
        <v>0.57006111589623021</v>
      </c>
      <c r="AF39">
        <f t="shared" si="6"/>
        <v>0.54734036327963131</v>
      </c>
      <c r="AH39" s="1">
        <f t="shared" si="7"/>
        <v>0.57006111589623021</v>
      </c>
      <c r="AJ39" s="1" t="e">
        <f t="shared" si="8"/>
        <v>#DIV/0!</v>
      </c>
      <c r="AK39" s="1">
        <f t="shared" si="8"/>
        <v>1.4081000581955536E-2</v>
      </c>
    </row>
    <row r="40" spans="1:37">
      <c r="A40" t="s">
        <v>4</v>
      </c>
      <c r="B40" s="1">
        <v>1.0832319363227099E-5</v>
      </c>
      <c r="C40">
        <v>165.86075477746999</v>
      </c>
      <c r="D40" t="s">
        <v>43</v>
      </c>
      <c r="E40">
        <v>0</v>
      </c>
      <c r="F40" s="1">
        <v>1E+100</v>
      </c>
      <c r="G40" t="s">
        <v>44</v>
      </c>
      <c r="H40">
        <v>0</v>
      </c>
      <c r="I40" s="1">
        <v>1E+100</v>
      </c>
      <c r="J40" t="s">
        <v>45</v>
      </c>
      <c r="K40">
        <v>2107.34282396243</v>
      </c>
      <c r="L40">
        <v>7722.7461971824996</v>
      </c>
      <c r="M40" t="s">
        <v>46</v>
      </c>
      <c r="N40" s="1">
        <v>-7.0806954115201496E-6</v>
      </c>
      <c r="O40">
        <v>65.541995929024196</v>
      </c>
      <c r="Q40">
        <v>6740.9203973583499</v>
      </c>
      <c r="R40">
        <v>270.80243953732901</v>
      </c>
      <c r="T40">
        <f t="shared" si="0"/>
        <v>0</v>
      </c>
      <c r="U40">
        <f t="shared" si="1"/>
        <v>2107.3428239623531</v>
      </c>
      <c r="X40">
        <f t="shared" si="2"/>
        <v>1</v>
      </c>
      <c r="Y40">
        <f t="shared" si="3"/>
        <v>0.28323775637462545</v>
      </c>
      <c r="AA40">
        <f t="shared" si="4"/>
        <v>1.0832319363227099E-5</v>
      </c>
      <c r="AB40">
        <f t="shared" si="5"/>
        <v>-2.0070532968152224E-6</v>
      </c>
      <c r="AE40">
        <f t="shared" si="6"/>
        <v>5.1372527372518406E-2</v>
      </c>
      <c r="AF40">
        <f t="shared" si="6"/>
        <v>0.15530981157479162</v>
      </c>
      <c r="AH40" s="1">
        <f t="shared" si="7"/>
        <v>5.1372527372518406E-2</v>
      </c>
      <c r="AJ40" s="1" t="e">
        <f t="shared" si="8"/>
        <v>#DIV/0!</v>
      </c>
      <c r="AK40" s="1">
        <f t="shared" si="8"/>
        <v>3.1821131030550596E-3</v>
      </c>
    </row>
    <row r="41" spans="1:37">
      <c r="A41" t="s">
        <v>4</v>
      </c>
      <c r="B41" s="1">
        <v>1.4077769694466301E-5</v>
      </c>
      <c r="C41">
        <v>168.21875477211501</v>
      </c>
      <c r="D41" t="s">
        <v>43</v>
      </c>
      <c r="E41">
        <v>0</v>
      </c>
      <c r="F41" s="1">
        <v>1E+100</v>
      </c>
      <c r="G41" t="s">
        <v>44</v>
      </c>
      <c r="H41">
        <v>0</v>
      </c>
      <c r="I41" s="1">
        <v>1E+100</v>
      </c>
      <c r="J41" t="s">
        <v>45</v>
      </c>
      <c r="K41">
        <v>2088.2313764563901</v>
      </c>
      <c r="L41">
        <v>7484.5815410577397</v>
      </c>
      <c r="M41" t="s">
        <v>46</v>
      </c>
      <c r="N41" s="1">
        <v>-8.9268653966798899E-6</v>
      </c>
      <c r="O41">
        <v>62.693954062088302</v>
      </c>
      <c r="Q41">
        <v>7196.1066371939696</v>
      </c>
      <c r="R41">
        <v>474.70250803858499</v>
      </c>
      <c r="T41">
        <f t="shared" si="0"/>
        <v>0</v>
      </c>
      <c r="U41">
        <f t="shared" si="1"/>
        <v>2088.2313764562646</v>
      </c>
      <c r="X41">
        <f t="shared" si="2"/>
        <v>1</v>
      </c>
      <c r="Y41">
        <f t="shared" si="3"/>
        <v>0.27150499588614213</v>
      </c>
      <c r="AA41">
        <f t="shared" si="4"/>
        <v>1.4077769694466301E-5</v>
      </c>
      <c r="AB41">
        <f t="shared" si="5"/>
        <v>-2.6809920408960424E-6</v>
      </c>
      <c r="AE41">
        <f t="shared" si="6"/>
        <v>0.29960807306481929</v>
      </c>
      <c r="AF41">
        <f t="shared" si="6"/>
        <v>0.33578517578492867</v>
      </c>
      <c r="AH41" s="1">
        <f t="shared" si="7"/>
        <v>0.29960807306481929</v>
      </c>
      <c r="AJ41" s="1" t="e">
        <f t="shared" si="8"/>
        <v>#DIV/0!</v>
      </c>
      <c r="AK41" s="1">
        <f t="shared" si="8"/>
        <v>9.0689788527877277E-3</v>
      </c>
    </row>
    <row r="42" spans="1:37">
      <c r="A42" t="s">
        <v>4</v>
      </c>
      <c r="B42" s="1">
        <v>1.6477904937851099E-5</v>
      </c>
      <c r="C42">
        <v>170.75210992992101</v>
      </c>
      <c r="D42" t="s">
        <v>43</v>
      </c>
      <c r="E42">
        <v>0</v>
      </c>
      <c r="F42" s="1">
        <v>1E+100</v>
      </c>
      <c r="G42" t="s">
        <v>44</v>
      </c>
      <c r="H42">
        <v>0</v>
      </c>
      <c r="I42" s="1">
        <v>1E+100</v>
      </c>
      <c r="J42" t="s">
        <v>45</v>
      </c>
      <c r="K42">
        <v>2075.43099040685</v>
      </c>
      <c r="L42">
        <v>7262.5454512889601</v>
      </c>
      <c r="M42" t="s">
        <v>46</v>
      </c>
      <c r="N42" s="1">
        <v>-1.02385956563539E-5</v>
      </c>
      <c r="O42">
        <v>60.067399104584297</v>
      </c>
      <c r="Q42">
        <v>7301.6630473385003</v>
      </c>
      <c r="R42">
        <v>427.21212321232099</v>
      </c>
      <c r="T42">
        <f t="shared" si="0"/>
        <v>0</v>
      </c>
      <c r="U42">
        <f t="shared" si="1"/>
        <v>2075.4309904066813</v>
      </c>
      <c r="X42">
        <f t="shared" si="2"/>
        <v>1</v>
      </c>
      <c r="Y42">
        <f t="shared" si="3"/>
        <v>0.26023536466150615</v>
      </c>
      <c r="AA42">
        <f t="shared" si="4"/>
        <v>1.6477904937851099E-5</v>
      </c>
      <c r="AB42">
        <f t="shared" si="5"/>
        <v>-3.286017381741617E-6</v>
      </c>
      <c r="AE42">
        <f t="shared" si="6"/>
        <v>0.17049115701390155</v>
      </c>
      <c r="AF42">
        <f t="shared" si="6"/>
        <v>0.22567218836030661</v>
      </c>
      <c r="AH42" s="1">
        <f t="shared" si="7"/>
        <v>0.17049115701390155</v>
      </c>
      <c r="AJ42" s="1" t="e">
        <f t="shared" si="8"/>
        <v>#DIV/0!</v>
      </c>
      <c r="AK42" s="1">
        <f t="shared" si="8"/>
        <v>6.1297738334463508E-3</v>
      </c>
    </row>
    <row r="43" spans="1:37">
      <c r="A43" t="s">
        <v>4</v>
      </c>
      <c r="B43" s="1">
        <v>2.1745260235441099E-5</v>
      </c>
      <c r="C43">
        <v>172.39170303948001</v>
      </c>
      <c r="D43" t="s">
        <v>43</v>
      </c>
      <c r="E43">
        <v>0</v>
      </c>
      <c r="F43" s="1">
        <v>1E+100</v>
      </c>
      <c r="G43" t="s">
        <v>44</v>
      </c>
      <c r="H43">
        <v>0</v>
      </c>
      <c r="I43" s="1">
        <v>1E+100</v>
      </c>
      <c r="J43" t="s">
        <v>45</v>
      </c>
      <c r="K43">
        <v>2055.9671200787602</v>
      </c>
      <c r="L43">
        <v>7023.6503785847599</v>
      </c>
      <c r="M43" t="s">
        <v>46</v>
      </c>
      <c r="N43" s="1">
        <v>-1.30504560044537E-5</v>
      </c>
      <c r="O43">
        <v>57.289131072014101</v>
      </c>
      <c r="Q43">
        <v>7405.4407476712604</v>
      </c>
      <c r="R43">
        <v>344.95668952007799</v>
      </c>
      <c r="T43">
        <f t="shared" si="0"/>
        <v>0</v>
      </c>
      <c r="U43">
        <f t="shared" si="1"/>
        <v>2055.9671200784765</v>
      </c>
      <c r="X43">
        <f t="shared" si="2"/>
        <v>1</v>
      </c>
      <c r="Y43">
        <f t="shared" si="3"/>
        <v>0.24942930607873096</v>
      </c>
      <c r="AA43">
        <f t="shared" si="4"/>
        <v>2.1745260235441099E-5</v>
      </c>
      <c r="AB43">
        <f t="shared" si="5"/>
        <v>-4.3713846482243125E-6</v>
      </c>
      <c r="AE43">
        <f t="shared" si="6"/>
        <v>0.31966171169554769</v>
      </c>
      <c r="AF43">
        <f t="shared" si="6"/>
        <v>0.33029869912235271</v>
      </c>
      <c r="AH43" s="1">
        <f t="shared" si="7"/>
        <v>0.31966171169554769</v>
      </c>
      <c r="AJ43" s="1" t="e">
        <f t="shared" si="8"/>
        <v>#DIV/0!</v>
      </c>
      <c r="AK43" s="1">
        <f t="shared" si="8"/>
        <v>9.3782305546044192E-3</v>
      </c>
    </row>
    <row r="44" spans="1:37">
      <c r="A44" t="s">
        <v>4</v>
      </c>
      <c r="B44" s="1">
        <v>1.29940697960548E-5</v>
      </c>
      <c r="C44">
        <v>175.81127544164499</v>
      </c>
      <c r="D44" t="s">
        <v>43</v>
      </c>
      <c r="E44">
        <v>0</v>
      </c>
      <c r="F44" s="1">
        <v>1E+100</v>
      </c>
      <c r="G44" t="s">
        <v>44</v>
      </c>
      <c r="H44">
        <v>0</v>
      </c>
      <c r="I44" s="1">
        <v>1E+100</v>
      </c>
      <c r="J44" t="s">
        <v>45</v>
      </c>
      <c r="K44">
        <v>2099.1025592771498</v>
      </c>
      <c r="L44">
        <v>6844.9918094845198</v>
      </c>
      <c r="M44" t="s">
        <v>46</v>
      </c>
      <c r="N44" s="1">
        <v>-7.3783260054132E-6</v>
      </c>
      <c r="O44">
        <v>55.222273013532003</v>
      </c>
      <c r="Q44">
        <v>7162.1102427082496</v>
      </c>
      <c r="R44">
        <v>528.45258741258704</v>
      </c>
      <c r="T44">
        <f t="shared" si="0"/>
        <v>0</v>
      </c>
      <c r="U44">
        <f t="shared" si="1"/>
        <v>2099.1025592770538</v>
      </c>
      <c r="X44">
        <f t="shared" si="2"/>
        <v>1</v>
      </c>
      <c r="Y44">
        <f t="shared" si="3"/>
        <v>0.23902274532326515</v>
      </c>
      <c r="AA44">
        <f t="shared" si="4"/>
        <v>1.29940697960548E-5</v>
      </c>
      <c r="AB44">
        <f t="shared" si="5"/>
        <v>-2.5088600321341578E-6</v>
      </c>
      <c r="AE44">
        <f t="shared" si="6"/>
        <v>0.40244128350891556</v>
      </c>
      <c r="AF44">
        <f t="shared" si="6"/>
        <v>0.42607200371779808</v>
      </c>
      <c r="AH44" s="1">
        <f t="shared" si="7"/>
        <v>0.40244128350891556</v>
      </c>
      <c r="AJ44" s="1" t="e">
        <f t="shared" si="8"/>
        <v>#DIV/0!</v>
      </c>
      <c r="AK44" s="1">
        <f t="shared" si="8"/>
        <v>2.0980607509389987E-2</v>
      </c>
    </row>
    <row r="45" spans="1:37">
      <c r="A45" t="s">
        <v>4</v>
      </c>
      <c r="B45" s="1">
        <v>1.4571211347160699E-5</v>
      </c>
      <c r="C45">
        <v>178.73159105286501</v>
      </c>
      <c r="D45" t="s">
        <v>43</v>
      </c>
      <c r="E45">
        <v>0</v>
      </c>
      <c r="F45" s="1">
        <v>1E+100</v>
      </c>
      <c r="G45" t="s">
        <v>44</v>
      </c>
      <c r="H45">
        <v>0</v>
      </c>
      <c r="I45" s="1">
        <v>1E+100</v>
      </c>
      <c r="J45" t="s">
        <v>45</v>
      </c>
      <c r="K45">
        <v>2089.4132940419499</v>
      </c>
      <c r="L45">
        <v>6661.9825792305601</v>
      </c>
      <c r="M45" t="s">
        <v>46</v>
      </c>
      <c r="N45" s="1">
        <v>-8.1906757828322995E-6</v>
      </c>
      <c r="O45">
        <v>53.118272508754202</v>
      </c>
      <c r="Q45">
        <v>6464.8977992955297</v>
      </c>
      <c r="R45">
        <v>347.836450704225</v>
      </c>
      <c r="T45">
        <f t="shared" si="0"/>
        <v>0</v>
      </c>
      <c r="U45">
        <f t="shared" si="1"/>
        <v>2089.4132940418308</v>
      </c>
      <c r="X45">
        <f t="shared" si="2"/>
        <v>1</v>
      </c>
      <c r="Y45">
        <f t="shared" si="3"/>
        <v>0.22910633499094921</v>
      </c>
      <c r="AA45">
        <f t="shared" si="4"/>
        <v>1.4571211347160699E-5</v>
      </c>
      <c r="AB45">
        <f t="shared" si="5"/>
        <v>-2.9757832450019478E-6</v>
      </c>
      <c r="AE45">
        <f t="shared" si="6"/>
        <v>0.12137394795160668</v>
      </c>
      <c r="AF45">
        <f t="shared" si="6"/>
        <v>0.18610970994288689</v>
      </c>
      <c r="AH45" s="1">
        <f t="shared" si="7"/>
        <v>0.12137394795160668</v>
      </c>
      <c r="AJ45" s="1" t="e">
        <f t="shared" si="8"/>
        <v>#DIV/0!</v>
      </c>
      <c r="AK45" s="1">
        <f t="shared" si="8"/>
        <v>4.6159084473509958E-3</v>
      </c>
    </row>
    <row r="46" spans="1:37">
      <c r="A46" t="s">
        <v>4</v>
      </c>
      <c r="B46" s="1">
        <v>1.5333286696122501E-5</v>
      </c>
      <c r="C46">
        <v>181.40133242687401</v>
      </c>
      <c r="D46" t="s">
        <v>43</v>
      </c>
      <c r="E46">
        <v>0</v>
      </c>
      <c r="F46" s="1">
        <v>1E+100</v>
      </c>
      <c r="G46" t="s">
        <v>44</v>
      </c>
      <c r="H46">
        <v>0</v>
      </c>
      <c r="I46" s="1">
        <v>1E+100</v>
      </c>
      <c r="J46" t="s">
        <v>45</v>
      </c>
      <c r="K46">
        <v>2083.7044792194001</v>
      </c>
      <c r="L46">
        <v>6480.9177808922304</v>
      </c>
      <c r="M46" t="s">
        <v>46</v>
      </c>
      <c r="N46" s="1">
        <v>-8.5431915318001798E-6</v>
      </c>
      <c r="O46">
        <v>51.055226019477203</v>
      </c>
      <c r="Q46">
        <v>6351.9861344893998</v>
      </c>
      <c r="R46">
        <v>250.205870556061</v>
      </c>
      <c r="T46">
        <f t="shared" si="0"/>
        <v>0</v>
      </c>
      <c r="U46">
        <f t="shared" si="1"/>
        <v>2083.7044792192692</v>
      </c>
      <c r="X46">
        <f t="shared" si="2"/>
        <v>1</v>
      </c>
      <c r="Y46">
        <f t="shared" si="3"/>
        <v>0.2196334074663687</v>
      </c>
      <c r="AA46">
        <f t="shared" si="4"/>
        <v>1.5333286696122501E-5</v>
      </c>
      <c r="AB46">
        <f t="shared" si="5"/>
        <v>-3.2991192603049563E-6</v>
      </c>
      <c r="AE46">
        <f t="shared" si="6"/>
        <v>5.2300068320009448E-2</v>
      </c>
      <c r="AF46">
        <f t="shared" si="6"/>
        <v>0.10865576847577044</v>
      </c>
      <c r="AH46" s="1">
        <f t="shared" si="7"/>
        <v>5.2300068320009448E-2</v>
      </c>
      <c r="AJ46" s="1" t="e">
        <f t="shared" si="8"/>
        <v>#DIV/0!</v>
      </c>
      <c r="AK46" s="1">
        <f t="shared" si="8"/>
        <v>2.7322573465196603E-3</v>
      </c>
    </row>
    <row r="47" spans="1:37">
      <c r="A47" t="s">
        <v>4</v>
      </c>
      <c r="B47" s="1">
        <v>1.6154248785860401E-5</v>
      </c>
      <c r="C47">
        <v>183.84656884307299</v>
      </c>
      <c r="D47" t="s">
        <v>43</v>
      </c>
      <c r="E47">
        <v>0</v>
      </c>
      <c r="F47" s="1">
        <v>1E+100</v>
      </c>
      <c r="G47" t="s">
        <v>44</v>
      </c>
      <c r="H47">
        <v>0</v>
      </c>
      <c r="I47" s="1">
        <v>1E+100</v>
      </c>
      <c r="J47" t="s">
        <v>45</v>
      </c>
      <c r="K47">
        <v>2078.0533688764999</v>
      </c>
      <c r="L47">
        <v>6302.1078677217201</v>
      </c>
      <c r="M47" t="s">
        <v>46</v>
      </c>
      <c r="N47" s="1">
        <v>-8.8965430625545008E-6</v>
      </c>
      <c r="O47">
        <v>49.040077113688703</v>
      </c>
      <c r="Q47">
        <v>6585.4608430894395</v>
      </c>
      <c r="R47">
        <v>169.96854111405801</v>
      </c>
      <c r="T47">
        <f t="shared" si="0"/>
        <v>0</v>
      </c>
      <c r="U47">
        <f t="shared" si="1"/>
        <v>2078.0533688763562</v>
      </c>
      <c r="X47">
        <f t="shared" si="2"/>
        <v>1</v>
      </c>
      <c r="Y47">
        <f t="shared" si="3"/>
        <v>0.2105748782297874</v>
      </c>
      <c r="AA47">
        <f t="shared" si="4"/>
        <v>1.6154248785860401E-5</v>
      </c>
      <c r="AB47">
        <f t="shared" si="5"/>
        <v>-3.6214756195147823E-6</v>
      </c>
      <c r="AE47">
        <f t="shared" si="6"/>
        <v>5.3541168701000397E-2</v>
      </c>
      <c r="AF47">
        <f t="shared" si="6"/>
        <v>9.7709823069575472E-2</v>
      </c>
      <c r="AH47" s="1">
        <f t="shared" si="7"/>
        <v>5.3541168701000397E-2</v>
      </c>
      <c r="AJ47" s="1" t="e">
        <f t="shared" si="8"/>
        <v>#DIV/0!</v>
      </c>
      <c r="AK47" s="1">
        <f t="shared" si="8"/>
        <v>2.7120498128555756E-3</v>
      </c>
    </row>
    <row r="48" spans="1:37">
      <c r="A48" t="s">
        <v>4</v>
      </c>
      <c r="B48" s="1">
        <v>1.9541446932090401E-5</v>
      </c>
      <c r="C48">
        <v>186.16517950455901</v>
      </c>
      <c r="D48" t="s">
        <v>43</v>
      </c>
      <c r="E48">
        <v>0</v>
      </c>
      <c r="F48" s="1">
        <v>1E+100</v>
      </c>
      <c r="G48" t="s">
        <v>44</v>
      </c>
      <c r="H48">
        <v>0</v>
      </c>
      <c r="I48" s="1">
        <v>1E+100</v>
      </c>
      <c r="J48" t="s">
        <v>45</v>
      </c>
      <c r="K48">
        <v>2064.9937384723598</v>
      </c>
      <c r="L48">
        <v>6127.57944588587</v>
      </c>
      <c r="M48" t="s">
        <v>46</v>
      </c>
      <c r="N48" s="1">
        <v>-1.04393521779844E-5</v>
      </c>
      <c r="O48">
        <v>47.096846431168203</v>
      </c>
      <c r="Q48">
        <v>6706.8779037575896</v>
      </c>
      <c r="R48">
        <v>163.825562336529</v>
      </c>
      <c r="T48">
        <f t="shared" si="0"/>
        <v>0</v>
      </c>
      <c r="U48">
        <f t="shared" si="1"/>
        <v>2064.9937384721557</v>
      </c>
      <c r="X48">
        <f t="shared" si="2"/>
        <v>1</v>
      </c>
      <c r="Y48">
        <f t="shared" si="3"/>
        <v>0.2019053304636273</v>
      </c>
      <c r="AA48">
        <f t="shared" si="4"/>
        <v>1.9541446932090401E-5</v>
      </c>
      <c r="AB48">
        <f t="shared" si="5"/>
        <v>-4.3860690261011234E-6</v>
      </c>
      <c r="AE48">
        <f t="shared" si="6"/>
        <v>0.20967846856455316</v>
      </c>
      <c r="AF48">
        <f t="shared" si="6"/>
        <v>0.21112758635353837</v>
      </c>
      <c r="AH48" s="1">
        <f t="shared" si="7"/>
        <v>0.20967846856455316</v>
      </c>
      <c r="AJ48" s="1" t="e">
        <f t="shared" si="8"/>
        <v>#DIV/0!</v>
      </c>
      <c r="AK48" s="1">
        <f t="shared" si="8"/>
        <v>6.2845500504456041E-3</v>
      </c>
    </row>
    <row r="49" spans="1:37">
      <c r="A49" t="s">
        <v>4</v>
      </c>
      <c r="B49" s="1">
        <v>2.1703587258754801E-5</v>
      </c>
      <c r="C49">
        <v>188.726871169524</v>
      </c>
      <c r="D49" t="s">
        <v>43</v>
      </c>
      <c r="E49">
        <v>0</v>
      </c>
      <c r="F49" s="1">
        <v>1E+100</v>
      </c>
      <c r="G49" t="s">
        <v>44</v>
      </c>
      <c r="H49">
        <v>0</v>
      </c>
      <c r="I49" s="1">
        <v>1E+100</v>
      </c>
      <c r="J49" t="s">
        <v>45</v>
      </c>
      <c r="K49">
        <v>2056.7049390888801</v>
      </c>
      <c r="L49">
        <v>5965.4918636492102</v>
      </c>
      <c r="M49" t="s">
        <v>46</v>
      </c>
      <c r="N49" s="1">
        <v>-1.13718010760237E-5</v>
      </c>
      <c r="O49">
        <v>45.311034860051301</v>
      </c>
      <c r="Q49">
        <v>7334.5493373421596</v>
      </c>
      <c r="R49">
        <v>246.75197119711899</v>
      </c>
      <c r="T49">
        <f t="shared" si="0"/>
        <v>0</v>
      </c>
      <c r="U49">
        <f t="shared" si="1"/>
        <v>2056.7049390886332</v>
      </c>
      <c r="X49">
        <f t="shared" si="2"/>
        <v>1</v>
      </c>
      <c r="Y49">
        <f t="shared" si="3"/>
        <v>0.19360553864434829</v>
      </c>
      <c r="AA49">
        <f t="shared" si="4"/>
        <v>2.1703587258754801E-5</v>
      </c>
      <c r="AB49">
        <f t="shared" si="5"/>
        <v>-4.968222701597914E-6</v>
      </c>
      <c r="AE49">
        <f t="shared" si="6"/>
        <v>0.11064381947652988</v>
      </c>
      <c r="AF49">
        <f t="shared" si="6"/>
        <v>0.13272788732517515</v>
      </c>
      <c r="AH49" s="1">
        <f t="shared" si="7"/>
        <v>0.11064381947652988</v>
      </c>
      <c r="AJ49" s="1" t="e">
        <f t="shared" si="8"/>
        <v>#DIV/0!</v>
      </c>
      <c r="AK49" s="1">
        <f t="shared" si="8"/>
        <v>4.0139586038915433E-3</v>
      </c>
    </row>
    <row r="50" spans="1:37">
      <c r="A50" t="s">
        <v>4</v>
      </c>
      <c r="B50" s="1">
        <v>2.1152521390494401E-5</v>
      </c>
      <c r="C50">
        <v>191.282593944458</v>
      </c>
      <c r="D50" t="s">
        <v>43</v>
      </c>
      <c r="E50">
        <v>0</v>
      </c>
      <c r="F50" s="1">
        <v>1E+100</v>
      </c>
      <c r="G50" t="s">
        <v>44</v>
      </c>
      <c r="H50">
        <v>0</v>
      </c>
      <c r="I50" s="1">
        <v>1E+100</v>
      </c>
      <c r="J50" t="s">
        <v>45</v>
      </c>
      <c r="K50">
        <v>2055.9663084086301</v>
      </c>
      <c r="L50">
        <v>5809.8667209794803</v>
      </c>
      <c r="M50" t="s">
        <v>46</v>
      </c>
      <c r="N50" s="1">
        <v>-1.10600485018396E-5</v>
      </c>
      <c r="O50">
        <v>43.613722435771201</v>
      </c>
      <c r="Q50">
        <v>7531.8943808341</v>
      </c>
      <c r="R50">
        <v>279.47234501347702</v>
      </c>
      <c r="T50">
        <f t="shared" si="0"/>
        <v>0</v>
      </c>
      <c r="U50">
        <f t="shared" si="1"/>
        <v>2055.9663084083963</v>
      </c>
      <c r="X50">
        <f t="shared" si="2"/>
        <v>1</v>
      </c>
      <c r="Y50">
        <f t="shared" si="3"/>
        <v>0.18567222810413594</v>
      </c>
      <c r="AA50">
        <f t="shared" si="4"/>
        <v>2.1152521390494401E-5</v>
      </c>
      <c r="AB50">
        <f t="shared" si="5"/>
        <v>-5.0790688769697396E-6</v>
      </c>
      <c r="AE50">
        <f t="shared" si="6"/>
        <v>2.5390543124990082E-2</v>
      </c>
      <c r="AF50">
        <f t="shared" si="6"/>
        <v>2.2311031938277343E-2</v>
      </c>
      <c r="AH50" s="1">
        <f t="shared" si="7"/>
        <v>2.5390543124990082E-2</v>
      </c>
      <c r="AJ50" s="1" t="e">
        <f t="shared" si="8"/>
        <v>#DIV/0!</v>
      </c>
      <c r="AK50" s="1">
        <f t="shared" si="8"/>
        <v>3.5913303177272478E-4</v>
      </c>
    </row>
    <row r="51" spans="1:37">
      <c r="A51" t="s">
        <v>4</v>
      </c>
      <c r="B51" s="1">
        <v>3.33336755378291E-5</v>
      </c>
      <c r="C51">
        <v>191.437668689346</v>
      </c>
      <c r="D51" t="s">
        <v>43</v>
      </c>
      <c r="E51">
        <v>0</v>
      </c>
      <c r="F51" s="1">
        <v>1E+100</v>
      </c>
      <c r="G51" t="s">
        <v>44</v>
      </c>
      <c r="H51">
        <v>0</v>
      </c>
      <c r="I51" s="1">
        <v>1E+100</v>
      </c>
      <c r="J51" t="s">
        <v>45</v>
      </c>
      <c r="K51">
        <v>2031.13853560558</v>
      </c>
      <c r="L51">
        <v>5609.1437039746197</v>
      </c>
      <c r="M51" t="s">
        <v>46</v>
      </c>
      <c r="N51" s="1">
        <v>-1.6154467168886398E-5</v>
      </c>
      <c r="O51">
        <v>41.480536615826303</v>
      </c>
      <c r="Q51">
        <v>7476.5920948585199</v>
      </c>
      <c r="R51">
        <v>292.875350701402</v>
      </c>
      <c r="T51">
        <f t="shared" si="0"/>
        <v>0</v>
      </c>
      <c r="U51">
        <f t="shared" si="1"/>
        <v>2031.1385356050416</v>
      </c>
      <c r="X51">
        <f t="shared" si="2"/>
        <v>1</v>
      </c>
      <c r="Y51">
        <f t="shared" si="3"/>
        <v>0.17809057287504854</v>
      </c>
      <c r="AA51">
        <f t="shared" si="4"/>
        <v>3.33336755378291E-5</v>
      </c>
      <c r="AB51">
        <f t="shared" si="5"/>
        <v>-7.3410954837252801E-6</v>
      </c>
      <c r="AE51">
        <f t="shared" si="6"/>
        <v>0.57587244198739873</v>
      </c>
      <c r="AF51">
        <f t="shared" si="6"/>
        <v>0.4453624594484934</v>
      </c>
      <c r="AH51" s="1">
        <f t="shared" si="7"/>
        <v>0.57587244198739873</v>
      </c>
      <c r="AJ51" s="1" t="e">
        <f t="shared" si="8"/>
        <v>#DIV/0!</v>
      </c>
      <c r="AK51" s="1">
        <f t="shared" si="8"/>
        <v>1.2075962870507769E-2</v>
      </c>
    </row>
    <row r="52" spans="1:37">
      <c r="A52" t="s">
        <v>4</v>
      </c>
      <c r="B52" s="1">
        <v>3.3809228991780102E-5</v>
      </c>
      <c r="C52">
        <v>193.955155201878</v>
      </c>
      <c r="D52" t="s">
        <v>43</v>
      </c>
      <c r="E52">
        <v>0</v>
      </c>
      <c r="F52" s="1">
        <v>1E+100</v>
      </c>
      <c r="G52" t="s">
        <v>44</v>
      </c>
      <c r="H52">
        <v>0</v>
      </c>
      <c r="I52" s="1">
        <v>1E+100</v>
      </c>
      <c r="J52" t="s">
        <v>45</v>
      </c>
      <c r="K52">
        <v>2028.0955281366901</v>
      </c>
      <c r="L52">
        <v>5462.2285408453199</v>
      </c>
      <c r="M52" t="s">
        <v>46</v>
      </c>
      <c r="N52" s="1">
        <v>-1.6286959060965701E-5</v>
      </c>
      <c r="O52">
        <v>39.939746726858601</v>
      </c>
      <c r="Q52">
        <v>7462.5773926083502</v>
      </c>
      <c r="R52">
        <v>352.19392274678103</v>
      </c>
      <c r="T52">
        <f t="shared" si="0"/>
        <v>0</v>
      </c>
      <c r="U52">
        <f t="shared" si="1"/>
        <v>2028.0955281361394</v>
      </c>
      <c r="X52">
        <f t="shared" si="2"/>
        <v>1</v>
      </c>
      <c r="Y52">
        <f t="shared" si="3"/>
        <v>0.17075937268195565</v>
      </c>
      <c r="AA52">
        <f t="shared" si="4"/>
        <v>3.3809228991780102E-5</v>
      </c>
      <c r="AB52">
        <f t="shared" si="5"/>
        <v>-7.7325654153215455E-6</v>
      </c>
      <c r="AE52">
        <f t="shared" si="6"/>
        <v>1.4266457157156718E-2</v>
      </c>
      <c r="AF52">
        <f t="shared" si="6"/>
        <v>5.3325819350004106E-2</v>
      </c>
      <c r="AH52" s="1">
        <f t="shared" si="7"/>
        <v>1.4266457157156718E-2</v>
      </c>
      <c r="AJ52" s="1" t="e">
        <f t="shared" si="8"/>
        <v>#DIV/0!</v>
      </c>
      <c r="AK52" s="1">
        <f t="shared" si="8"/>
        <v>1.4981781968878849E-3</v>
      </c>
    </row>
    <row r="53" spans="1:37">
      <c r="A53" t="s">
        <v>4</v>
      </c>
      <c r="B53" s="1">
        <v>4.2045942684497603E-5</v>
      </c>
      <c r="C53">
        <v>196.57949332176099</v>
      </c>
      <c r="D53" t="s">
        <v>43</v>
      </c>
      <c r="E53">
        <v>0</v>
      </c>
      <c r="F53" s="1">
        <v>1E+100</v>
      </c>
      <c r="G53" t="s">
        <v>44</v>
      </c>
      <c r="H53">
        <v>0</v>
      </c>
      <c r="I53" s="1">
        <v>1E+100</v>
      </c>
      <c r="J53" t="s">
        <v>45</v>
      </c>
      <c r="K53">
        <v>2014.7069987171101</v>
      </c>
      <c r="L53">
        <v>5323.2755803671698</v>
      </c>
      <c r="M53" t="s">
        <v>46</v>
      </c>
      <c r="N53" s="1">
        <v>-1.9631822918438202E-5</v>
      </c>
      <c r="O53">
        <v>38.495424547062797</v>
      </c>
      <c r="Q53">
        <v>6661.5368119169398</v>
      </c>
      <c r="R53">
        <v>281.519317585301</v>
      </c>
      <c r="T53">
        <f t="shared" si="0"/>
        <v>0</v>
      </c>
      <c r="U53">
        <f t="shared" si="1"/>
        <v>2014.7069987162847</v>
      </c>
      <c r="X53">
        <f t="shared" si="2"/>
        <v>1</v>
      </c>
      <c r="Y53">
        <f t="shared" si="3"/>
        <v>0.16375811122709383</v>
      </c>
      <c r="AA53">
        <f t="shared" si="4"/>
        <v>4.2045942684497603E-5</v>
      </c>
      <c r="AB53">
        <f t="shared" si="5"/>
        <v>-9.5315885185940187E-6</v>
      </c>
      <c r="AE53">
        <f t="shared" si="6"/>
        <v>0.24362323360642324</v>
      </c>
      <c r="AF53">
        <f t="shared" si="6"/>
        <v>0.23265540045840841</v>
      </c>
      <c r="AH53" s="1">
        <f t="shared" si="7"/>
        <v>0.24362323360642324</v>
      </c>
      <c r="AJ53" s="1" t="e">
        <f t="shared" si="8"/>
        <v>#DIV/0!</v>
      </c>
      <c r="AK53" s="1">
        <f t="shared" si="8"/>
        <v>6.6015280020655523E-3</v>
      </c>
    </row>
    <row r="54" spans="1:37">
      <c r="A54" t="s">
        <v>4</v>
      </c>
      <c r="B54" s="1">
        <v>5.7164676911733003E-5</v>
      </c>
      <c r="C54">
        <v>199.11362758092201</v>
      </c>
      <c r="D54" t="s">
        <v>43</v>
      </c>
      <c r="E54">
        <v>0</v>
      </c>
      <c r="F54" s="1">
        <v>1E+100</v>
      </c>
      <c r="G54" t="s">
        <v>44</v>
      </c>
      <c r="H54">
        <v>0</v>
      </c>
      <c r="I54" s="1">
        <v>1E+100</v>
      </c>
      <c r="J54" t="s">
        <v>45</v>
      </c>
      <c r="K54">
        <v>1997.3919249995699</v>
      </c>
      <c r="L54">
        <v>5188.1734306092103</v>
      </c>
      <c r="M54" t="s">
        <v>46</v>
      </c>
      <c r="N54" s="1">
        <v>-2.5689896104629801E-5</v>
      </c>
      <c r="O54">
        <v>37.104207370194302</v>
      </c>
      <c r="Q54">
        <v>6586.9948605768504</v>
      </c>
      <c r="R54">
        <v>300.98856396866802</v>
      </c>
      <c r="T54">
        <f t="shared" si="0"/>
        <v>0</v>
      </c>
      <c r="U54">
        <f t="shared" si="1"/>
        <v>1997.3919249981013</v>
      </c>
      <c r="X54">
        <f t="shared" si="2"/>
        <v>1</v>
      </c>
      <c r="Y54">
        <f t="shared" si="3"/>
        <v>0.15707623168196749</v>
      </c>
      <c r="AA54">
        <f t="shared" si="4"/>
        <v>5.7164676911733003E-5</v>
      </c>
      <c r="AB54">
        <f t="shared" si="5"/>
        <v>-1.2675411997601105E-5</v>
      </c>
      <c r="AE54">
        <f t="shared" si="6"/>
        <v>0.35957653133579753</v>
      </c>
      <c r="AF54">
        <f t="shared" si="6"/>
        <v>0.32983206029867762</v>
      </c>
      <c r="AH54" s="1">
        <f t="shared" si="7"/>
        <v>0.35957653133579753</v>
      </c>
      <c r="AJ54" s="1" t="e">
        <f t="shared" si="8"/>
        <v>#DIV/0!</v>
      </c>
      <c r="AK54" s="1">
        <f t="shared" si="8"/>
        <v>8.5943383972041931E-3</v>
      </c>
    </row>
    <row r="55" spans="1:37">
      <c r="A55" t="s">
        <v>4</v>
      </c>
      <c r="B55" s="1">
        <v>5.9436428844123601E-5</v>
      </c>
      <c r="C55">
        <v>201.11997189731301</v>
      </c>
      <c r="D55" t="s">
        <v>43</v>
      </c>
      <c r="E55">
        <v>0</v>
      </c>
      <c r="F55" s="1">
        <v>1E+100</v>
      </c>
      <c r="G55" t="s">
        <v>44</v>
      </c>
      <c r="H55">
        <v>0</v>
      </c>
      <c r="I55" s="1">
        <v>1E+100</v>
      </c>
      <c r="J55" t="s">
        <v>45</v>
      </c>
      <c r="K55">
        <v>1993.0504358256701</v>
      </c>
      <c r="L55">
        <v>5048.6643075503498</v>
      </c>
      <c r="M55" t="s">
        <v>46</v>
      </c>
      <c r="N55" s="1">
        <v>-2.6482461425005601E-5</v>
      </c>
      <c r="O55">
        <v>35.685868707969398</v>
      </c>
      <c r="Q55">
        <v>6945.7789788785003</v>
      </c>
      <c r="R55">
        <v>285.51876701360999</v>
      </c>
      <c r="T55">
        <f t="shared" si="0"/>
        <v>0</v>
      </c>
      <c r="U55">
        <f t="shared" si="1"/>
        <v>1993.050435824096</v>
      </c>
      <c r="X55">
        <f t="shared" si="2"/>
        <v>1</v>
      </c>
      <c r="Y55">
        <f t="shared" si="3"/>
        <v>0.15069674217812917</v>
      </c>
      <c r="AA55">
        <f t="shared" si="4"/>
        <v>5.9436428844123601E-5</v>
      </c>
      <c r="AB55">
        <f t="shared" si="5"/>
        <v>-1.3534764569887668E-5</v>
      </c>
      <c r="AE55">
        <f t="shared" si="6"/>
        <v>3.9740484073729168E-2</v>
      </c>
      <c r="AF55">
        <f t="shared" si="6"/>
        <v>6.7796815791802328E-2</v>
      </c>
      <c r="AH55" s="1">
        <f t="shared" si="7"/>
        <v>3.9740484073729168E-2</v>
      </c>
      <c r="AJ55" s="1" t="e">
        <f t="shared" si="8"/>
        <v>#DIV/0!</v>
      </c>
      <c r="AK55" s="1">
        <f t="shared" si="8"/>
        <v>2.173579015550227E-3</v>
      </c>
    </row>
    <row r="56" spans="1:37">
      <c r="A56" t="s">
        <v>4</v>
      </c>
      <c r="B56" s="1">
        <v>5.8518397187574501E-5</v>
      </c>
      <c r="C56">
        <v>203.645670614176</v>
      </c>
      <c r="D56" t="s">
        <v>43</v>
      </c>
      <c r="E56">
        <v>0</v>
      </c>
      <c r="F56" s="1">
        <v>1E+100</v>
      </c>
      <c r="G56" t="s">
        <v>44</v>
      </c>
      <c r="H56">
        <v>0</v>
      </c>
      <c r="I56" s="1">
        <v>1E+100</v>
      </c>
      <c r="J56" t="s">
        <v>45</v>
      </c>
      <c r="K56">
        <v>1991.91921036756</v>
      </c>
      <c r="L56">
        <v>4923.1358956391796</v>
      </c>
      <c r="M56" t="s">
        <v>46</v>
      </c>
      <c r="N56" s="1">
        <v>-2.59962580764318E-5</v>
      </c>
      <c r="O56">
        <v>34.422497982389501</v>
      </c>
      <c r="Q56">
        <v>7273.1316366844503</v>
      </c>
      <c r="R56">
        <v>295.96095481670898</v>
      </c>
      <c r="T56">
        <f t="shared" si="0"/>
        <v>0</v>
      </c>
      <c r="U56">
        <f t="shared" si="1"/>
        <v>1991.9192103660387</v>
      </c>
      <c r="X56">
        <f t="shared" si="2"/>
        <v>1</v>
      </c>
      <c r="Y56">
        <f t="shared" si="3"/>
        <v>0.14459093034282325</v>
      </c>
      <c r="AA56">
        <f t="shared" si="4"/>
        <v>5.8518397187574501E-5</v>
      </c>
      <c r="AB56">
        <f t="shared" si="5"/>
        <v>-1.3776205444206145E-5</v>
      </c>
      <c r="AE56">
        <f t="shared" si="6"/>
        <v>1.5445605908738318E-2</v>
      </c>
      <c r="AF56">
        <f t="shared" si="6"/>
        <v>1.7838572150389552E-2</v>
      </c>
      <c r="AH56" s="1">
        <f t="shared" si="7"/>
        <v>1.5445605908738318E-2</v>
      </c>
      <c r="AJ56" s="1" t="e">
        <f t="shared" si="8"/>
        <v>#DIV/0!</v>
      </c>
      <c r="AK56" s="1">
        <f t="shared" si="8"/>
        <v>5.6758496309179999E-4</v>
      </c>
    </row>
    <row r="57" spans="1:37">
      <c r="A57" t="s">
        <v>4</v>
      </c>
      <c r="B57" s="1">
        <v>3.3087736816685502E-5</v>
      </c>
      <c r="C57">
        <v>206.64085646253201</v>
      </c>
      <c r="D57" t="s">
        <v>43</v>
      </c>
      <c r="E57">
        <v>0</v>
      </c>
      <c r="F57" s="1">
        <v>1E+100</v>
      </c>
      <c r="G57" t="s">
        <v>44</v>
      </c>
      <c r="H57">
        <v>0</v>
      </c>
      <c r="I57" s="1">
        <v>1E+100</v>
      </c>
      <c r="J57" t="s">
        <v>45</v>
      </c>
      <c r="K57">
        <v>2033.92139824234</v>
      </c>
      <c r="L57">
        <v>4810.2775729104796</v>
      </c>
      <c r="M57" t="s">
        <v>46</v>
      </c>
      <c r="N57" s="1">
        <v>-1.3336551572627399E-5</v>
      </c>
      <c r="O57">
        <v>33.293902055573099</v>
      </c>
      <c r="Q57">
        <v>7881.2279744452799</v>
      </c>
      <c r="R57">
        <v>156.87210918114101</v>
      </c>
      <c r="T57">
        <f t="shared" si="0"/>
        <v>0</v>
      </c>
      <c r="U57">
        <f t="shared" si="1"/>
        <v>2033.9213982418987</v>
      </c>
      <c r="X57">
        <f t="shared" si="2"/>
        <v>1</v>
      </c>
      <c r="Y57">
        <f t="shared" si="3"/>
        <v>0.13876231297709538</v>
      </c>
      <c r="AA57">
        <f t="shared" si="4"/>
        <v>3.3087736816685502E-5</v>
      </c>
      <c r="AB57">
        <f t="shared" si="5"/>
        <v>-6.8946099374106271E-6</v>
      </c>
      <c r="AE57">
        <f t="shared" si="6"/>
        <v>0.43457547699698135</v>
      </c>
      <c r="AF57">
        <f t="shared" si="6"/>
        <v>0.49952764820952267</v>
      </c>
      <c r="AH57" s="1">
        <f t="shared" si="7"/>
        <v>0.43457547699698135</v>
      </c>
      <c r="AJ57" s="1" t="e">
        <f t="shared" si="8"/>
        <v>#DIV/0!</v>
      </c>
      <c r="AK57" s="1">
        <f t="shared" si="8"/>
        <v>2.1086290878304069E-2</v>
      </c>
    </row>
    <row r="58" spans="1:37">
      <c r="A58" t="s">
        <v>4</v>
      </c>
      <c r="B58" s="1">
        <v>3.4770349937991298E-5</v>
      </c>
      <c r="C58">
        <v>209.57289762259299</v>
      </c>
      <c r="D58" t="s">
        <v>43</v>
      </c>
      <c r="E58">
        <v>0</v>
      </c>
      <c r="F58" s="1">
        <v>1E+100</v>
      </c>
      <c r="G58" t="s">
        <v>44</v>
      </c>
      <c r="H58">
        <v>0</v>
      </c>
      <c r="I58" s="1">
        <v>1E+100</v>
      </c>
      <c r="J58" t="s">
        <v>45</v>
      </c>
      <c r="K58">
        <v>2029.3795217156</v>
      </c>
      <c r="L58">
        <v>4700.9783070590202</v>
      </c>
      <c r="M58" t="s">
        <v>46</v>
      </c>
      <c r="N58" s="1">
        <v>-1.39585530125484E-5</v>
      </c>
      <c r="O58">
        <v>32.207696833300702</v>
      </c>
      <c r="Q58">
        <v>8266.1906118675997</v>
      </c>
      <c r="R58">
        <v>178.52564822460701</v>
      </c>
      <c r="T58">
        <f t="shared" si="0"/>
        <v>0</v>
      </c>
      <c r="U58">
        <f t="shared" si="1"/>
        <v>2029.3795217151146</v>
      </c>
      <c r="X58">
        <f t="shared" si="2"/>
        <v>1</v>
      </c>
      <c r="Y58">
        <f t="shared" si="3"/>
        <v>0.13321042950440806</v>
      </c>
      <c r="AA58">
        <f t="shared" si="4"/>
        <v>3.4770349937991298E-5</v>
      </c>
      <c r="AB58">
        <f t="shared" si="5"/>
        <v>-7.4673549212283899E-6</v>
      </c>
      <c r="AE58">
        <f t="shared" si="6"/>
        <v>5.0853073772555123E-2</v>
      </c>
      <c r="AF58">
        <f t="shared" si="6"/>
        <v>8.3071412163581451E-2</v>
      </c>
      <c r="AH58" s="1">
        <f t="shared" si="7"/>
        <v>5.0853073772555123E-2</v>
      </c>
      <c r="AJ58" s="1" t="e">
        <f t="shared" si="8"/>
        <v>#DIV/0!</v>
      </c>
      <c r="AK58" s="1">
        <f t="shared" si="8"/>
        <v>2.2330639378247657E-3</v>
      </c>
    </row>
    <row r="59" spans="1:37">
      <c r="A59" t="s">
        <v>4</v>
      </c>
      <c r="B59" s="1">
        <v>4.0158869905220602E-5</v>
      </c>
      <c r="C59">
        <v>212.76156169645401</v>
      </c>
      <c r="D59" t="s">
        <v>43</v>
      </c>
      <c r="E59">
        <v>0</v>
      </c>
      <c r="F59" s="1">
        <v>1E+100</v>
      </c>
      <c r="G59" t="s">
        <v>44</v>
      </c>
      <c r="H59">
        <v>0</v>
      </c>
      <c r="I59" s="1">
        <v>1E+100</v>
      </c>
      <c r="J59" t="s">
        <v>45</v>
      </c>
      <c r="K59">
        <v>2020.39952537984</v>
      </c>
      <c r="L59">
        <v>4599.9535568655901</v>
      </c>
      <c r="M59" t="s">
        <v>46</v>
      </c>
      <c r="N59" s="1">
        <v>-1.5912199109957501E-5</v>
      </c>
      <c r="O59">
        <v>31.208601360573901</v>
      </c>
      <c r="Q59">
        <v>8457.4017746094305</v>
      </c>
      <c r="R59">
        <v>143.143641069887</v>
      </c>
      <c r="T59">
        <f t="shared" si="0"/>
        <v>0</v>
      </c>
      <c r="U59">
        <f t="shared" si="1"/>
        <v>2020.3995253792011</v>
      </c>
      <c r="X59">
        <f t="shared" si="2"/>
        <v>1</v>
      </c>
      <c r="Y59">
        <f t="shared" si="3"/>
        <v>0.12791974628995476</v>
      </c>
      <c r="AA59">
        <f t="shared" si="4"/>
        <v>4.0158869905220602E-5</v>
      </c>
      <c r="AB59">
        <f t="shared" si="5"/>
        <v>-8.7396021873293753E-6</v>
      </c>
      <c r="AE59">
        <f t="shared" si="6"/>
        <v>0.15497456818349761</v>
      </c>
      <c r="AF59">
        <f t="shared" si="6"/>
        <v>0.17037455424600323</v>
      </c>
      <c r="AH59" s="1">
        <f t="shared" si="7"/>
        <v>0.15497456818349761</v>
      </c>
      <c r="AJ59" s="1" t="e">
        <f t="shared" si="8"/>
        <v>#DIV/0!</v>
      </c>
      <c r="AK59" s="1">
        <f t="shared" si="8"/>
        <v>4.4249960344155377E-3</v>
      </c>
    </row>
    <row r="60" spans="1:37">
      <c r="A60" t="s">
        <v>4</v>
      </c>
      <c r="B60" s="1">
        <v>2.6494683579327001E-5</v>
      </c>
      <c r="C60">
        <v>216.77493620637</v>
      </c>
      <c r="D60" t="s">
        <v>43</v>
      </c>
      <c r="E60">
        <v>0</v>
      </c>
      <c r="F60" s="1">
        <v>1E+100</v>
      </c>
      <c r="G60" t="s">
        <v>44</v>
      </c>
      <c r="H60">
        <v>0</v>
      </c>
      <c r="I60" s="1">
        <v>1E+100</v>
      </c>
      <c r="J60" t="s">
        <v>45</v>
      </c>
      <c r="K60">
        <v>2045.11106616693</v>
      </c>
      <c r="L60">
        <v>4515.1689625528797</v>
      </c>
      <c r="M60" t="s">
        <v>46</v>
      </c>
      <c r="N60" s="1">
        <v>-1.0806759068567901E-5</v>
      </c>
      <c r="O60">
        <v>30.3698940396146</v>
      </c>
      <c r="Q60">
        <v>8181.6359231934703</v>
      </c>
      <c r="R60">
        <v>323.65277407054299</v>
      </c>
      <c r="T60">
        <f t="shared" si="0"/>
        <v>0</v>
      </c>
      <c r="U60">
        <f t="shared" si="1"/>
        <v>2045.1110661666437</v>
      </c>
      <c r="X60">
        <f t="shared" si="2"/>
        <v>1</v>
      </c>
      <c r="Y60">
        <f t="shared" si="3"/>
        <v>0.12288298326688554</v>
      </c>
      <c r="AA60">
        <f t="shared" si="4"/>
        <v>2.6494683579327001E-5</v>
      </c>
      <c r="AB60">
        <f t="shared" si="5"/>
        <v>-6.2230465158359417E-6</v>
      </c>
      <c r="AE60">
        <f t="shared" si="6"/>
        <v>0.34025325807580242</v>
      </c>
      <c r="AF60">
        <f t="shared" si="6"/>
        <v>0.28794853787989588</v>
      </c>
      <c r="AH60" s="1">
        <f t="shared" si="7"/>
        <v>0.34025325807580242</v>
      </c>
      <c r="AJ60" s="1" t="e">
        <f t="shared" si="8"/>
        <v>#DIV/0!</v>
      </c>
      <c r="AK60" s="1">
        <f t="shared" si="8"/>
        <v>1.2231016923647593E-2</v>
      </c>
    </row>
    <row r="61" spans="1:37">
      <c r="A61" t="s">
        <v>4</v>
      </c>
      <c r="B61" s="1">
        <v>2.36693542642567E-5</v>
      </c>
      <c r="C61">
        <v>220.50396660965299</v>
      </c>
      <c r="D61" t="s">
        <v>43</v>
      </c>
      <c r="E61">
        <v>0</v>
      </c>
      <c r="F61" s="1">
        <v>1E+100</v>
      </c>
      <c r="G61" t="s">
        <v>44</v>
      </c>
      <c r="H61">
        <v>0</v>
      </c>
      <c r="I61" s="1">
        <v>1E+100</v>
      </c>
      <c r="J61" t="s">
        <v>45</v>
      </c>
      <c r="K61">
        <v>2049.4689917554701</v>
      </c>
      <c r="L61">
        <v>4430.2200639062603</v>
      </c>
      <c r="M61" t="s">
        <v>46</v>
      </c>
      <c r="N61" s="1">
        <v>-9.8328594770386304E-6</v>
      </c>
      <c r="O61">
        <v>29.5300912609042</v>
      </c>
      <c r="Q61">
        <v>7607.60597662911</v>
      </c>
      <c r="R61">
        <v>229.57251141552501</v>
      </c>
      <c r="T61">
        <f t="shared" si="0"/>
        <v>0</v>
      </c>
      <c r="U61">
        <f t="shared" si="1"/>
        <v>2049.4689917552373</v>
      </c>
      <c r="X61">
        <f t="shared" si="2"/>
        <v>1</v>
      </c>
      <c r="Y61">
        <f t="shared" si="3"/>
        <v>0.11810427552310472</v>
      </c>
      <c r="AA61">
        <f t="shared" si="4"/>
        <v>2.36693542642567E-5</v>
      </c>
      <c r="AB61">
        <f t="shared" si="5"/>
        <v>-5.8761047947027406E-6</v>
      </c>
      <c r="AE61">
        <f t="shared" si="6"/>
        <v>0.10663759416529962</v>
      </c>
      <c r="AF61">
        <f t="shared" si="6"/>
        <v>5.5751105226407971E-2</v>
      </c>
      <c r="AH61" s="1">
        <f t="shared" si="7"/>
        <v>0.10663759416529962</v>
      </c>
      <c r="AJ61" s="1" t="e">
        <f t="shared" si="8"/>
        <v>#DIV/0!</v>
      </c>
      <c r="AK61" s="1">
        <f t="shared" si="8"/>
        <v>2.1308992263007567E-3</v>
      </c>
    </row>
    <row r="62" spans="1:37">
      <c r="A62" t="s">
        <v>4</v>
      </c>
      <c r="B62" s="1">
        <v>2.5505092420970701E-5</v>
      </c>
      <c r="C62">
        <v>224.51848222177</v>
      </c>
      <c r="D62" t="s">
        <v>43</v>
      </c>
      <c r="E62">
        <v>0</v>
      </c>
      <c r="F62" s="1">
        <v>1E+100</v>
      </c>
      <c r="G62" t="s">
        <v>44</v>
      </c>
      <c r="H62">
        <v>0</v>
      </c>
      <c r="I62" s="1">
        <v>1E+100</v>
      </c>
      <c r="J62" t="s">
        <v>45</v>
      </c>
      <c r="K62">
        <v>2044.7977342357401</v>
      </c>
      <c r="L62">
        <v>4352.6824446946603</v>
      </c>
      <c r="M62" t="s">
        <v>46</v>
      </c>
      <c r="N62" s="1">
        <v>-1.0350685556053201E-5</v>
      </c>
      <c r="O62">
        <v>28.763294169669201</v>
      </c>
      <c r="Q62">
        <v>7540.3793217258299</v>
      </c>
      <c r="R62">
        <v>170.14703018500401</v>
      </c>
      <c r="T62">
        <f t="shared" si="0"/>
        <v>0</v>
      </c>
      <c r="U62">
        <f t="shared" si="1"/>
        <v>2044.7977342354761</v>
      </c>
      <c r="X62">
        <f t="shared" si="2"/>
        <v>1</v>
      </c>
      <c r="Y62">
        <f t="shared" si="3"/>
        <v>0.11356243066305891</v>
      </c>
      <c r="AA62">
        <f t="shared" si="4"/>
        <v>2.5505092420970701E-5</v>
      </c>
      <c r="AB62">
        <f t="shared" si="5"/>
        <v>-6.2788162556673884E-6</v>
      </c>
      <c r="AE62">
        <f t="shared" si="6"/>
        <v>7.7557593511799583E-2</v>
      </c>
      <c r="AF62">
        <f t="shared" si="6"/>
        <v>6.8533743871907929E-2</v>
      </c>
      <c r="AH62" s="1">
        <f t="shared" si="7"/>
        <v>7.7557593511799583E-2</v>
      </c>
      <c r="AJ62" s="1" t="e">
        <f t="shared" si="8"/>
        <v>#DIV/0!</v>
      </c>
      <c r="AK62" s="1">
        <f t="shared" si="8"/>
        <v>2.2792525959422077E-3</v>
      </c>
    </row>
    <row r="63" spans="1:37">
      <c r="A63" t="s">
        <v>4</v>
      </c>
      <c r="B63" s="1">
        <v>3.38417586587573E-5</v>
      </c>
      <c r="C63">
        <v>227.62753727054101</v>
      </c>
      <c r="D63" t="s">
        <v>43</v>
      </c>
      <c r="E63">
        <v>0</v>
      </c>
      <c r="F63" s="1">
        <v>1E+100</v>
      </c>
      <c r="G63" t="s">
        <v>44</v>
      </c>
      <c r="H63">
        <v>0</v>
      </c>
      <c r="I63" s="1">
        <v>1E+100</v>
      </c>
      <c r="J63" t="s">
        <v>45</v>
      </c>
      <c r="K63">
        <v>2031.3540421068001</v>
      </c>
      <c r="L63">
        <v>4266.8106075990499</v>
      </c>
      <c r="M63" t="s">
        <v>46</v>
      </c>
      <c r="N63" s="1">
        <v>-1.2923815661737E-5</v>
      </c>
      <c r="O63">
        <v>27.918141356376299</v>
      </c>
      <c r="Q63">
        <v>7843.4177469548604</v>
      </c>
      <c r="R63">
        <v>118.41030042918401</v>
      </c>
      <c r="T63">
        <f t="shared" si="0"/>
        <v>0</v>
      </c>
      <c r="U63">
        <f t="shared" si="1"/>
        <v>2031.3540421063626</v>
      </c>
      <c r="X63">
        <f t="shared" si="2"/>
        <v>1</v>
      </c>
      <c r="Y63">
        <f t="shared" si="3"/>
        <v>0.10924912331284325</v>
      </c>
      <c r="AA63">
        <f t="shared" si="4"/>
        <v>3.38417586587573E-5</v>
      </c>
      <c r="AB63">
        <f t="shared" si="5"/>
        <v>-7.8147176660013843E-6</v>
      </c>
      <c r="AE63">
        <f t="shared" si="6"/>
        <v>0.32686281234299924</v>
      </c>
      <c r="AF63">
        <f t="shared" si="6"/>
        <v>0.24461639707128868</v>
      </c>
      <c r="AH63" s="1">
        <f t="shared" si="7"/>
        <v>0.32686281234299924</v>
      </c>
      <c r="AJ63" s="1" t="e">
        <f t="shared" si="8"/>
        <v>#DIV/0!</v>
      </c>
      <c r="AK63" s="1">
        <f t="shared" si="8"/>
        <v>6.5745828567928951E-3</v>
      </c>
    </row>
    <row r="64" spans="1:37">
      <c r="A64" t="s">
        <v>4</v>
      </c>
      <c r="B64" s="1">
        <v>3.63897970836216E-5</v>
      </c>
      <c r="C64">
        <v>231.69314367402001</v>
      </c>
      <c r="D64" t="s">
        <v>43</v>
      </c>
      <c r="E64">
        <v>0</v>
      </c>
      <c r="F64" s="1">
        <v>1E+100</v>
      </c>
      <c r="G64" t="s">
        <v>44</v>
      </c>
      <c r="H64">
        <v>0</v>
      </c>
      <c r="I64" s="1">
        <v>1E+100</v>
      </c>
      <c r="J64" t="s">
        <v>45</v>
      </c>
      <c r="K64">
        <v>2026.78030273986</v>
      </c>
      <c r="L64">
        <v>4195.9191610975504</v>
      </c>
      <c r="M64" t="s">
        <v>46</v>
      </c>
      <c r="N64" s="1">
        <v>-1.36623820675977E-5</v>
      </c>
      <c r="O64">
        <v>27.2209350071155</v>
      </c>
      <c r="Q64">
        <v>8402.5569779082507</v>
      </c>
      <c r="R64">
        <v>213.45701311806201</v>
      </c>
      <c r="T64">
        <f t="shared" si="0"/>
        <v>0</v>
      </c>
      <c r="U64">
        <f t="shared" si="1"/>
        <v>2026.7803027393627</v>
      </c>
      <c r="X64">
        <f t="shared" si="2"/>
        <v>1</v>
      </c>
      <c r="Y64">
        <f t="shared" si="3"/>
        <v>0.10513501291924462</v>
      </c>
      <c r="AA64">
        <f t="shared" si="4"/>
        <v>3.63897970836216E-5</v>
      </c>
      <c r="AB64">
        <f t="shared" si="5"/>
        <v>-8.4001455658979119E-6</v>
      </c>
      <c r="AE64">
        <f t="shared" si="6"/>
        <v>7.5292730810989902E-2</v>
      </c>
      <c r="AF64">
        <f t="shared" si="6"/>
        <v>7.4913506145395783E-2</v>
      </c>
      <c r="AH64" s="1">
        <f t="shared" si="7"/>
        <v>7.5292730810989902E-2</v>
      </c>
      <c r="AJ64" s="1" t="e">
        <f t="shared" si="8"/>
        <v>#DIV/0!</v>
      </c>
      <c r="AK64" s="1">
        <f t="shared" si="8"/>
        <v>2.2515717458377123E-3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21</v>
      </c>
      <c r="C1" s="2" t="s">
        <v>26</v>
      </c>
      <c r="E1" t="s">
        <v>22</v>
      </c>
      <c r="F1" t="s">
        <v>27</v>
      </c>
      <c r="H1" t="s">
        <v>23</v>
      </c>
      <c r="I1" t="s">
        <v>28</v>
      </c>
      <c r="K1" t="s">
        <v>24</v>
      </c>
      <c r="N1" t="s">
        <v>25</v>
      </c>
      <c r="O1" t="s">
        <v>29</v>
      </c>
      <c r="Q1" t="s">
        <v>8</v>
      </c>
      <c r="R1" t="s">
        <v>7</v>
      </c>
      <c r="T1" t="s">
        <v>6</v>
      </c>
      <c r="U1" t="s">
        <v>5</v>
      </c>
      <c r="X1" t="s">
        <v>30</v>
      </c>
      <c r="Y1" t="s">
        <v>31</v>
      </c>
      <c r="AA1" t="s">
        <v>32</v>
      </c>
      <c r="AB1" t="s">
        <v>33</v>
      </c>
      <c r="AE1" t="s">
        <v>34</v>
      </c>
      <c r="AF1" t="s">
        <v>36</v>
      </c>
      <c r="AH1" t="s">
        <v>35</v>
      </c>
      <c r="AJ1" t="s">
        <v>37</v>
      </c>
      <c r="AK1" t="s">
        <v>38</v>
      </c>
    </row>
    <row r="2" spans="1:37">
      <c r="A2" t="s">
        <v>4</v>
      </c>
      <c r="B2" s="1">
        <v>5.1593177759668402E-9</v>
      </c>
      <c r="C2">
        <v>130.19232387492599</v>
      </c>
      <c r="D2" t="s">
        <v>3</v>
      </c>
      <c r="E2">
        <v>0</v>
      </c>
      <c r="F2" s="1">
        <v>1E+100</v>
      </c>
      <c r="G2" t="s">
        <v>2</v>
      </c>
      <c r="H2">
        <v>0</v>
      </c>
      <c r="I2" s="1">
        <v>1E+100</v>
      </c>
      <c r="J2" t="s">
        <v>1</v>
      </c>
      <c r="K2">
        <v>1355.00176688639</v>
      </c>
      <c r="L2">
        <v>124306.97631965599</v>
      </c>
      <c r="M2" t="s">
        <v>0</v>
      </c>
      <c r="N2" s="1">
        <v>-5.2273846643941999E-5</v>
      </c>
      <c r="O2">
        <v>954.79497269532101</v>
      </c>
      <c r="Q2">
        <v>7694.2117127281399</v>
      </c>
      <c r="R2">
        <v>1353.7221347331499</v>
      </c>
      <c r="T2">
        <f t="shared" ref="T2:T33" si="0">E2+H2*B2</f>
        <v>0</v>
      </c>
      <c r="U2">
        <f t="shared" ref="U2:U33" si="1">K2+N2*B2</f>
        <v>1355.0017668863898</v>
      </c>
      <c r="X2">
        <f>1/(C2)/(1/(C2)+1/I2)</f>
        <v>1</v>
      </c>
      <c r="Y2">
        <f>1/(C2)/(1/(C2)+1/O2)</f>
        <v>0.88000566984841488</v>
      </c>
      <c r="AA2">
        <f>X2*B2+(1-X2)*H2</f>
        <v>5.1593177759668402E-9</v>
      </c>
      <c r="AB2">
        <f>Y2*B2+(1-Y2)*N2</f>
        <v>-6.268024983591105E-6</v>
      </c>
    </row>
    <row r="3" spans="1:37">
      <c r="A3" t="s">
        <v>4</v>
      </c>
      <c r="B3" s="1">
        <v>-5.7708095624260698E-9</v>
      </c>
      <c r="C3">
        <v>84.426347825356601</v>
      </c>
      <c r="D3" t="s">
        <v>3</v>
      </c>
      <c r="E3">
        <v>0</v>
      </c>
      <c r="F3" s="1">
        <v>1E+100</v>
      </c>
      <c r="G3" t="s">
        <v>2</v>
      </c>
      <c r="H3">
        <v>0</v>
      </c>
      <c r="I3" s="1">
        <v>1E+100</v>
      </c>
      <c r="J3" t="s">
        <v>1</v>
      </c>
      <c r="K3">
        <v>1355.43640801528</v>
      </c>
      <c r="L3">
        <v>60161.823281288598</v>
      </c>
      <c r="M3" t="s">
        <v>0</v>
      </c>
      <c r="N3" s="1">
        <v>-3.0074206820817298E-5</v>
      </c>
      <c r="O3">
        <v>549.31279759428503</v>
      </c>
      <c r="Q3">
        <v>7828.5551980424698</v>
      </c>
      <c r="R3">
        <v>1354.6058447488499</v>
      </c>
      <c r="T3">
        <f t="shared" si="0"/>
        <v>0</v>
      </c>
      <c r="U3">
        <f t="shared" si="1"/>
        <v>1355.4364080152802</v>
      </c>
      <c r="X3">
        <f t="shared" ref="X3:X64" si="2">1/(C3)/(1/(C3)+1/I3)</f>
        <v>1</v>
      </c>
      <c r="Y3">
        <f t="shared" ref="Y3:Y64" si="3">1/(C3)/(1/(C3)+1/O3)</f>
        <v>0.86678060139483393</v>
      </c>
      <c r="AA3">
        <f t="shared" ref="AA3:AA64" si="4">X3*B3+(1-X3)*H3</f>
        <v>-5.7708095624260698E-9</v>
      </c>
      <c r="AB3">
        <f t="shared" ref="AB3:AB64" si="5">Y3*B3+(1-Y3)*N3</f>
        <v>-4.0114697719797192E-6</v>
      </c>
      <c r="AE3" t="e">
        <f>ABS(AA3-AA2)/ABS(E2)</f>
        <v>#DIV/0!</v>
      </c>
      <c r="AF3">
        <f>ABS(AB3-AB2)/ABS(K2)</f>
        <v>1.6653522281352024E-9</v>
      </c>
      <c r="AH3" s="1">
        <f>ABS(B3-B2)/ABS(B2)</f>
        <v>2.1185218304070519</v>
      </c>
      <c r="AJ3" s="1" t="e">
        <f>ABS(T3-T2)/ABS(T2)</f>
        <v>#DIV/0!</v>
      </c>
      <c r="AK3" s="1">
        <f>ABS(U3-U2)/ABS(U2)</f>
        <v>3.2076794253132839E-4</v>
      </c>
    </row>
    <row r="4" spans="1:37">
      <c r="A4" t="s">
        <v>4</v>
      </c>
      <c r="B4" s="1">
        <v>2.6325334233600699E-7</v>
      </c>
      <c r="C4">
        <v>72.892015121461199</v>
      </c>
      <c r="D4" t="s">
        <v>3</v>
      </c>
      <c r="E4">
        <v>0</v>
      </c>
      <c r="F4" s="1">
        <v>1E+100</v>
      </c>
      <c r="G4" t="s">
        <v>2</v>
      </c>
      <c r="H4">
        <v>0</v>
      </c>
      <c r="I4" s="1">
        <v>1E+100</v>
      </c>
      <c r="J4" t="s">
        <v>1</v>
      </c>
      <c r="K4">
        <v>1345.9044281546201</v>
      </c>
      <c r="L4">
        <v>41637.5487908863</v>
      </c>
      <c r="M4" t="s">
        <v>0</v>
      </c>
      <c r="N4" s="1">
        <v>-2.31803195777465E-5</v>
      </c>
      <c r="O4">
        <v>423.080691931692</v>
      </c>
      <c r="Q4">
        <v>7733.6717932688598</v>
      </c>
      <c r="R4">
        <v>1323.33831180017</v>
      </c>
      <c r="T4">
        <f t="shared" si="0"/>
        <v>0</v>
      </c>
      <c r="U4">
        <f t="shared" si="1"/>
        <v>1345.9044281546139</v>
      </c>
      <c r="X4">
        <f t="shared" si="2"/>
        <v>1</v>
      </c>
      <c r="Y4">
        <f t="shared" si="3"/>
        <v>0.853032205028876</v>
      </c>
      <c r="AA4">
        <f t="shared" si="4"/>
        <v>2.6325334233600699E-7</v>
      </c>
      <c r="AB4">
        <f t="shared" si="5"/>
        <v>-3.1821968759732739E-6</v>
      </c>
      <c r="AE4">
        <f t="shared" ref="AE4:AE64" si="6">ABS(AA4-AA3)/ABS(AA3)</f>
        <v>46.618095604827808</v>
      </c>
      <c r="AF4">
        <f t="shared" ref="AF4:AF64" si="7">ABS(AB4-AB3)/ABS(AB3)</f>
        <v>0.20672545055653926</v>
      </c>
      <c r="AH4" s="1">
        <f t="shared" ref="AH4:AH64" si="8">ABS(B4-B3)/ABS(B3)</f>
        <v>46.618095604827808</v>
      </c>
      <c r="AJ4" s="1" t="e">
        <f t="shared" ref="AJ4:AJ64" si="9">ABS(T4-T3)/ABS(T3)</f>
        <v>#DIV/0!</v>
      </c>
      <c r="AK4" s="1">
        <f t="shared" ref="AK4:AK64" si="10">ABS(U4-U3)/ABS(U3)</f>
        <v>7.0324065402844341E-3</v>
      </c>
    </row>
    <row r="5" spans="1:37">
      <c r="A5" t="s">
        <v>4</v>
      </c>
      <c r="B5" s="1">
        <v>1.06527816183501E-6</v>
      </c>
      <c r="C5">
        <v>68.899065047662006</v>
      </c>
      <c r="D5" t="s">
        <v>3</v>
      </c>
      <c r="E5">
        <v>0</v>
      </c>
      <c r="F5" s="1">
        <v>1E+100</v>
      </c>
      <c r="G5" t="s">
        <v>2</v>
      </c>
      <c r="H5">
        <v>0</v>
      </c>
      <c r="I5" s="1">
        <v>1E+100</v>
      </c>
      <c r="J5" t="s">
        <v>1</v>
      </c>
      <c r="K5">
        <v>1319.66339962031</v>
      </c>
      <c r="L5">
        <v>32272.357785287601</v>
      </c>
      <c r="M5" t="s">
        <v>0</v>
      </c>
      <c r="N5" s="1">
        <v>-1.9493943271356099E-5</v>
      </c>
      <c r="O5">
        <v>351.54624978557598</v>
      </c>
      <c r="Q5">
        <v>7446.2643798917798</v>
      </c>
      <c r="R5">
        <v>1228.0978313252999</v>
      </c>
      <c r="T5">
        <f t="shared" si="0"/>
        <v>0</v>
      </c>
      <c r="U5">
        <f t="shared" si="1"/>
        <v>1319.6633996202893</v>
      </c>
      <c r="X5">
        <f t="shared" si="2"/>
        <v>1</v>
      </c>
      <c r="Y5">
        <f t="shared" si="3"/>
        <v>0.836128355776804</v>
      </c>
      <c r="AA5">
        <f t="shared" si="4"/>
        <v>1.06527816183501E-6</v>
      </c>
      <c r="AB5">
        <f t="shared" si="5"/>
        <v>-2.3037952583707893E-6</v>
      </c>
      <c r="AE5">
        <f t="shared" si="6"/>
        <v>3.0465893134808817</v>
      </c>
      <c r="AF5">
        <f t="shared" si="7"/>
        <v>0.27603622649331705</v>
      </c>
      <c r="AH5" s="1">
        <f t="shared" si="8"/>
        <v>3.0465893134808817</v>
      </c>
      <c r="AJ5" s="1" t="e">
        <f t="shared" si="9"/>
        <v>#DIV/0!</v>
      </c>
      <c r="AK5" s="1">
        <f t="shared" si="10"/>
        <v>1.9496947915019523E-2</v>
      </c>
    </row>
    <row r="6" spans="1:37">
      <c r="A6" t="s">
        <v>4</v>
      </c>
      <c r="B6" s="1">
        <v>-4.1440868464100302E-8</v>
      </c>
      <c r="C6">
        <v>73.7834137881771</v>
      </c>
      <c r="D6" t="s">
        <v>3</v>
      </c>
      <c r="E6">
        <v>0</v>
      </c>
      <c r="F6" s="1">
        <v>1E+100</v>
      </c>
      <c r="G6" t="s">
        <v>2</v>
      </c>
      <c r="H6">
        <v>0</v>
      </c>
      <c r="I6" s="1">
        <v>1E+100</v>
      </c>
      <c r="J6" t="s">
        <v>1</v>
      </c>
      <c r="K6">
        <v>1344.5488865499101</v>
      </c>
      <c r="L6">
        <v>29709.531760951199</v>
      </c>
      <c r="M6" t="s">
        <v>0</v>
      </c>
      <c r="N6" s="1">
        <v>-1.82379540133195E-5</v>
      </c>
      <c r="O6">
        <v>328.75904164671698</v>
      </c>
      <c r="Q6">
        <v>7098.4896802213298</v>
      </c>
      <c r="R6">
        <v>1631.7177115229599</v>
      </c>
      <c r="T6">
        <f t="shared" si="0"/>
        <v>0</v>
      </c>
      <c r="U6">
        <f t="shared" si="1"/>
        <v>1344.5488865499108</v>
      </c>
      <c r="X6">
        <f t="shared" si="2"/>
        <v>1</v>
      </c>
      <c r="Y6">
        <f t="shared" si="3"/>
        <v>0.81670650438979442</v>
      </c>
      <c r="AA6">
        <f t="shared" si="4"/>
        <v>-4.1440868464100302E-8</v>
      </c>
      <c r="AB6">
        <f t="shared" si="5"/>
        <v>-3.3767433707017014E-6</v>
      </c>
      <c r="AE6">
        <f t="shared" si="6"/>
        <v>1.0389014531122236</v>
      </c>
      <c r="AF6">
        <f t="shared" si="7"/>
        <v>0.46573067134867069</v>
      </c>
      <c r="AH6" s="1">
        <f t="shared" si="8"/>
        <v>1.0389014531122236</v>
      </c>
      <c r="AJ6" s="1" t="e">
        <f t="shared" si="9"/>
        <v>#DIV/0!</v>
      </c>
      <c r="AK6" s="1">
        <f t="shared" si="10"/>
        <v>1.8857450268592636E-2</v>
      </c>
    </row>
    <row r="7" spans="1:37">
      <c r="A7" t="s">
        <v>4</v>
      </c>
      <c r="B7" s="1">
        <v>2.0897859827566999E-6</v>
      </c>
      <c r="C7">
        <v>77.871732957254807</v>
      </c>
      <c r="D7" t="s">
        <v>3</v>
      </c>
      <c r="E7">
        <v>0</v>
      </c>
      <c r="F7" s="1">
        <v>1E+100</v>
      </c>
      <c r="G7" t="s">
        <v>2</v>
      </c>
      <c r="H7">
        <v>0</v>
      </c>
      <c r="I7" s="1">
        <v>1E+100</v>
      </c>
      <c r="J7" t="s">
        <v>1</v>
      </c>
      <c r="K7">
        <v>1299.1312076148599</v>
      </c>
      <c r="L7">
        <v>27304.121799401299</v>
      </c>
      <c r="M7" t="s">
        <v>0</v>
      </c>
      <c r="N7" s="1">
        <v>-1.7878227215210599E-5</v>
      </c>
      <c r="O7">
        <v>305.56809150295697</v>
      </c>
      <c r="Q7">
        <v>6749.9552105855701</v>
      </c>
      <c r="R7">
        <v>782.93785536159498</v>
      </c>
      <c r="T7">
        <f t="shared" si="0"/>
        <v>0</v>
      </c>
      <c r="U7">
        <f t="shared" si="1"/>
        <v>1299.1312076148226</v>
      </c>
      <c r="X7">
        <f t="shared" si="2"/>
        <v>1</v>
      </c>
      <c r="Y7">
        <f t="shared" si="3"/>
        <v>0.79691276703749048</v>
      </c>
      <c r="AA7">
        <f t="shared" si="4"/>
        <v>2.0897859827566999E-6</v>
      </c>
      <c r="AB7">
        <f t="shared" si="5"/>
        <v>-1.9654625653773495E-6</v>
      </c>
      <c r="AE7">
        <f t="shared" si="6"/>
        <v>51.428141595706535</v>
      </c>
      <c r="AF7">
        <f t="shared" si="7"/>
        <v>0.41794138623897908</v>
      </c>
      <c r="AH7" s="1">
        <f t="shared" si="8"/>
        <v>51.428141595706535</v>
      </c>
      <c r="AJ7" s="1" t="e">
        <f t="shared" si="9"/>
        <v>#DIV/0!</v>
      </c>
      <c r="AK7" s="1">
        <f t="shared" si="10"/>
        <v>3.3779120558144311E-2</v>
      </c>
    </row>
    <row r="8" spans="1:37">
      <c r="A8" t="s">
        <v>4</v>
      </c>
      <c r="B8" s="1">
        <v>5.9435566182019497E-6</v>
      </c>
      <c r="C8">
        <v>81.114878595876107</v>
      </c>
      <c r="D8" t="s">
        <v>3</v>
      </c>
      <c r="E8">
        <v>0</v>
      </c>
      <c r="F8" s="1">
        <v>1E+100</v>
      </c>
      <c r="G8" t="s">
        <v>2</v>
      </c>
      <c r="H8">
        <v>0</v>
      </c>
      <c r="I8" s="1">
        <v>1E+100</v>
      </c>
      <c r="J8" t="s">
        <v>1</v>
      </c>
      <c r="K8">
        <v>1232.50629066289</v>
      </c>
      <c r="L8">
        <v>25009.261329743302</v>
      </c>
      <c r="M8" t="s">
        <v>0</v>
      </c>
      <c r="N8" s="1">
        <v>-2.02823627804027E-5</v>
      </c>
      <c r="O8">
        <v>282.07697425689901</v>
      </c>
      <c r="Q8">
        <v>6577.4098776091196</v>
      </c>
      <c r="R8">
        <v>506.00212044105098</v>
      </c>
      <c r="T8">
        <f t="shared" si="0"/>
        <v>0</v>
      </c>
      <c r="U8">
        <f t="shared" si="1"/>
        <v>1232.5062906627695</v>
      </c>
      <c r="X8">
        <f t="shared" si="2"/>
        <v>1</v>
      </c>
      <c r="Y8">
        <f t="shared" si="3"/>
        <v>0.77666107331775103</v>
      </c>
      <c r="AA8">
        <f t="shared" si="4"/>
        <v>5.9435566182019497E-6</v>
      </c>
      <c r="AB8">
        <f t="shared" si="5"/>
        <v>8.6287928462414518E-8</v>
      </c>
      <c r="AE8">
        <f t="shared" si="6"/>
        <v>1.8440982317058252</v>
      </c>
      <c r="AF8">
        <f t="shared" si="7"/>
        <v>1.0439020971360236</v>
      </c>
      <c r="AH8" s="1">
        <f t="shared" si="8"/>
        <v>1.8440982317058252</v>
      </c>
      <c r="AJ8" s="1" t="e">
        <f t="shared" si="9"/>
        <v>#DIV/0!</v>
      </c>
      <c r="AK8" s="1">
        <f t="shared" si="10"/>
        <v>5.128420944823199E-2</v>
      </c>
    </row>
    <row r="9" spans="1:37">
      <c r="A9" t="s">
        <v>4</v>
      </c>
      <c r="B9" s="1">
        <v>1.02335141944754E-5</v>
      </c>
      <c r="C9">
        <v>82.8146229646905</v>
      </c>
      <c r="D9" t="s">
        <v>3</v>
      </c>
      <c r="E9">
        <v>0</v>
      </c>
      <c r="F9" s="1">
        <v>1E+100</v>
      </c>
      <c r="G9" t="s">
        <v>2</v>
      </c>
      <c r="H9">
        <v>0</v>
      </c>
      <c r="I9" s="1">
        <v>1E+100</v>
      </c>
      <c r="J9" t="s">
        <v>1</v>
      </c>
      <c r="K9">
        <v>1172.7636988940501</v>
      </c>
      <c r="L9">
        <v>22585.7853908533</v>
      </c>
      <c r="M9" t="s">
        <v>0</v>
      </c>
      <c r="N9" s="1">
        <v>-2.4422063468492199E-5</v>
      </c>
      <c r="O9">
        <v>256.38492614346001</v>
      </c>
      <c r="Q9">
        <v>6808.08823173773</v>
      </c>
      <c r="R9">
        <v>615.52415349887099</v>
      </c>
      <c r="T9">
        <f t="shared" si="0"/>
        <v>0</v>
      </c>
      <c r="U9">
        <f t="shared" si="1"/>
        <v>1172.7636988938002</v>
      </c>
      <c r="X9">
        <f t="shared" si="2"/>
        <v>1</v>
      </c>
      <c r="Y9">
        <f t="shared" si="3"/>
        <v>0.75585279171970299</v>
      </c>
      <c r="AA9">
        <f t="shared" si="4"/>
        <v>1.02335141944754E-5</v>
      </c>
      <c r="AB9">
        <f t="shared" si="5"/>
        <v>1.7724516567208406E-6</v>
      </c>
      <c r="AE9">
        <f t="shared" si="6"/>
        <v>0.72178290741533346</v>
      </c>
      <c r="AF9">
        <f t="shared" si="7"/>
        <v>19.54113116752929</v>
      </c>
      <c r="AH9" s="1">
        <f t="shared" si="8"/>
        <v>0.72178290741533346</v>
      </c>
      <c r="AJ9" s="1" t="e">
        <f t="shared" si="9"/>
        <v>#DIV/0!</v>
      </c>
      <c r="AK9" s="1">
        <f t="shared" si="10"/>
        <v>4.8472443687766695E-2</v>
      </c>
    </row>
    <row r="10" spans="1:37">
      <c r="A10" t="s">
        <v>4</v>
      </c>
      <c r="B10" s="1">
        <v>1.0781135556885701E-5</v>
      </c>
      <c r="C10">
        <v>84.675715687577707</v>
      </c>
      <c r="D10" t="s">
        <v>3</v>
      </c>
      <c r="E10">
        <v>0</v>
      </c>
      <c r="F10" s="1">
        <v>1E+100</v>
      </c>
      <c r="G10" t="s">
        <v>2</v>
      </c>
      <c r="H10">
        <v>0</v>
      </c>
      <c r="I10" s="1">
        <v>1E+100</v>
      </c>
      <c r="J10" t="s">
        <v>1</v>
      </c>
      <c r="K10">
        <v>1156.7496551987799</v>
      </c>
      <c r="L10">
        <v>20532.600643081099</v>
      </c>
      <c r="M10" t="s">
        <v>0</v>
      </c>
      <c r="N10" s="1">
        <v>-2.4068132427940102E-5</v>
      </c>
      <c r="O10">
        <v>233.90631549774201</v>
      </c>
      <c r="Q10">
        <v>6857.9366095342602</v>
      </c>
      <c r="R10">
        <v>995.81799842395401</v>
      </c>
      <c r="T10">
        <f t="shared" si="0"/>
        <v>0</v>
      </c>
      <c r="U10">
        <f t="shared" si="1"/>
        <v>1156.7496551985205</v>
      </c>
      <c r="X10">
        <f t="shared" si="2"/>
        <v>1</v>
      </c>
      <c r="Y10">
        <f t="shared" si="3"/>
        <v>0.73421063525606789</v>
      </c>
      <c r="AA10">
        <f t="shared" si="4"/>
        <v>1.0781135556885701E-5</v>
      </c>
      <c r="AB10">
        <f t="shared" si="5"/>
        <v>1.5185707574077988E-6</v>
      </c>
      <c r="AE10">
        <f t="shared" si="6"/>
        <v>5.3512542417338542E-2</v>
      </c>
      <c r="AF10">
        <f t="shared" si="7"/>
        <v>0.14323713617258213</v>
      </c>
      <c r="AH10" s="1">
        <f t="shared" si="8"/>
        <v>5.3512542417338542E-2</v>
      </c>
      <c r="AJ10" s="1" t="e">
        <f t="shared" si="9"/>
        <v>#DIV/0!</v>
      </c>
      <c r="AK10" s="1">
        <f t="shared" si="10"/>
        <v>1.365496195899041E-2</v>
      </c>
    </row>
    <row r="11" spans="1:37">
      <c r="A11" t="s">
        <v>4</v>
      </c>
      <c r="B11" s="1">
        <v>1.5258455103401999E-5</v>
      </c>
      <c r="C11">
        <v>85.524350723158094</v>
      </c>
      <c r="D11" t="s">
        <v>3</v>
      </c>
      <c r="E11">
        <v>0</v>
      </c>
      <c r="F11" s="1">
        <v>1E+100</v>
      </c>
      <c r="G11" t="s">
        <v>2</v>
      </c>
      <c r="H11">
        <v>0</v>
      </c>
      <c r="I11" s="1">
        <v>1E+100</v>
      </c>
      <c r="J11" t="s">
        <v>1</v>
      </c>
      <c r="K11">
        <v>1110.72855895315</v>
      </c>
      <c r="L11">
        <v>18500.742595504202</v>
      </c>
      <c r="M11" t="s">
        <v>0</v>
      </c>
      <c r="N11" s="1">
        <v>-2.87932755417914E-5</v>
      </c>
      <c r="O11">
        <v>211.2989070861</v>
      </c>
      <c r="Q11">
        <v>7002.7463913285001</v>
      </c>
      <c r="R11">
        <v>691.19676912080001</v>
      </c>
      <c r="T11">
        <f t="shared" si="0"/>
        <v>0</v>
      </c>
      <c r="U11">
        <f t="shared" si="1"/>
        <v>1110.7285589527107</v>
      </c>
      <c r="X11">
        <f t="shared" si="2"/>
        <v>1</v>
      </c>
      <c r="Y11">
        <f t="shared" si="3"/>
        <v>0.71186775809152736</v>
      </c>
      <c r="AA11">
        <f t="shared" si="4"/>
        <v>1.5258455103401999E-5</v>
      </c>
      <c r="AB11">
        <f t="shared" si="5"/>
        <v>2.5657311926542571E-6</v>
      </c>
      <c r="AE11">
        <f t="shared" si="6"/>
        <v>0.415292018442039</v>
      </c>
      <c r="AF11">
        <f t="shared" si="7"/>
        <v>0.68956973531741239</v>
      </c>
      <c r="AH11" s="1">
        <f t="shared" si="8"/>
        <v>0.415292018442039</v>
      </c>
      <c r="AJ11" s="1" t="e">
        <f t="shared" si="9"/>
        <v>#DIV/0!</v>
      </c>
      <c r="AK11" s="1">
        <f t="shared" si="10"/>
        <v>3.9784836795919903E-2</v>
      </c>
    </row>
    <row r="12" spans="1:37">
      <c r="A12" t="s">
        <v>4</v>
      </c>
      <c r="B12" s="1">
        <v>2.1484262402019699E-5</v>
      </c>
      <c r="C12">
        <v>86.826503669210496</v>
      </c>
      <c r="D12" t="s">
        <v>3</v>
      </c>
      <c r="E12">
        <v>0</v>
      </c>
      <c r="F12" s="1">
        <v>1E+100</v>
      </c>
      <c r="G12" t="s">
        <v>2</v>
      </c>
      <c r="H12">
        <v>0</v>
      </c>
      <c r="I12" s="1">
        <v>1E+100</v>
      </c>
      <c r="J12" t="s">
        <v>1</v>
      </c>
      <c r="K12">
        <v>1065.62124489132</v>
      </c>
      <c r="L12">
        <v>16803.323798134301</v>
      </c>
      <c r="M12" t="s">
        <v>0</v>
      </c>
      <c r="N12" s="1">
        <v>-3.59722938905748E-5</v>
      </c>
      <c r="O12">
        <v>192.061673488927</v>
      </c>
      <c r="Q12">
        <v>6839.5198647165798</v>
      </c>
      <c r="R12">
        <v>618.62282919488302</v>
      </c>
      <c r="T12">
        <f t="shared" si="0"/>
        <v>0</v>
      </c>
      <c r="U12">
        <f t="shared" si="1"/>
        <v>1065.6212448905471</v>
      </c>
      <c r="X12">
        <f t="shared" si="2"/>
        <v>1</v>
      </c>
      <c r="Y12">
        <f t="shared" si="3"/>
        <v>0.68866911263872832</v>
      </c>
      <c r="AA12">
        <f t="shared" si="4"/>
        <v>2.1484262402019699E-5</v>
      </c>
      <c r="AB12">
        <f t="shared" si="5"/>
        <v>3.5962617467233938E-6</v>
      </c>
      <c r="AE12">
        <f t="shared" si="6"/>
        <v>0.40802343726329177</v>
      </c>
      <c r="AF12">
        <f t="shared" si="7"/>
        <v>0.40165180086657853</v>
      </c>
      <c r="AH12" s="1">
        <f t="shared" si="8"/>
        <v>0.40802343726329177</v>
      </c>
      <c r="AJ12" s="1" t="e">
        <f t="shared" si="9"/>
        <v>#DIV/0!</v>
      </c>
      <c r="AK12" s="1">
        <f t="shared" si="10"/>
        <v>4.0610564749226044E-2</v>
      </c>
    </row>
    <row r="13" spans="1:37">
      <c r="A13" t="s">
        <v>4</v>
      </c>
      <c r="B13" s="1">
        <v>2.65193612537144E-5</v>
      </c>
      <c r="C13">
        <v>88.455892125962905</v>
      </c>
      <c r="D13" t="s">
        <v>3</v>
      </c>
      <c r="E13">
        <v>0</v>
      </c>
      <c r="F13" s="1">
        <v>1E+100</v>
      </c>
      <c r="G13" t="s">
        <v>2</v>
      </c>
      <c r="H13">
        <v>0</v>
      </c>
      <c r="I13" s="1">
        <v>1E+100</v>
      </c>
      <c r="J13" t="s">
        <v>1</v>
      </c>
      <c r="K13">
        <v>1034.08163261613</v>
      </c>
      <c r="L13">
        <v>15365.216583197</v>
      </c>
      <c r="M13" t="s">
        <v>0</v>
      </c>
      <c r="N13" s="1">
        <v>-4.1512877532631499E-5</v>
      </c>
      <c r="O13">
        <v>175.460268014375</v>
      </c>
      <c r="Q13">
        <v>6892.0542795452102</v>
      </c>
      <c r="R13">
        <v>696.54821286735398</v>
      </c>
      <c r="T13">
        <f t="shared" si="0"/>
        <v>0</v>
      </c>
      <c r="U13">
        <f t="shared" si="1"/>
        <v>1034.0816326150291</v>
      </c>
      <c r="X13">
        <f t="shared" si="2"/>
        <v>1</v>
      </c>
      <c r="Y13">
        <f t="shared" si="3"/>
        <v>0.66483336193234122</v>
      </c>
      <c r="AA13">
        <f t="shared" si="4"/>
        <v>2.65193612537144E-5</v>
      </c>
      <c r="AB13">
        <f t="shared" si="5"/>
        <v>3.717224499478664E-6</v>
      </c>
      <c r="AE13">
        <f t="shared" si="6"/>
        <v>0.23436219300790892</v>
      </c>
      <c r="AF13">
        <f t="shared" si="7"/>
        <v>3.3635692080945211E-2</v>
      </c>
      <c r="AH13" s="1">
        <f t="shared" si="8"/>
        <v>0.23436219300790892</v>
      </c>
      <c r="AJ13" s="1" t="e">
        <f t="shared" si="9"/>
        <v>#DIV/0!</v>
      </c>
      <c r="AK13" s="1">
        <f t="shared" si="10"/>
        <v>2.9597394408890147E-2</v>
      </c>
    </row>
    <row r="14" spans="1:37">
      <c r="A14" t="s">
        <v>4</v>
      </c>
      <c r="B14" s="1">
        <v>3.9211718591727099E-5</v>
      </c>
      <c r="C14">
        <v>89.890892415073495</v>
      </c>
      <c r="D14" t="s">
        <v>3</v>
      </c>
      <c r="E14">
        <v>0</v>
      </c>
      <c r="F14" s="1">
        <v>1E+100</v>
      </c>
      <c r="G14" t="s">
        <v>2</v>
      </c>
      <c r="H14">
        <v>0</v>
      </c>
      <c r="I14" s="1">
        <v>1E+100</v>
      </c>
      <c r="J14" t="s">
        <v>1</v>
      </c>
      <c r="K14">
        <v>988.25941191948698</v>
      </c>
      <c r="L14">
        <v>14060.127159039899</v>
      </c>
      <c r="M14" t="s">
        <v>0</v>
      </c>
      <c r="N14" s="1">
        <v>-5.5952524148875001E-5</v>
      </c>
      <c r="O14">
        <v>160.19819308110999</v>
      </c>
      <c r="Q14">
        <v>6738.11065461615</v>
      </c>
      <c r="R14">
        <v>494.21163636363599</v>
      </c>
      <c r="T14">
        <f t="shared" si="0"/>
        <v>0</v>
      </c>
      <c r="U14">
        <f t="shared" si="1"/>
        <v>988.25941191729294</v>
      </c>
      <c r="X14">
        <f t="shared" si="2"/>
        <v>1</v>
      </c>
      <c r="Y14">
        <f t="shared" si="3"/>
        <v>0.64056451229477873</v>
      </c>
      <c r="AA14">
        <f t="shared" si="4"/>
        <v>3.9211718591727099E-5</v>
      </c>
      <c r="AB14">
        <f t="shared" si="5"/>
        <v>5.0063125901607219E-6</v>
      </c>
      <c r="AE14">
        <f t="shared" si="6"/>
        <v>0.47860720386826661</v>
      </c>
      <c r="AF14">
        <f t="shared" si="7"/>
        <v>0.34678779580379149</v>
      </c>
      <c r="AH14" s="1">
        <f t="shared" si="8"/>
        <v>0.47860720386826661</v>
      </c>
      <c r="AJ14" s="1" t="e">
        <f t="shared" si="9"/>
        <v>#DIV/0!</v>
      </c>
      <c r="AK14" s="1">
        <f t="shared" si="10"/>
        <v>4.431199554512829E-2</v>
      </c>
    </row>
    <row r="15" spans="1:37">
      <c r="A15" t="s">
        <v>4</v>
      </c>
      <c r="B15" s="1">
        <v>5.6663212906924197E-5</v>
      </c>
      <c r="C15">
        <v>91.812425033652602</v>
      </c>
      <c r="D15" t="s">
        <v>3</v>
      </c>
      <c r="E15">
        <v>0</v>
      </c>
      <c r="F15" s="1">
        <v>1E+100</v>
      </c>
      <c r="G15" t="s">
        <v>2</v>
      </c>
      <c r="H15">
        <v>0</v>
      </c>
      <c r="I15" s="1">
        <v>1E+100</v>
      </c>
      <c r="J15" t="s">
        <v>1</v>
      </c>
      <c r="K15">
        <v>946.40500245514102</v>
      </c>
      <c r="L15">
        <v>12969.2694799942</v>
      </c>
      <c r="M15" t="s">
        <v>0</v>
      </c>
      <c r="N15" s="1">
        <v>-7.5455561807110695E-5</v>
      </c>
      <c r="O15">
        <v>147.244232843681</v>
      </c>
      <c r="Q15">
        <v>6527.9527038691604</v>
      </c>
      <c r="R15">
        <v>448.41292412617202</v>
      </c>
      <c r="T15">
        <f t="shared" si="0"/>
        <v>0</v>
      </c>
      <c r="U15">
        <f t="shared" si="1"/>
        <v>946.40500245086548</v>
      </c>
      <c r="X15">
        <f t="shared" si="2"/>
        <v>1</v>
      </c>
      <c r="Y15">
        <f t="shared" si="3"/>
        <v>0.61593864045081714</v>
      </c>
      <c r="AA15">
        <f t="shared" si="4"/>
        <v>5.6663212906924197E-5</v>
      </c>
      <c r="AB15">
        <f t="shared" si="5"/>
        <v>5.9214966682797557E-6</v>
      </c>
      <c r="AE15">
        <f t="shared" si="6"/>
        <v>0.44505813419968338</v>
      </c>
      <c r="AF15">
        <f t="shared" si="7"/>
        <v>0.18280601972751623</v>
      </c>
      <c r="AH15" s="1">
        <f t="shared" si="8"/>
        <v>0.44505813419968338</v>
      </c>
      <c r="AJ15" s="1" t="e">
        <f t="shared" si="9"/>
        <v>#DIV/0!</v>
      </c>
      <c r="AK15" s="1">
        <f t="shared" si="10"/>
        <v>4.2351642657495109E-2</v>
      </c>
    </row>
    <row r="16" spans="1:37">
      <c r="A16" t="s">
        <v>4</v>
      </c>
      <c r="B16" s="1">
        <v>9.2992783395857902E-5</v>
      </c>
      <c r="C16">
        <v>92.510461183078306</v>
      </c>
      <c r="D16" t="s">
        <v>3</v>
      </c>
      <c r="E16">
        <v>0</v>
      </c>
      <c r="F16" s="1">
        <v>1E+100</v>
      </c>
      <c r="G16" t="s">
        <v>2</v>
      </c>
      <c r="H16">
        <v>0</v>
      </c>
      <c r="I16" s="1">
        <v>1E+100</v>
      </c>
      <c r="J16" t="s">
        <v>1</v>
      </c>
      <c r="K16">
        <v>895.51305062496294</v>
      </c>
      <c r="L16">
        <v>11836.144354607401</v>
      </c>
      <c r="M16" t="s">
        <v>0</v>
      </c>
      <c r="N16" s="1">
        <v>-1.1433837738755099E-4</v>
      </c>
      <c r="O16">
        <v>133.79223770805001</v>
      </c>
      <c r="Q16">
        <v>6078.3239646767597</v>
      </c>
      <c r="R16">
        <v>363.648738007379</v>
      </c>
      <c r="T16">
        <f t="shared" si="0"/>
        <v>0</v>
      </c>
      <c r="U16">
        <f t="shared" si="1"/>
        <v>895.51305061433027</v>
      </c>
      <c r="X16">
        <f t="shared" si="2"/>
        <v>1</v>
      </c>
      <c r="Y16">
        <f t="shared" si="3"/>
        <v>0.5912092006132722</v>
      </c>
      <c r="AA16">
        <f t="shared" si="4"/>
        <v>9.2992783395857902E-5</v>
      </c>
      <c r="AB16">
        <f t="shared" si="5"/>
        <v>8.2377124414299908E-6</v>
      </c>
      <c r="AE16">
        <f t="shared" si="6"/>
        <v>0.64114914465950201</v>
      </c>
      <c r="AF16">
        <f t="shared" si="7"/>
        <v>0.39115377461203826</v>
      </c>
      <c r="AH16" s="1">
        <f t="shared" si="8"/>
        <v>0.64114914465950201</v>
      </c>
      <c r="AJ16" s="1" t="e">
        <f t="shared" si="9"/>
        <v>#DIV/0!</v>
      </c>
      <c r="AK16" s="1">
        <f t="shared" si="10"/>
        <v>5.3773967492503162E-2</v>
      </c>
    </row>
    <row r="17" spans="1:37">
      <c r="A17" t="s">
        <v>4</v>
      </c>
      <c r="B17" s="1">
        <v>1.2786227649714101E-4</v>
      </c>
      <c r="C17">
        <v>94.450120481337095</v>
      </c>
      <c r="D17" t="s">
        <v>3</v>
      </c>
      <c r="E17">
        <v>0</v>
      </c>
      <c r="F17" s="1">
        <v>1E+100</v>
      </c>
      <c r="G17" t="s">
        <v>2</v>
      </c>
      <c r="H17">
        <v>0</v>
      </c>
      <c r="I17" s="1">
        <v>1E+100</v>
      </c>
      <c r="J17" t="s">
        <v>1</v>
      </c>
      <c r="K17">
        <v>860.47151239000198</v>
      </c>
      <c r="L17">
        <v>10960.0785157061</v>
      </c>
      <c r="M17" t="s">
        <v>0</v>
      </c>
      <c r="N17" s="1">
        <v>-1.50850315979995E-4</v>
      </c>
      <c r="O17">
        <v>123.273540197085</v>
      </c>
      <c r="Q17">
        <v>5824.8384385476002</v>
      </c>
      <c r="R17">
        <v>421.72346644010202</v>
      </c>
      <c r="T17">
        <f t="shared" si="0"/>
        <v>0</v>
      </c>
      <c r="U17">
        <f t="shared" si="1"/>
        <v>860.47151237071387</v>
      </c>
      <c r="X17">
        <f t="shared" si="2"/>
        <v>1</v>
      </c>
      <c r="Y17">
        <f t="shared" si="3"/>
        <v>0.56619266740678242</v>
      </c>
      <c r="AA17">
        <f t="shared" si="4"/>
        <v>1.2786227649714101E-4</v>
      </c>
      <c r="AB17">
        <f t="shared" si="5"/>
        <v>6.9547101944941573E-6</v>
      </c>
      <c r="AE17">
        <f t="shared" si="6"/>
        <v>0.37496988290852973</v>
      </c>
      <c r="AF17">
        <f t="shared" si="7"/>
        <v>0.15574739420172284</v>
      </c>
      <c r="AH17" s="1">
        <f t="shared" si="8"/>
        <v>0.37496988290852973</v>
      </c>
      <c r="AJ17" s="1" t="e">
        <f t="shared" si="9"/>
        <v>#DIV/0!</v>
      </c>
      <c r="AK17" s="1">
        <f t="shared" si="10"/>
        <v>3.9130125707914118E-2</v>
      </c>
    </row>
    <row r="18" spans="1:37">
      <c r="A18" t="s">
        <v>4</v>
      </c>
      <c r="B18" s="1">
        <v>1.72510878776778E-4</v>
      </c>
      <c r="C18">
        <v>97.014311271834003</v>
      </c>
      <c r="D18" t="s">
        <v>3</v>
      </c>
      <c r="E18">
        <v>0</v>
      </c>
      <c r="F18" s="1">
        <v>1E+100</v>
      </c>
      <c r="G18" t="s">
        <v>2</v>
      </c>
      <c r="H18">
        <v>0</v>
      </c>
      <c r="I18" s="1">
        <v>1E+100</v>
      </c>
      <c r="J18" t="s">
        <v>1</v>
      </c>
      <c r="K18">
        <v>829.33825510590498</v>
      </c>
      <c r="L18">
        <v>10240.749212721301</v>
      </c>
      <c r="M18" t="s">
        <v>0</v>
      </c>
      <c r="N18" s="1">
        <v>-1.9504770755740099E-4</v>
      </c>
      <c r="O18">
        <v>114.498851780766</v>
      </c>
      <c r="Q18">
        <v>5560.3753351342402</v>
      </c>
      <c r="R18">
        <v>385.747689429373</v>
      </c>
      <c r="T18">
        <f t="shared" si="0"/>
        <v>0</v>
      </c>
      <c r="U18">
        <f t="shared" si="1"/>
        <v>829.33825507225708</v>
      </c>
      <c r="X18">
        <f t="shared" si="2"/>
        <v>1</v>
      </c>
      <c r="Y18">
        <f t="shared" si="3"/>
        <v>0.54133203876437674</v>
      </c>
      <c r="AA18">
        <f t="shared" si="4"/>
        <v>1.72510878776778E-4</v>
      </c>
      <c r="AB18">
        <f t="shared" si="5"/>
        <v>3.9235313482323094E-6</v>
      </c>
      <c r="AE18">
        <f t="shared" si="6"/>
        <v>0.34919292462804957</v>
      </c>
      <c r="AF18">
        <f t="shared" si="7"/>
        <v>0.43584545746586889</v>
      </c>
      <c r="AH18" s="1">
        <f t="shared" si="8"/>
        <v>0.34919292462804957</v>
      </c>
      <c r="AJ18" s="1" t="e">
        <f t="shared" si="9"/>
        <v>#DIV/0!</v>
      </c>
      <c r="AK18" s="1">
        <f t="shared" si="10"/>
        <v>3.6181624668410586E-2</v>
      </c>
    </row>
    <row r="19" spans="1:37">
      <c r="A19" t="s">
        <v>4</v>
      </c>
      <c r="B19" s="1">
        <v>2.1105403392787799E-4</v>
      </c>
      <c r="C19">
        <v>99.422577879022199</v>
      </c>
      <c r="D19" t="s">
        <v>3</v>
      </c>
      <c r="E19">
        <v>0</v>
      </c>
      <c r="F19" s="1">
        <v>1E+100</v>
      </c>
      <c r="G19" t="s">
        <v>2</v>
      </c>
      <c r="H19">
        <v>0</v>
      </c>
      <c r="I19" s="1">
        <v>1E+100</v>
      </c>
      <c r="J19" t="s">
        <v>1</v>
      </c>
      <c r="K19">
        <v>806.64805619978802</v>
      </c>
      <c r="L19">
        <v>9582.5198817174096</v>
      </c>
      <c r="M19" t="s">
        <v>0</v>
      </c>
      <c r="N19" s="1">
        <v>-2.3052191531336199E-4</v>
      </c>
      <c r="O19">
        <v>106.377136724075</v>
      </c>
      <c r="Q19">
        <v>5903.9899468281001</v>
      </c>
      <c r="R19">
        <v>475.87962721342001</v>
      </c>
      <c r="T19">
        <f t="shared" si="0"/>
        <v>0</v>
      </c>
      <c r="U19">
        <f t="shared" si="1"/>
        <v>806.64805615113539</v>
      </c>
      <c r="X19">
        <f t="shared" si="2"/>
        <v>1</v>
      </c>
      <c r="Y19">
        <f t="shared" si="3"/>
        <v>0.51689642490142729</v>
      </c>
      <c r="AA19">
        <f t="shared" si="4"/>
        <v>2.1105403392787799E-4</v>
      </c>
      <c r="AB19">
        <f t="shared" si="5"/>
        <v>-2.2728858281109178E-6</v>
      </c>
      <c r="AE19">
        <f t="shared" si="6"/>
        <v>0.22342449023735628</v>
      </c>
      <c r="AF19">
        <f t="shared" si="7"/>
        <v>1.5792959521363157</v>
      </c>
      <c r="AH19" s="1">
        <f t="shared" si="8"/>
        <v>0.22342449023735628</v>
      </c>
      <c r="AJ19" s="1" t="e">
        <f t="shared" si="9"/>
        <v>#DIV/0!</v>
      </c>
      <c r="AK19" s="1">
        <f t="shared" si="10"/>
        <v>2.7359402249139925E-2</v>
      </c>
    </row>
    <row r="20" spans="1:37">
      <c r="A20" t="s">
        <v>4</v>
      </c>
      <c r="B20" s="1">
        <v>2.4823460770511101E-4</v>
      </c>
      <c r="C20">
        <v>102.301554470181</v>
      </c>
      <c r="D20" t="s">
        <v>3</v>
      </c>
      <c r="E20">
        <v>0</v>
      </c>
      <c r="F20" s="1">
        <v>1E+100</v>
      </c>
      <c r="G20" t="s">
        <v>2</v>
      </c>
      <c r="H20">
        <v>0</v>
      </c>
      <c r="I20" s="1">
        <v>1E+100</v>
      </c>
      <c r="J20" t="s">
        <v>1</v>
      </c>
      <c r="K20">
        <v>788.45565404784895</v>
      </c>
      <c r="L20">
        <v>9029.1053981529094</v>
      </c>
      <c r="M20" t="s">
        <v>0</v>
      </c>
      <c r="N20" s="1">
        <v>-2.6215504268481898E-4</v>
      </c>
      <c r="O20">
        <v>99.455125288426203</v>
      </c>
      <c r="Q20">
        <v>6058.2545450533198</v>
      </c>
      <c r="R20">
        <v>491.14362715298802</v>
      </c>
      <c r="T20">
        <f t="shared" si="0"/>
        <v>0</v>
      </c>
      <c r="U20">
        <f t="shared" si="1"/>
        <v>788.45565398277301</v>
      </c>
      <c r="X20">
        <f t="shared" si="2"/>
        <v>1</v>
      </c>
      <c r="Y20">
        <f t="shared" si="3"/>
        <v>0.49294588614077006</v>
      </c>
      <c r="AA20">
        <f t="shared" si="4"/>
        <v>2.4823460770511101E-4</v>
      </c>
      <c r="AB20">
        <f t="shared" si="5"/>
        <v>-1.0560564196277107E-5</v>
      </c>
      <c r="AE20">
        <f t="shared" si="6"/>
        <v>0.17616613662991382</v>
      </c>
      <c r="AF20">
        <f t="shared" si="7"/>
        <v>3.6463240984939378</v>
      </c>
      <c r="AH20" s="1">
        <f t="shared" si="8"/>
        <v>0.17616613662991382</v>
      </c>
      <c r="AJ20" s="1" t="e">
        <f t="shared" si="9"/>
        <v>#DIV/0!</v>
      </c>
      <c r="AK20" s="1">
        <f t="shared" si="10"/>
        <v>2.2553084991199443E-2</v>
      </c>
    </row>
    <row r="21" spans="1:37">
      <c r="A21" t="s">
        <v>4</v>
      </c>
      <c r="B21" s="1">
        <v>2.70229795958759E-4</v>
      </c>
      <c r="C21">
        <v>104.071709303614</v>
      </c>
      <c r="D21" t="s">
        <v>3</v>
      </c>
      <c r="E21">
        <v>0</v>
      </c>
      <c r="F21" s="1">
        <v>1E+100</v>
      </c>
      <c r="G21" t="s">
        <v>2</v>
      </c>
      <c r="H21">
        <v>0</v>
      </c>
      <c r="I21" s="1">
        <v>1E+100</v>
      </c>
      <c r="J21" t="s">
        <v>1</v>
      </c>
      <c r="K21">
        <v>775.89374785541997</v>
      </c>
      <c r="L21">
        <v>8446.4460230466902</v>
      </c>
      <c r="M21" t="s">
        <v>0</v>
      </c>
      <c r="N21" s="1">
        <v>-2.7754830389444598E-4</v>
      </c>
      <c r="O21">
        <v>92.167371865682995</v>
      </c>
      <c r="Q21">
        <v>6261.2880532801701</v>
      </c>
      <c r="R21">
        <v>593.27037752414401</v>
      </c>
      <c r="T21">
        <f t="shared" si="0"/>
        <v>0</v>
      </c>
      <c r="U21">
        <f t="shared" si="1"/>
        <v>775.89374778041815</v>
      </c>
      <c r="X21">
        <f t="shared" si="2"/>
        <v>1</v>
      </c>
      <c r="Y21">
        <f t="shared" si="3"/>
        <v>0.46966879031689657</v>
      </c>
      <c r="AA21">
        <f t="shared" si="4"/>
        <v>2.70229795958759E-4</v>
      </c>
      <c r="AB21">
        <f t="shared" si="5"/>
        <v>-2.0274026374302999E-5</v>
      </c>
      <c r="AE21">
        <f t="shared" si="6"/>
        <v>8.8606453616560416E-2</v>
      </c>
      <c r="AF21">
        <f t="shared" si="7"/>
        <v>0.91978629147959334</v>
      </c>
      <c r="AH21" s="1">
        <f t="shared" si="8"/>
        <v>8.8606453616560416E-2</v>
      </c>
      <c r="AJ21" s="1" t="e">
        <f t="shared" si="9"/>
        <v>#DIV/0!</v>
      </c>
      <c r="AK21" s="1">
        <f t="shared" si="10"/>
        <v>1.5932292626605133E-2</v>
      </c>
    </row>
    <row r="22" spans="1:37">
      <c r="A22" t="s">
        <v>4</v>
      </c>
      <c r="B22" s="1">
        <v>2.6794687525382599E-4</v>
      </c>
      <c r="C22">
        <v>107.450644758312</v>
      </c>
      <c r="D22" t="s">
        <v>3</v>
      </c>
      <c r="E22">
        <v>0</v>
      </c>
      <c r="F22" s="1">
        <v>1E+100</v>
      </c>
      <c r="G22" t="s">
        <v>2</v>
      </c>
      <c r="H22">
        <v>0</v>
      </c>
      <c r="I22" s="1">
        <v>1E+100</v>
      </c>
      <c r="J22" t="s">
        <v>1</v>
      </c>
      <c r="K22">
        <v>772.02205045771404</v>
      </c>
      <c r="L22">
        <v>8024.71701573677</v>
      </c>
      <c r="M22" t="s">
        <v>0</v>
      </c>
      <c r="N22" s="1">
        <v>-2.7210348404252502E-4</v>
      </c>
      <c r="O22">
        <v>86.818266478434197</v>
      </c>
      <c r="Q22">
        <v>6594.8662042141204</v>
      </c>
      <c r="R22">
        <v>697.57749723145105</v>
      </c>
      <c r="T22">
        <f t="shared" si="0"/>
        <v>0</v>
      </c>
      <c r="U22">
        <f t="shared" si="1"/>
        <v>772.02205038480474</v>
      </c>
      <c r="X22">
        <f t="shared" si="2"/>
        <v>1</v>
      </c>
      <c r="Y22">
        <f t="shared" si="3"/>
        <v>0.44689737501350874</v>
      </c>
      <c r="AA22">
        <f t="shared" si="4"/>
        <v>2.6794687525382599E-4</v>
      </c>
      <c r="AB22">
        <f t="shared" si="5"/>
        <v>-3.0756396097883498E-5</v>
      </c>
      <c r="AE22">
        <f t="shared" si="6"/>
        <v>8.4480717488364093E-3</v>
      </c>
      <c r="AF22">
        <f t="shared" si="7"/>
        <v>0.51703443263084303</v>
      </c>
      <c r="AH22" s="1">
        <f t="shared" si="8"/>
        <v>8.4480717488364093E-3</v>
      </c>
      <c r="AJ22" s="1" t="e">
        <f t="shared" si="9"/>
        <v>#DIV/0!</v>
      </c>
      <c r="AK22" s="1">
        <f t="shared" si="10"/>
        <v>4.9899840109410443E-3</v>
      </c>
    </row>
    <row r="23" spans="1:37">
      <c r="A23" t="s">
        <v>4</v>
      </c>
      <c r="B23" s="1">
        <v>2.32145433442896E-4</v>
      </c>
      <c r="C23">
        <v>111.095253593884</v>
      </c>
      <c r="D23" t="s">
        <v>3</v>
      </c>
      <c r="E23">
        <v>0</v>
      </c>
      <c r="F23" s="1">
        <v>1E+100</v>
      </c>
      <c r="G23" t="s">
        <v>2</v>
      </c>
      <c r="H23">
        <v>0</v>
      </c>
      <c r="I23" s="1">
        <v>1E+100</v>
      </c>
      <c r="J23" t="s">
        <v>1</v>
      </c>
      <c r="K23">
        <v>778.37302935238495</v>
      </c>
      <c r="L23">
        <v>7660.1280344123797</v>
      </c>
      <c r="M23" t="s">
        <v>0</v>
      </c>
      <c r="N23" s="1">
        <v>-2.4228393741551301E-4</v>
      </c>
      <c r="O23">
        <v>82.120879417111396</v>
      </c>
      <c r="Q23">
        <v>6768.6045741144799</v>
      </c>
      <c r="R23">
        <v>910.72744958481599</v>
      </c>
      <c r="T23">
        <f t="shared" si="0"/>
        <v>0</v>
      </c>
      <c r="U23">
        <f t="shared" si="1"/>
        <v>778.37302929613986</v>
      </c>
      <c r="X23">
        <f t="shared" si="2"/>
        <v>1</v>
      </c>
      <c r="Y23">
        <f t="shared" si="3"/>
        <v>0.42502082066013669</v>
      </c>
      <c r="AA23">
        <f t="shared" si="4"/>
        <v>2.32145433442896E-4</v>
      </c>
      <c r="AB23">
        <f t="shared" si="5"/>
        <v>-4.0641576867999664E-5</v>
      </c>
      <c r="AE23">
        <f t="shared" si="6"/>
        <v>0.13361395529250075</v>
      </c>
      <c r="AF23">
        <f t="shared" si="7"/>
        <v>0.32140244060637568</v>
      </c>
      <c r="AH23" s="1">
        <f t="shared" si="8"/>
        <v>0.13361395529250075</v>
      </c>
      <c r="AJ23" s="1" t="e">
        <f t="shared" si="9"/>
        <v>#DIV/0!</v>
      </c>
      <c r="AK23" s="1">
        <f t="shared" si="10"/>
        <v>8.2264216522954913E-3</v>
      </c>
    </row>
    <row r="24" spans="1:37">
      <c r="A24" t="s">
        <v>4</v>
      </c>
      <c r="B24" s="1">
        <v>2.3820002696196E-4</v>
      </c>
      <c r="C24">
        <v>114.67871372144</v>
      </c>
      <c r="D24" t="s">
        <v>3</v>
      </c>
      <c r="E24">
        <v>0</v>
      </c>
      <c r="F24" s="1">
        <v>1E+100</v>
      </c>
      <c r="G24" t="s">
        <v>2</v>
      </c>
      <c r="H24">
        <v>0</v>
      </c>
      <c r="I24" s="1">
        <v>1E+100</v>
      </c>
      <c r="J24" t="s">
        <v>1</v>
      </c>
      <c r="K24">
        <v>773.30058889943996</v>
      </c>
      <c r="L24">
        <v>7326.6839350128403</v>
      </c>
      <c r="M24" t="s">
        <v>0</v>
      </c>
      <c r="N24" s="1">
        <v>-2.41713182011637E-4</v>
      </c>
      <c r="O24">
        <v>77.769876970840997</v>
      </c>
      <c r="Q24">
        <v>6954.2413415492401</v>
      </c>
      <c r="R24">
        <v>661.04288484848405</v>
      </c>
      <c r="T24">
        <f t="shared" si="0"/>
        <v>0</v>
      </c>
      <c r="U24">
        <f t="shared" si="1"/>
        <v>773.30058884186383</v>
      </c>
      <c r="X24">
        <f t="shared" si="2"/>
        <v>1</v>
      </c>
      <c r="Y24">
        <f t="shared" si="3"/>
        <v>0.40410728231932075</v>
      </c>
      <c r="AA24">
        <f t="shared" si="4"/>
        <v>2.3820002696196E-4</v>
      </c>
      <c r="AB24">
        <f t="shared" si="5"/>
        <v>-4.7776759384172445E-5</v>
      </c>
      <c r="AE24">
        <f t="shared" si="6"/>
        <v>2.6081036483335891E-2</v>
      </c>
      <c r="AF24">
        <f t="shared" si="7"/>
        <v>0.17556362390532332</v>
      </c>
      <c r="AH24" s="1">
        <f t="shared" si="8"/>
        <v>2.6081036483335891E-2</v>
      </c>
      <c r="AJ24" s="1" t="e">
        <f t="shared" si="9"/>
        <v>#DIV/0!</v>
      </c>
      <c r="AK24" s="1">
        <f t="shared" si="10"/>
        <v>6.5167217559720624E-3</v>
      </c>
    </row>
    <row r="25" spans="1:37">
      <c r="A25" t="s">
        <v>4</v>
      </c>
      <c r="B25" s="1">
        <v>2.5364975314913398E-4</v>
      </c>
      <c r="C25">
        <v>118.54712164707</v>
      </c>
      <c r="D25" t="s">
        <v>3</v>
      </c>
      <c r="E25">
        <v>0</v>
      </c>
      <c r="F25" s="1">
        <v>1E+100</v>
      </c>
      <c r="G25" t="s">
        <v>2</v>
      </c>
      <c r="H25">
        <v>0</v>
      </c>
      <c r="I25" s="1">
        <v>1E+100</v>
      </c>
      <c r="J25" t="s">
        <v>1</v>
      </c>
      <c r="K25">
        <v>766.509273992158</v>
      </c>
      <c r="L25">
        <v>7037.4170043019903</v>
      </c>
      <c r="M25" t="s">
        <v>0</v>
      </c>
      <c r="N25" s="1">
        <v>-2.4720626734996398E-4</v>
      </c>
      <c r="O25">
        <v>73.945522588749796</v>
      </c>
      <c r="Q25">
        <v>6833.9182574020297</v>
      </c>
      <c r="R25">
        <v>600.49903014416702</v>
      </c>
      <c r="T25">
        <f t="shared" si="0"/>
        <v>0</v>
      </c>
      <c r="U25">
        <f t="shared" si="1"/>
        <v>766.50927392945414</v>
      </c>
      <c r="X25">
        <f t="shared" si="2"/>
        <v>1</v>
      </c>
      <c r="Y25">
        <f t="shared" si="3"/>
        <v>0.3841472638204308</v>
      </c>
      <c r="AA25">
        <f t="shared" si="4"/>
        <v>2.5364975314913398E-4</v>
      </c>
      <c r="AB25">
        <f t="shared" si="5"/>
        <v>-5.4803797507245881E-5</v>
      </c>
      <c r="AE25">
        <f t="shared" si="6"/>
        <v>6.486030410752755E-2</v>
      </c>
      <c r="AF25">
        <f t="shared" si="7"/>
        <v>0.14708067716709483</v>
      </c>
      <c r="AH25" s="1">
        <f t="shared" si="8"/>
        <v>6.486030410752755E-2</v>
      </c>
      <c r="AJ25" s="1" t="e">
        <f t="shared" si="9"/>
        <v>#DIV/0!</v>
      </c>
      <c r="AK25" s="1">
        <f t="shared" si="10"/>
        <v>8.7822445894949128E-3</v>
      </c>
    </row>
    <row r="26" spans="1:37">
      <c r="A26" t="s">
        <v>4</v>
      </c>
      <c r="B26" s="1">
        <v>3.08584597134159E-4</v>
      </c>
      <c r="C26">
        <v>120.469470720158</v>
      </c>
      <c r="D26" t="s">
        <v>3</v>
      </c>
      <c r="E26">
        <v>0</v>
      </c>
      <c r="F26" s="1">
        <v>1E+100</v>
      </c>
      <c r="G26" t="s">
        <v>2</v>
      </c>
      <c r="H26">
        <v>0</v>
      </c>
      <c r="I26" s="1">
        <v>1E+100</v>
      </c>
      <c r="J26" t="s">
        <v>1</v>
      </c>
      <c r="K26">
        <v>751.55363941661301</v>
      </c>
      <c r="L26">
        <v>6683.3969106189898</v>
      </c>
      <c r="M26" t="s">
        <v>0</v>
      </c>
      <c r="N26" s="1">
        <v>-2.76832165041192E-4</v>
      </c>
      <c r="O26">
        <v>69.299220397744904</v>
      </c>
      <c r="Q26">
        <v>6498.03653842321</v>
      </c>
      <c r="R26">
        <v>468.742802802803</v>
      </c>
      <c r="T26">
        <f t="shared" si="0"/>
        <v>0</v>
      </c>
      <c r="U26">
        <f t="shared" si="1"/>
        <v>751.5536393311869</v>
      </c>
      <c r="X26">
        <f t="shared" si="2"/>
        <v>1</v>
      </c>
      <c r="Y26">
        <f t="shared" si="3"/>
        <v>0.36517731133366693</v>
      </c>
      <c r="AA26">
        <f t="shared" si="4"/>
        <v>3.08584597134159E-4</v>
      </c>
      <c r="AB26">
        <f t="shared" si="5"/>
        <v>-6.305124582033661E-5</v>
      </c>
      <c r="AE26">
        <f t="shared" si="6"/>
        <v>0.21657755745074958</v>
      </c>
      <c r="AF26">
        <f t="shared" si="7"/>
        <v>0.15049045300191641</v>
      </c>
      <c r="AH26" s="1">
        <f t="shared" si="8"/>
        <v>0.21657755745074958</v>
      </c>
      <c r="AJ26" s="1" t="e">
        <f t="shared" si="9"/>
        <v>#DIV/0!</v>
      </c>
      <c r="AK26" s="1">
        <f t="shared" si="10"/>
        <v>1.9511355057190975E-2</v>
      </c>
    </row>
    <row r="27" spans="1:37">
      <c r="A27" t="s">
        <v>4</v>
      </c>
      <c r="B27" s="1">
        <v>2.9760222191857802E-4</v>
      </c>
      <c r="C27">
        <v>124.392641647388</v>
      </c>
      <c r="D27" t="s">
        <v>3</v>
      </c>
      <c r="E27">
        <v>0</v>
      </c>
      <c r="F27" s="1">
        <v>1E+100</v>
      </c>
      <c r="G27" t="s">
        <v>2</v>
      </c>
      <c r="H27">
        <v>0</v>
      </c>
      <c r="I27" s="1">
        <v>1E+100</v>
      </c>
      <c r="J27" t="s">
        <v>1</v>
      </c>
      <c r="K27">
        <v>750.86869709969596</v>
      </c>
      <c r="L27">
        <v>6439.4994905788699</v>
      </c>
      <c r="M27" t="s">
        <v>0</v>
      </c>
      <c r="N27" s="1">
        <v>-2.6595419303624101E-4</v>
      </c>
      <c r="O27">
        <v>66.071716468263006</v>
      </c>
      <c r="Q27">
        <v>6225.5771135739597</v>
      </c>
      <c r="R27">
        <v>731.79560053981095</v>
      </c>
      <c r="T27">
        <f t="shared" si="0"/>
        <v>0</v>
      </c>
      <c r="U27">
        <f t="shared" si="1"/>
        <v>750.86869702054742</v>
      </c>
      <c r="X27">
        <f t="shared" si="2"/>
        <v>1</v>
      </c>
      <c r="Y27">
        <f t="shared" si="3"/>
        <v>0.34689806072873697</v>
      </c>
      <c r="AA27">
        <f t="shared" si="4"/>
        <v>2.9760222191857802E-4</v>
      </c>
      <c r="AB27">
        <f t="shared" si="5"/>
        <v>-7.0457565577174903E-5</v>
      </c>
      <c r="AE27">
        <f t="shared" si="6"/>
        <v>3.5589511976860985E-2</v>
      </c>
      <c r="AF27">
        <f t="shared" si="7"/>
        <v>0.11746508194211527</v>
      </c>
      <c r="AH27" s="1">
        <f t="shared" si="8"/>
        <v>3.5589511976860985E-2</v>
      </c>
      <c r="AJ27" s="1" t="e">
        <f t="shared" si="9"/>
        <v>#DIV/0!</v>
      </c>
      <c r="AK27" s="1">
        <f t="shared" si="10"/>
        <v>9.1136849692993358E-4</v>
      </c>
    </row>
    <row r="28" spans="1:37">
      <c r="A28" t="s">
        <v>4</v>
      </c>
      <c r="B28" s="1">
        <v>2.8348182204742599E-4</v>
      </c>
      <c r="C28">
        <v>128.46361208505701</v>
      </c>
      <c r="D28" t="s">
        <v>3</v>
      </c>
      <c r="E28">
        <v>0</v>
      </c>
      <c r="F28" s="1">
        <v>1E+100</v>
      </c>
      <c r="G28" t="s">
        <v>2</v>
      </c>
      <c r="H28">
        <v>0</v>
      </c>
      <c r="I28" s="1">
        <v>1E+100</v>
      </c>
      <c r="J28" t="s">
        <v>1</v>
      </c>
      <c r="K28">
        <v>751.06452369733199</v>
      </c>
      <c r="L28">
        <v>6221.64628140064</v>
      </c>
      <c r="M28" t="s">
        <v>0</v>
      </c>
      <c r="N28" s="1">
        <v>-2.5367733261614101E-4</v>
      </c>
      <c r="O28">
        <v>63.156995767081</v>
      </c>
      <c r="Q28">
        <v>6093.4784107124797</v>
      </c>
      <c r="R28">
        <v>755.57771754636201</v>
      </c>
      <c r="T28">
        <f t="shared" si="0"/>
        <v>0</v>
      </c>
      <c r="U28">
        <f t="shared" si="1"/>
        <v>751.06452362541904</v>
      </c>
      <c r="X28">
        <f t="shared" si="2"/>
        <v>1</v>
      </c>
      <c r="Y28">
        <f t="shared" si="3"/>
        <v>0.32959396421399212</v>
      </c>
      <c r="AA28">
        <f t="shared" si="4"/>
        <v>2.8348182204742599E-4</v>
      </c>
      <c r="AB28">
        <f t="shared" si="5"/>
        <v>-7.6632917416739047E-5</v>
      </c>
      <c r="AE28">
        <f t="shared" si="6"/>
        <v>4.7447225965319861E-2</v>
      </c>
      <c r="AF28">
        <f t="shared" si="7"/>
        <v>8.7646398069204393E-2</v>
      </c>
      <c r="AH28" s="1">
        <f t="shared" si="8"/>
        <v>4.7447225965319861E-2</v>
      </c>
      <c r="AJ28" s="1" t="e">
        <f t="shared" si="9"/>
        <v>#DIV/0!</v>
      </c>
      <c r="AK28" s="1">
        <f t="shared" si="10"/>
        <v>2.6080006484311872E-4</v>
      </c>
    </row>
    <row r="29" spans="1:37">
      <c r="A29" t="s">
        <v>4</v>
      </c>
      <c r="B29" s="1">
        <v>3.1074453579737501E-4</v>
      </c>
      <c r="C29">
        <v>131.923241455148</v>
      </c>
      <c r="D29" t="s">
        <v>3</v>
      </c>
      <c r="E29">
        <v>0</v>
      </c>
      <c r="F29" s="1">
        <v>1E+100</v>
      </c>
      <c r="G29" t="s">
        <v>2</v>
      </c>
      <c r="H29">
        <v>0</v>
      </c>
      <c r="I29" s="1">
        <v>1E+100</v>
      </c>
      <c r="J29" t="s">
        <v>1</v>
      </c>
      <c r="K29">
        <v>743.78959997891604</v>
      </c>
      <c r="L29">
        <v>5999.5402762890499</v>
      </c>
      <c r="M29" t="s">
        <v>0</v>
      </c>
      <c r="N29" s="1">
        <v>-2.63541392527909E-4</v>
      </c>
      <c r="O29">
        <v>60.173930152611597</v>
      </c>
      <c r="Q29">
        <v>6270.5496171021096</v>
      </c>
      <c r="R29">
        <v>546.554066225165</v>
      </c>
      <c r="T29">
        <f t="shared" si="0"/>
        <v>0</v>
      </c>
      <c r="U29">
        <f t="shared" si="1"/>
        <v>743.78959989702196</v>
      </c>
      <c r="X29">
        <f t="shared" si="2"/>
        <v>1</v>
      </c>
      <c r="Y29">
        <f t="shared" si="3"/>
        <v>0.31324735106188789</v>
      </c>
      <c r="AA29">
        <f t="shared" si="4"/>
        <v>3.1074453579737501E-4</v>
      </c>
      <c r="AB29">
        <f t="shared" si="5"/>
        <v>-8.3647846727896586E-5</v>
      </c>
      <c r="AE29">
        <f t="shared" si="6"/>
        <v>9.6170941589997325E-2</v>
      </c>
      <c r="AF29">
        <f t="shared" si="7"/>
        <v>9.1539374300596013E-2</v>
      </c>
      <c r="AH29" s="1">
        <f t="shared" si="8"/>
        <v>9.6170941589997325E-2</v>
      </c>
      <c r="AJ29" s="1" t="e">
        <f t="shared" si="9"/>
        <v>#DIV/0!</v>
      </c>
      <c r="AK29" s="1">
        <f t="shared" si="10"/>
        <v>9.6861501236681115E-3</v>
      </c>
    </row>
    <row r="30" spans="1:37">
      <c r="A30" t="s">
        <v>4</v>
      </c>
      <c r="B30" s="1">
        <v>3.2621865087310999E-4</v>
      </c>
      <c r="C30">
        <v>135.64264278383499</v>
      </c>
      <c r="D30" t="s">
        <v>3</v>
      </c>
      <c r="E30">
        <v>0</v>
      </c>
      <c r="F30" s="1">
        <v>1E+100</v>
      </c>
      <c r="G30" t="s">
        <v>2</v>
      </c>
      <c r="H30">
        <v>0</v>
      </c>
      <c r="I30" s="1">
        <v>1E+100</v>
      </c>
      <c r="J30" t="s">
        <v>1</v>
      </c>
      <c r="K30">
        <v>738.94843936763402</v>
      </c>
      <c r="L30">
        <v>5802.0707455819602</v>
      </c>
      <c r="M30" t="s">
        <v>0</v>
      </c>
      <c r="N30" s="1">
        <v>-2.6701542193372001E-4</v>
      </c>
      <c r="O30">
        <v>57.511166581393198</v>
      </c>
      <c r="Q30">
        <v>6423.52863394221</v>
      </c>
      <c r="R30">
        <v>595.86332863187499</v>
      </c>
      <c r="T30">
        <f t="shared" si="0"/>
        <v>0</v>
      </c>
      <c r="U30">
        <f t="shared" si="1"/>
        <v>738.94843928052865</v>
      </c>
      <c r="X30">
        <f t="shared" si="2"/>
        <v>1</v>
      </c>
      <c r="Y30">
        <f t="shared" si="3"/>
        <v>0.29774803184257798</v>
      </c>
      <c r="AA30">
        <f t="shared" si="4"/>
        <v>3.2621865087310999E-4</v>
      </c>
      <c r="AB30">
        <f t="shared" si="5"/>
        <v>-9.0381144333529748E-5</v>
      </c>
      <c r="AE30">
        <f t="shared" si="6"/>
        <v>4.9796901612535784E-2</v>
      </c>
      <c r="AF30">
        <f t="shared" si="7"/>
        <v>8.0495767303327428E-2</v>
      </c>
      <c r="AH30" s="1">
        <f t="shared" si="8"/>
        <v>4.9796901612535784E-2</v>
      </c>
      <c r="AJ30" s="1" t="e">
        <f t="shared" si="9"/>
        <v>#DIV/0!</v>
      </c>
      <c r="AK30" s="1">
        <f t="shared" si="10"/>
        <v>6.5087769675235751E-3</v>
      </c>
    </row>
    <row r="31" spans="1:37">
      <c r="A31" t="s">
        <v>4</v>
      </c>
      <c r="B31" s="1">
        <v>4.7008285652413702E-4</v>
      </c>
      <c r="C31">
        <v>136.78257704858399</v>
      </c>
      <c r="D31" t="s">
        <v>3</v>
      </c>
      <c r="E31">
        <v>0</v>
      </c>
      <c r="F31" s="1">
        <v>1E+100</v>
      </c>
      <c r="G31" t="s">
        <v>2</v>
      </c>
      <c r="H31">
        <v>0</v>
      </c>
      <c r="I31" s="1">
        <v>1E+100</v>
      </c>
      <c r="J31" t="s">
        <v>1</v>
      </c>
      <c r="K31">
        <v>718.42071511321103</v>
      </c>
      <c r="L31">
        <v>5537.5132031428002</v>
      </c>
      <c r="M31" t="s">
        <v>0</v>
      </c>
      <c r="N31" s="1">
        <v>-3.3828697039696198E-4</v>
      </c>
      <c r="O31">
        <v>54.012621650550798</v>
      </c>
      <c r="Q31">
        <v>6787.1733527543101</v>
      </c>
      <c r="R31">
        <v>288.46300497512402</v>
      </c>
      <c r="T31">
        <f t="shared" si="0"/>
        <v>0</v>
      </c>
      <c r="U31">
        <f t="shared" si="1"/>
        <v>718.42071495418816</v>
      </c>
      <c r="X31">
        <f t="shared" si="2"/>
        <v>1</v>
      </c>
      <c r="Y31">
        <f t="shared" si="3"/>
        <v>0.28309214287788953</v>
      </c>
      <c r="AA31">
        <f t="shared" si="4"/>
        <v>4.7008285652413702E-4</v>
      </c>
      <c r="AB31">
        <f t="shared" si="5"/>
        <v>-1.0944382385603941E-4</v>
      </c>
      <c r="AE31">
        <f t="shared" si="6"/>
        <v>0.44100545835126459</v>
      </c>
      <c r="AF31">
        <f t="shared" si="7"/>
        <v>0.21091434129405856</v>
      </c>
      <c r="AH31" s="1">
        <f t="shared" si="8"/>
        <v>0.44100545835126459</v>
      </c>
      <c r="AJ31" s="1" t="e">
        <f t="shared" si="9"/>
        <v>#DIV/0!</v>
      </c>
      <c r="AK31" s="1">
        <f t="shared" si="10"/>
        <v>2.7779643660019292E-2</v>
      </c>
    </row>
    <row r="32" spans="1:37">
      <c r="A32" t="s">
        <v>4</v>
      </c>
      <c r="B32" s="1">
        <v>4.5542499029514998E-4</v>
      </c>
      <c r="C32">
        <v>140.47562126524599</v>
      </c>
      <c r="D32" t="s">
        <v>3</v>
      </c>
      <c r="E32">
        <v>0</v>
      </c>
      <c r="F32" s="1">
        <v>1E+100</v>
      </c>
      <c r="G32" t="s">
        <v>2</v>
      </c>
      <c r="H32">
        <v>0</v>
      </c>
      <c r="I32" s="1">
        <v>1E+100</v>
      </c>
      <c r="J32" t="s">
        <v>1</v>
      </c>
      <c r="K32">
        <v>717.75196232811504</v>
      </c>
      <c r="L32">
        <v>5361.8224663362398</v>
      </c>
      <c r="M32" t="s">
        <v>0</v>
      </c>
      <c r="N32" s="1">
        <v>-3.26595155285037E-4</v>
      </c>
      <c r="O32">
        <v>51.691919132474602</v>
      </c>
      <c r="Q32">
        <v>7210.8875459643596</v>
      </c>
      <c r="R32">
        <v>696.36457223001298</v>
      </c>
      <c r="T32">
        <f t="shared" si="0"/>
        <v>0</v>
      </c>
      <c r="U32">
        <f t="shared" si="1"/>
        <v>717.75196217937548</v>
      </c>
      <c r="X32">
        <f t="shared" si="2"/>
        <v>1</v>
      </c>
      <c r="Y32">
        <f t="shared" si="3"/>
        <v>0.26899401962209712</v>
      </c>
      <c r="AA32">
        <f t="shared" si="4"/>
        <v>4.5542499029514998E-4</v>
      </c>
      <c r="AB32">
        <f t="shared" si="5"/>
        <v>-1.1623641289996493E-4</v>
      </c>
      <c r="AE32">
        <f t="shared" si="6"/>
        <v>3.1181452430257706E-2</v>
      </c>
      <c r="AF32">
        <f t="shared" si="7"/>
        <v>6.2064617304128357E-2</v>
      </c>
      <c r="AH32" s="1">
        <f t="shared" si="8"/>
        <v>3.1181452430257706E-2</v>
      </c>
      <c r="AJ32" s="1" t="e">
        <f t="shared" si="9"/>
        <v>#DIV/0!</v>
      </c>
      <c r="AK32" s="1">
        <f t="shared" si="10"/>
        <v>9.3086510576928267E-4</v>
      </c>
    </row>
    <row r="33" spans="1:37">
      <c r="A33" t="s">
        <v>4</v>
      </c>
      <c r="B33" s="1">
        <v>5.0573034927367002E-4</v>
      </c>
      <c r="C33">
        <v>143.727436319042</v>
      </c>
      <c r="D33" t="s">
        <v>3</v>
      </c>
      <c r="E33">
        <v>0</v>
      </c>
      <c r="F33" s="1">
        <v>1E+100</v>
      </c>
      <c r="G33" t="s">
        <v>2</v>
      </c>
      <c r="H33">
        <v>0</v>
      </c>
      <c r="I33" s="1">
        <v>1E+100</v>
      </c>
      <c r="J33" t="s">
        <v>1</v>
      </c>
      <c r="K33">
        <v>710.15421966679696</v>
      </c>
      <c r="L33">
        <v>5186.09606202538</v>
      </c>
      <c r="M33" t="s">
        <v>0</v>
      </c>
      <c r="N33" s="1">
        <v>-3.4728577460975998E-4</v>
      </c>
      <c r="O33">
        <v>49.373863934865298</v>
      </c>
      <c r="Q33">
        <v>7312.9138554711199</v>
      </c>
      <c r="R33">
        <v>485.278344459278</v>
      </c>
      <c r="T33">
        <f t="shared" si="0"/>
        <v>0</v>
      </c>
      <c r="U33">
        <f t="shared" si="1"/>
        <v>710.15421949116399</v>
      </c>
      <c r="X33">
        <f t="shared" si="2"/>
        <v>1</v>
      </c>
      <c r="Y33">
        <f t="shared" si="3"/>
        <v>0.2556889252943611</v>
      </c>
      <c r="AA33">
        <f t="shared" si="4"/>
        <v>5.0573034927367002E-4</v>
      </c>
      <c r="AB33">
        <f t="shared" si="5"/>
        <v>-1.2917899863524419E-4</v>
      </c>
      <c r="AE33">
        <f t="shared" si="6"/>
        <v>0.11045805577317648</v>
      </c>
      <c r="AF33">
        <f t="shared" si="7"/>
        <v>0.11134708489686339</v>
      </c>
      <c r="AH33" s="1">
        <f t="shared" si="8"/>
        <v>0.11045805577317648</v>
      </c>
      <c r="AJ33" s="1" t="e">
        <f t="shared" si="9"/>
        <v>#DIV/0!</v>
      </c>
      <c r="AK33" s="1">
        <f t="shared" si="10"/>
        <v>1.0585471149590147E-2</v>
      </c>
    </row>
    <row r="34" spans="1:37">
      <c r="A34" t="s">
        <v>4</v>
      </c>
      <c r="B34" s="1">
        <v>5.5631039740671297E-4</v>
      </c>
      <c r="C34">
        <v>146.204961126787</v>
      </c>
      <c r="D34" t="s">
        <v>3</v>
      </c>
      <c r="E34">
        <v>0</v>
      </c>
      <c r="F34" s="1">
        <v>1E+100</v>
      </c>
      <c r="G34" t="s">
        <v>2</v>
      </c>
      <c r="H34">
        <v>0</v>
      </c>
      <c r="I34" s="1">
        <v>1E+100</v>
      </c>
      <c r="J34" t="s">
        <v>1</v>
      </c>
      <c r="K34">
        <v>702.87227728136804</v>
      </c>
      <c r="L34">
        <v>5001.2305260661196</v>
      </c>
      <c r="M34" t="s">
        <v>0</v>
      </c>
      <c r="N34" s="1">
        <v>-3.66930721832799E-4</v>
      </c>
      <c r="O34">
        <v>46.957908445326701</v>
      </c>
      <c r="Q34">
        <v>7513.9856180345196</v>
      </c>
      <c r="R34">
        <v>505.26118214716399</v>
      </c>
      <c r="T34">
        <f t="shared" ref="T34:T64" si="11">E34+H34*B34</f>
        <v>0</v>
      </c>
      <c r="U34">
        <f t="shared" ref="U34:U64" si="12">K34+N34*B34</f>
        <v>702.87227707724071</v>
      </c>
      <c r="X34">
        <f t="shared" si="2"/>
        <v>1</v>
      </c>
      <c r="Y34">
        <f t="shared" si="3"/>
        <v>0.24310007689027346</v>
      </c>
      <c r="AA34">
        <f t="shared" si="4"/>
        <v>5.5631039740671297E-4</v>
      </c>
      <c r="AB34">
        <f t="shared" si="5"/>
        <v>-1.4249073475741152E-4</v>
      </c>
      <c r="AE34">
        <f t="shared" si="6"/>
        <v>0.10001386748034012</v>
      </c>
      <c r="AF34">
        <f t="shared" si="7"/>
        <v>0.10304876383006313</v>
      </c>
      <c r="AH34" s="1">
        <f t="shared" si="8"/>
        <v>0.10001386748034012</v>
      </c>
      <c r="AJ34" s="1" t="e">
        <f t="shared" si="9"/>
        <v>#DIV/0!</v>
      </c>
      <c r="AK34" s="1">
        <f t="shared" si="10"/>
        <v>1.0254029637591811E-2</v>
      </c>
    </row>
    <row r="35" spans="1:37">
      <c r="A35" t="s">
        <v>4</v>
      </c>
      <c r="B35" s="1">
        <v>8.3838645150220302E-4</v>
      </c>
      <c r="C35">
        <v>147.39010431215701</v>
      </c>
      <c r="D35" t="s">
        <v>3</v>
      </c>
      <c r="E35">
        <v>0</v>
      </c>
      <c r="F35" s="1">
        <v>1E+100</v>
      </c>
      <c r="G35" t="s">
        <v>2</v>
      </c>
      <c r="H35">
        <v>0</v>
      </c>
      <c r="I35" s="1">
        <v>1E+100</v>
      </c>
      <c r="J35" t="s">
        <v>1</v>
      </c>
      <c r="K35">
        <v>681.553734294538</v>
      </c>
      <c r="L35">
        <v>4794.0501302410103</v>
      </c>
      <c r="M35" t="s">
        <v>0</v>
      </c>
      <c r="N35" s="1">
        <v>-4.9893753941309099E-4</v>
      </c>
      <c r="O35">
        <v>44.308076440681397</v>
      </c>
      <c r="Q35">
        <v>7132.9194121362598</v>
      </c>
      <c r="R35">
        <v>188.061082737487</v>
      </c>
      <c r="T35">
        <f t="shared" si="11"/>
        <v>0</v>
      </c>
      <c r="U35">
        <f t="shared" si="12"/>
        <v>681.55373387623558</v>
      </c>
      <c r="X35">
        <f t="shared" si="2"/>
        <v>1</v>
      </c>
      <c r="Y35">
        <f t="shared" si="3"/>
        <v>0.23113456928320558</v>
      </c>
      <c r="AA35">
        <f t="shared" si="4"/>
        <v>8.3838645150220302E-4</v>
      </c>
      <c r="AB35">
        <f t="shared" si="5"/>
        <v>-1.8983573478078696E-4</v>
      </c>
      <c r="AE35">
        <f t="shared" si="6"/>
        <v>0.50704796352973258</v>
      </c>
      <c r="AF35">
        <f t="shared" si="7"/>
        <v>0.33226721796318648</v>
      </c>
      <c r="AH35" s="1">
        <f t="shared" si="8"/>
        <v>0.50704796352973258</v>
      </c>
      <c r="AJ35" s="1" t="e">
        <f t="shared" si="9"/>
        <v>#DIV/0!</v>
      </c>
      <c r="AK35" s="1">
        <f t="shared" si="10"/>
        <v>3.0330607560244364E-2</v>
      </c>
    </row>
    <row r="36" spans="1:37">
      <c r="A36" t="s">
        <v>4</v>
      </c>
      <c r="B36">
        <v>1.3799626418704899E-3</v>
      </c>
      <c r="C36">
        <v>147.32492253147601</v>
      </c>
      <c r="D36" t="s">
        <v>3</v>
      </c>
      <c r="E36">
        <v>0</v>
      </c>
      <c r="F36" s="1">
        <v>1E+100</v>
      </c>
      <c r="G36" t="s">
        <v>2</v>
      </c>
      <c r="H36">
        <v>0</v>
      </c>
      <c r="I36" s="1">
        <v>1E+100</v>
      </c>
      <c r="J36" t="s">
        <v>1</v>
      </c>
      <c r="K36">
        <v>655.91057553221503</v>
      </c>
      <c r="L36">
        <v>4565.0004174041696</v>
      </c>
      <c r="M36" t="s">
        <v>0</v>
      </c>
      <c r="N36" s="1">
        <v>-7.5528613970379202E-4</v>
      </c>
      <c r="O36">
        <v>41.474543371633501</v>
      </c>
      <c r="Q36">
        <v>6663.5609310463497</v>
      </c>
      <c r="R36">
        <v>144.71214596003401</v>
      </c>
      <c r="T36">
        <f t="shared" si="11"/>
        <v>0</v>
      </c>
      <c r="U36">
        <f t="shared" si="12"/>
        <v>655.91057448994843</v>
      </c>
      <c r="X36">
        <f t="shared" si="2"/>
        <v>1</v>
      </c>
      <c r="Y36">
        <f t="shared" si="3"/>
        <v>0.21967510963679279</v>
      </c>
      <c r="AA36">
        <f t="shared" si="4"/>
        <v>1.3799626418704899E-3</v>
      </c>
      <c r="AB36">
        <f t="shared" si="5"/>
        <v>-2.8622512950963341E-4</v>
      </c>
      <c r="AE36">
        <f t="shared" si="6"/>
        <v>0.64597440643023529</v>
      </c>
      <c r="AF36">
        <f t="shared" si="7"/>
        <v>0.50775158238859619</v>
      </c>
      <c r="AH36" s="1">
        <f t="shared" si="8"/>
        <v>0.64597440643023529</v>
      </c>
      <c r="AJ36" s="1" t="e">
        <f t="shared" si="9"/>
        <v>#DIV/0!</v>
      </c>
      <c r="AK36" s="1">
        <f t="shared" si="10"/>
        <v>3.762456004817917E-2</v>
      </c>
    </row>
    <row r="37" spans="1:37">
      <c r="A37" t="s">
        <v>4</v>
      </c>
      <c r="B37">
        <v>1.73227552316677E-3</v>
      </c>
      <c r="C37">
        <v>150.01915703455799</v>
      </c>
      <c r="D37" t="s">
        <v>3</v>
      </c>
      <c r="E37">
        <v>0</v>
      </c>
      <c r="F37" s="1">
        <v>1E+100</v>
      </c>
      <c r="G37" t="s">
        <v>2</v>
      </c>
      <c r="H37">
        <v>0</v>
      </c>
      <c r="I37" s="1">
        <v>1E+100</v>
      </c>
      <c r="J37" t="s">
        <v>1</v>
      </c>
      <c r="K37">
        <v>642.19666052907303</v>
      </c>
      <c r="L37">
        <v>4407.5205580257298</v>
      </c>
      <c r="M37" t="s">
        <v>0</v>
      </c>
      <c r="N37" s="1">
        <v>-9.2392761257466098E-4</v>
      </c>
      <c r="O37">
        <v>39.548646153558103</v>
      </c>
      <c r="Q37">
        <v>6475.3985139031502</v>
      </c>
      <c r="R37">
        <v>258.06735468564602</v>
      </c>
      <c r="T37">
        <f t="shared" si="11"/>
        <v>0</v>
      </c>
      <c r="U37">
        <f t="shared" si="12"/>
        <v>642.19665892857586</v>
      </c>
      <c r="X37">
        <f t="shared" si="2"/>
        <v>1</v>
      </c>
      <c r="Y37">
        <f t="shared" si="3"/>
        <v>0.20862533346083206</v>
      </c>
      <c r="AA37">
        <f t="shared" si="4"/>
        <v>1.73227552316677E-3</v>
      </c>
      <c r="AB37">
        <f t="shared" si="5"/>
        <v>-3.6977634764089718E-4</v>
      </c>
      <c r="AE37">
        <f t="shared" si="6"/>
        <v>0.25530610076424431</v>
      </c>
      <c r="AF37">
        <f t="shared" si="7"/>
        <v>0.2919073467602421</v>
      </c>
      <c r="AH37" s="1">
        <f t="shared" si="8"/>
        <v>0.25530610076424431</v>
      </c>
      <c r="AJ37" s="1" t="e">
        <f t="shared" si="9"/>
        <v>#DIV/0!</v>
      </c>
      <c r="AK37" s="1">
        <f t="shared" si="10"/>
        <v>2.0908209281481457E-2</v>
      </c>
    </row>
    <row r="38" spans="1:37">
      <c r="A38" t="s">
        <v>4</v>
      </c>
      <c r="B38">
        <v>1.95890891440147E-3</v>
      </c>
      <c r="C38">
        <v>152.92039572735101</v>
      </c>
      <c r="D38" t="s">
        <v>3</v>
      </c>
      <c r="E38">
        <v>0</v>
      </c>
      <c r="F38" s="1">
        <v>1E+100</v>
      </c>
      <c r="G38" t="s">
        <v>2</v>
      </c>
      <c r="H38">
        <v>0</v>
      </c>
      <c r="I38" s="1">
        <v>1E+100</v>
      </c>
      <c r="J38" t="s">
        <v>1</v>
      </c>
      <c r="K38">
        <v>633.66991289127998</v>
      </c>
      <c r="L38">
        <v>4263.2895818034203</v>
      </c>
      <c r="M38" t="s">
        <v>0</v>
      </c>
      <c r="N38">
        <v>-1.0258321818013699E-3</v>
      </c>
      <c r="O38">
        <v>37.794256518328801</v>
      </c>
      <c r="Q38">
        <v>6236.5938565116203</v>
      </c>
      <c r="R38">
        <v>381.16036900368903</v>
      </c>
      <c r="T38">
        <f t="shared" si="11"/>
        <v>0</v>
      </c>
      <c r="U38">
        <f t="shared" si="12"/>
        <v>633.66991088176815</v>
      </c>
      <c r="X38">
        <f t="shared" si="2"/>
        <v>1</v>
      </c>
      <c r="Y38">
        <f t="shared" si="3"/>
        <v>0.19817175069297774</v>
      </c>
      <c r="AA38">
        <f t="shared" si="4"/>
        <v>1.95890891440147E-3</v>
      </c>
      <c r="AB38">
        <f t="shared" si="5"/>
        <v>-4.3434081340157566E-4</v>
      </c>
      <c r="AE38">
        <f t="shared" si="6"/>
        <v>0.13082987561955031</v>
      </c>
      <c r="AF38">
        <f t="shared" si="7"/>
        <v>0.17460409832210064</v>
      </c>
      <c r="AH38" s="1">
        <f t="shared" si="8"/>
        <v>0.13082987561955031</v>
      </c>
      <c r="AJ38" s="1" t="e">
        <f t="shared" si="9"/>
        <v>#DIV/0!</v>
      </c>
      <c r="AK38" s="1">
        <f t="shared" si="10"/>
        <v>1.3277471827763032E-2</v>
      </c>
    </row>
    <row r="39" spans="1:37">
      <c r="A39" t="s">
        <v>4</v>
      </c>
      <c r="B39">
        <v>2.4247034619087802E-3</v>
      </c>
      <c r="C39">
        <v>154.281631002865</v>
      </c>
      <c r="D39" t="s">
        <v>3</v>
      </c>
      <c r="E39">
        <v>0</v>
      </c>
      <c r="F39" s="1">
        <v>1E+100</v>
      </c>
      <c r="G39" t="s">
        <v>2</v>
      </c>
      <c r="H39">
        <v>0</v>
      </c>
      <c r="I39" s="1">
        <v>1E+100</v>
      </c>
      <c r="J39" t="s">
        <v>1</v>
      </c>
      <c r="K39">
        <v>620.86835458559699</v>
      </c>
      <c r="L39">
        <v>4095.6174079366901</v>
      </c>
      <c r="M39" t="s">
        <v>0</v>
      </c>
      <c r="N39">
        <v>-1.22966557863542E-3</v>
      </c>
      <c r="O39">
        <v>35.790285955207899</v>
      </c>
      <c r="Q39">
        <v>6694.3673945594101</v>
      </c>
      <c r="R39">
        <v>307.86279959718001</v>
      </c>
      <c r="T39">
        <f t="shared" si="11"/>
        <v>0</v>
      </c>
      <c r="U39">
        <f t="shared" si="12"/>
        <v>620.86835160402256</v>
      </c>
      <c r="X39">
        <f t="shared" si="2"/>
        <v>1</v>
      </c>
      <c r="Y39">
        <f t="shared" si="3"/>
        <v>0.18829865309930408</v>
      </c>
      <c r="AA39">
        <f t="shared" si="4"/>
        <v>2.4247034619087802E-3</v>
      </c>
      <c r="AB39">
        <f t="shared" si="5"/>
        <v>-5.4155281037315101E-4</v>
      </c>
      <c r="AE39">
        <f t="shared" si="6"/>
        <v>0.23778264731090379</v>
      </c>
      <c r="AF39">
        <f t="shared" si="7"/>
        <v>0.24683841274766655</v>
      </c>
      <c r="AH39" s="1">
        <f t="shared" si="8"/>
        <v>0.23778264731090379</v>
      </c>
      <c r="AJ39" s="1" t="e">
        <f t="shared" si="9"/>
        <v>#DIV/0!</v>
      </c>
      <c r="AK39" s="1">
        <f t="shared" si="10"/>
        <v>2.0202252084104609E-2</v>
      </c>
    </row>
    <row r="40" spans="1:37">
      <c r="A40" t="s">
        <v>4</v>
      </c>
      <c r="B40">
        <v>3.0413154572820401E-3</v>
      </c>
      <c r="C40">
        <v>156.084607426763</v>
      </c>
      <c r="D40" t="s">
        <v>3</v>
      </c>
      <c r="E40">
        <v>0</v>
      </c>
      <c r="F40" s="1">
        <v>1E+100</v>
      </c>
      <c r="G40" t="s">
        <v>2</v>
      </c>
      <c r="H40">
        <v>0</v>
      </c>
      <c r="I40" s="1">
        <v>1E+100</v>
      </c>
      <c r="J40" t="s">
        <v>1</v>
      </c>
      <c r="K40">
        <v>607.90020442907496</v>
      </c>
      <c r="L40">
        <v>3943.7721005447002</v>
      </c>
      <c r="M40" t="s">
        <v>0</v>
      </c>
      <c r="N40">
        <v>-1.4924488950987401E-3</v>
      </c>
      <c r="O40">
        <v>34.0045387993232</v>
      </c>
      <c r="Q40">
        <v>6740.9203973583499</v>
      </c>
      <c r="R40">
        <v>270.80243953732901</v>
      </c>
      <c r="T40">
        <f t="shared" si="11"/>
        <v>0</v>
      </c>
      <c r="U40">
        <f t="shared" si="12"/>
        <v>607.90019989006703</v>
      </c>
      <c r="X40">
        <f t="shared" si="2"/>
        <v>1</v>
      </c>
      <c r="Y40">
        <f t="shared" si="3"/>
        <v>0.17888732457601364</v>
      </c>
      <c r="AA40">
        <f t="shared" si="4"/>
        <v>3.0413154572820401E-3</v>
      </c>
      <c r="AB40">
        <f t="shared" si="5"/>
        <v>-6.8141591984323922E-4</v>
      </c>
      <c r="AE40">
        <f t="shared" si="6"/>
        <v>0.25430408503968122</v>
      </c>
      <c r="AF40">
        <f t="shared" si="7"/>
        <v>0.25826310341500597</v>
      </c>
      <c r="AH40" s="1">
        <f t="shared" si="8"/>
        <v>0.25430408503968122</v>
      </c>
      <c r="AJ40" s="1" t="e">
        <f t="shared" si="9"/>
        <v>#DIV/0!</v>
      </c>
      <c r="AK40" s="1">
        <f t="shared" si="10"/>
        <v>2.08871199191457E-2</v>
      </c>
    </row>
    <row r="41" spans="1:37">
      <c r="A41" t="s">
        <v>4</v>
      </c>
      <c r="B41">
        <v>3.1887226244217801E-3</v>
      </c>
      <c r="C41">
        <v>158.09609323261699</v>
      </c>
      <c r="D41" t="s">
        <v>3</v>
      </c>
      <c r="E41">
        <v>0</v>
      </c>
      <c r="F41" s="1">
        <v>1E+100</v>
      </c>
      <c r="G41" t="s">
        <v>2</v>
      </c>
      <c r="H41">
        <v>0</v>
      </c>
      <c r="I41" s="1">
        <v>1E+100</v>
      </c>
      <c r="J41" t="s">
        <v>1</v>
      </c>
      <c r="K41">
        <v>603.15752691489104</v>
      </c>
      <c r="L41">
        <v>3802.8099234225701</v>
      </c>
      <c r="M41" t="s">
        <v>0</v>
      </c>
      <c r="N41">
        <v>-1.5447513296122E-3</v>
      </c>
      <c r="O41">
        <v>32.369000327430797</v>
      </c>
      <c r="Q41">
        <v>7196.1066371939696</v>
      </c>
      <c r="R41">
        <v>474.70250803858499</v>
      </c>
      <c r="T41">
        <f t="shared" si="11"/>
        <v>0</v>
      </c>
      <c r="U41">
        <f t="shared" si="12"/>
        <v>603.15752198910752</v>
      </c>
      <c r="X41">
        <f t="shared" si="2"/>
        <v>1</v>
      </c>
      <c r="Y41">
        <f t="shared" si="3"/>
        <v>0.16994715263784463</v>
      </c>
      <c r="AA41">
        <f t="shared" si="4"/>
        <v>3.1887226244217801E-3</v>
      </c>
      <c r="AB41">
        <f t="shared" si="5"/>
        <v>-7.4031090903872515E-4</v>
      </c>
      <c r="AE41">
        <f t="shared" si="6"/>
        <v>4.8468226729585853E-2</v>
      </c>
      <c r="AF41">
        <f t="shared" si="7"/>
        <v>8.6430310006603311E-2</v>
      </c>
      <c r="AH41" s="1">
        <f t="shared" si="8"/>
        <v>4.8468226729585853E-2</v>
      </c>
      <c r="AJ41" s="1" t="e">
        <f t="shared" si="9"/>
        <v>#DIV/0!</v>
      </c>
      <c r="AK41" s="1">
        <f t="shared" si="10"/>
        <v>7.8017376895371552E-3</v>
      </c>
    </row>
    <row r="42" spans="1:37">
      <c r="A42" t="s">
        <v>4</v>
      </c>
      <c r="B42">
        <v>3.45769447049072E-3</v>
      </c>
      <c r="C42">
        <v>160.33301472702601</v>
      </c>
      <c r="D42" t="s">
        <v>3</v>
      </c>
      <c r="E42">
        <v>0</v>
      </c>
      <c r="F42" s="1">
        <v>1E+100</v>
      </c>
      <c r="G42" t="s">
        <v>2</v>
      </c>
      <c r="H42">
        <v>0</v>
      </c>
      <c r="I42" s="1">
        <v>1E+100</v>
      </c>
      <c r="J42" t="s">
        <v>1</v>
      </c>
      <c r="K42">
        <v>597.14528101780002</v>
      </c>
      <c r="L42">
        <v>3672.5153437333402</v>
      </c>
      <c r="M42" t="s">
        <v>0</v>
      </c>
      <c r="N42">
        <v>-1.6420378146201199E-3</v>
      </c>
      <c r="O42">
        <v>30.874167054824898</v>
      </c>
      <c r="Q42">
        <v>7301.6630473385003</v>
      </c>
      <c r="R42">
        <v>427.21212321232099</v>
      </c>
      <c r="T42">
        <f t="shared" si="11"/>
        <v>0</v>
      </c>
      <c r="U42">
        <f t="shared" si="12"/>
        <v>597.14527534013496</v>
      </c>
      <c r="X42">
        <f t="shared" si="2"/>
        <v>1</v>
      </c>
      <c r="Y42">
        <f t="shared" si="3"/>
        <v>0.1614697040514376</v>
      </c>
      <c r="AA42">
        <f t="shared" si="4"/>
        <v>3.45769447049072E-3</v>
      </c>
      <c r="AB42">
        <f t="shared" si="5"/>
        <v>-8.1858555180171102E-4</v>
      </c>
      <c r="AE42">
        <f t="shared" si="6"/>
        <v>8.435096988648029E-2</v>
      </c>
      <c r="AF42">
        <f t="shared" si="7"/>
        <v>0.10573212120381086</v>
      </c>
      <c r="AH42" s="1">
        <f t="shared" si="8"/>
        <v>8.435096988648029E-2</v>
      </c>
      <c r="AJ42" s="1" t="e">
        <f t="shared" si="9"/>
        <v>#DIV/0!</v>
      </c>
      <c r="AK42" s="1">
        <f t="shared" si="10"/>
        <v>9.9679543565091098E-3</v>
      </c>
    </row>
    <row r="43" spans="1:37">
      <c r="A43" t="s">
        <v>4</v>
      </c>
      <c r="B43">
        <v>4.0647809431199802E-3</v>
      </c>
      <c r="C43">
        <v>161.696182606907</v>
      </c>
      <c r="D43" t="s">
        <v>3</v>
      </c>
      <c r="E43">
        <v>0</v>
      </c>
      <c r="F43" s="1">
        <v>1E+100</v>
      </c>
      <c r="G43" t="s">
        <v>2</v>
      </c>
      <c r="H43">
        <v>0</v>
      </c>
      <c r="I43" s="1">
        <v>1E+100</v>
      </c>
      <c r="J43" t="s">
        <v>1</v>
      </c>
      <c r="K43">
        <v>587.62330455350798</v>
      </c>
      <c r="L43">
        <v>3533.6646376118201</v>
      </c>
      <c r="M43" t="s">
        <v>0</v>
      </c>
      <c r="N43">
        <v>-1.8662575999856201E-3</v>
      </c>
      <c r="O43">
        <v>29.3087086002039</v>
      </c>
      <c r="Q43">
        <v>7405.4407476712604</v>
      </c>
      <c r="R43">
        <v>344.95668952007799</v>
      </c>
      <c r="T43">
        <f t="shared" si="11"/>
        <v>0</v>
      </c>
      <c r="U43">
        <f t="shared" si="12"/>
        <v>587.62329696757968</v>
      </c>
      <c r="X43">
        <f t="shared" si="2"/>
        <v>1</v>
      </c>
      <c r="Y43">
        <f t="shared" si="3"/>
        <v>0.15344480664855753</v>
      </c>
      <c r="AA43">
        <f t="shared" si="4"/>
        <v>4.0647809431199802E-3</v>
      </c>
      <c r="AB43">
        <f t="shared" si="5"/>
        <v>-9.5617053751363885E-4</v>
      </c>
      <c r="AE43">
        <f t="shared" si="6"/>
        <v>0.17557551073710156</v>
      </c>
      <c r="AF43">
        <f t="shared" si="7"/>
        <v>0.1680764892674963</v>
      </c>
      <c r="AH43" s="1">
        <f t="shared" si="8"/>
        <v>0.17557551073710156</v>
      </c>
      <c r="AJ43" s="1" t="e">
        <f t="shared" si="9"/>
        <v>#DIV/0!</v>
      </c>
      <c r="AK43" s="1">
        <f t="shared" si="10"/>
        <v>1.5945832221701071E-2</v>
      </c>
    </row>
    <row r="44" spans="1:37">
      <c r="A44" t="s">
        <v>4</v>
      </c>
      <c r="B44">
        <v>4.0488261938765903E-3</v>
      </c>
      <c r="C44">
        <v>163.35444699049501</v>
      </c>
      <c r="D44" t="s">
        <v>3</v>
      </c>
      <c r="E44">
        <v>0</v>
      </c>
      <c r="F44" s="1">
        <v>1E+100</v>
      </c>
      <c r="G44" t="s">
        <v>2</v>
      </c>
      <c r="H44">
        <v>0</v>
      </c>
      <c r="I44" s="1">
        <v>1E+100</v>
      </c>
      <c r="J44" t="s">
        <v>1</v>
      </c>
      <c r="K44">
        <v>585.49337255840601</v>
      </c>
      <c r="L44">
        <v>3405.3192132395502</v>
      </c>
      <c r="M44" t="s">
        <v>0</v>
      </c>
      <c r="N44">
        <v>-1.84364071421525E-3</v>
      </c>
      <c r="O44">
        <v>27.884800128378799</v>
      </c>
      <c r="Q44">
        <v>7162.1102427082496</v>
      </c>
      <c r="R44">
        <v>528.45258741258704</v>
      </c>
      <c r="T44">
        <f t="shared" si="11"/>
        <v>0</v>
      </c>
      <c r="U44">
        <f t="shared" si="12"/>
        <v>585.49336509382522</v>
      </c>
      <c r="X44">
        <f t="shared" si="2"/>
        <v>1</v>
      </c>
      <c r="Y44">
        <f t="shared" si="3"/>
        <v>0.14581107460146858</v>
      </c>
      <c r="AA44">
        <f t="shared" si="4"/>
        <v>4.0488261938765903E-3</v>
      </c>
      <c r="AB44">
        <f t="shared" si="5"/>
        <v>-9.8445378229278582E-4</v>
      </c>
      <c r="AE44">
        <f t="shared" si="6"/>
        <v>3.9251190818523109E-3</v>
      </c>
      <c r="AF44">
        <f t="shared" si="7"/>
        <v>2.95797074575136E-2</v>
      </c>
      <c r="AH44" s="1">
        <f t="shared" si="8"/>
        <v>3.9251190818523109E-3</v>
      </c>
      <c r="AJ44" s="1" t="e">
        <f t="shared" si="9"/>
        <v>#DIV/0!</v>
      </c>
      <c r="AK44" s="1">
        <f t="shared" si="10"/>
        <v>3.6246552591531621E-3</v>
      </c>
    </row>
    <row r="45" spans="1:37">
      <c r="A45" t="s">
        <v>4</v>
      </c>
      <c r="B45">
        <v>4.74952098129922E-3</v>
      </c>
      <c r="C45">
        <v>164.61543383365699</v>
      </c>
      <c r="D45" t="s">
        <v>3</v>
      </c>
      <c r="E45">
        <v>0</v>
      </c>
      <c r="F45" s="1">
        <v>1E+100</v>
      </c>
      <c r="G45" t="s">
        <v>2</v>
      </c>
      <c r="H45">
        <v>0</v>
      </c>
      <c r="I45" s="1">
        <v>1E+100</v>
      </c>
      <c r="J45" t="s">
        <v>1</v>
      </c>
      <c r="K45">
        <v>576.50071598925194</v>
      </c>
      <c r="L45">
        <v>3276.2884694836398</v>
      </c>
      <c r="M45" t="s">
        <v>0</v>
      </c>
      <c r="N45">
        <v>-2.0813848775947199E-3</v>
      </c>
      <c r="O45">
        <v>26.479119880743902</v>
      </c>
      <c r="Q45">
        <v>6464.8977992955297</v>
      </c>
      <c r="R45">
        <v>347.836450704225</v>
      </c>
      <c r="T45">
        <f t="shared" si="11"/>
        <v>0</v>
      </c>
      <c r="U45">
        <f t="shared" si="12"/>
        <v>576.50070610367084</v>
      </c>
      <c r="X45">
        <f t="shared" si="2"/>
        <v>1</v>
      </c>
      <c r="Y45">
        <f t="shared" si="3"/>
        <v>0.13856553923728299</v>
      </c>
      <c r="AA45">
        <f t="shared" si="4"/>
        <v>4.74952098129922E-3</v>
      </c>
      <c r="AB45">
        <f t="shared" si="5"/>
        <v>-1.1348567237779656E-3</v>
      </c>
      <c r="AE45">
        <f t="shared" si="6"/>
        <v>0.17306121672556712</v>
      </c>
      <c r="AF45">
        <f t="shared" si="7"/>
        <v>0.15277806250578099</v>
      </c>
      <c r="AH45" s="1">
        <f t="shared" si="8"/>
        <v>0.17306121672556712</v>
      </c>
      <c r="AJ45" s="1" t="e">
        <f t="shared" si="9"/>
        <v>#DIV/0!</v>
      </c>
      <c r="AK45" s="1">
        <f t="shared" si="10"/>
        <v>1.5359113401248039E-2</v>
      </c>
    </row>
    <row r="46" spans="1:37">
      <c r="A46" t="s">
        <v>4</v>
      </c>
      <c r="B46">
        <v>6.1222723868691199E-3</v>
      </c>
      <c r="C46">
        <v>165.77665514619201</v>
      </c>
      <c r="D46" t="s">
        <v>3</v>
      </c>
      <c r="E46">
        <v>0</v>
      </c>
      <c r="F46" s="1">
        <v>1E+100</v>
      </c>
      <c r="G46" t="s">
        <v>2</v>
      </c>
      <c r="H46">
        <v>0</v>
      </c>
      <c r="I46" s="1">
        <v>1E+100</v>
      </c>
      <c r="J46" t="s">
        <v>1</v>
      </c>
      <c r="K46">
        <v>564.02164433278995</v>
      </c>
      <c r="L46">
        <v>3150.8998341172701</v>
      </c>
      <c r="M46" t="s">
        <v>0</v>
      </c>
      <c r="N46">
        <v>-2.5547906344553098E-3</v>
      </c>
      <c r="O46">
        <v>25.138809209660899</v>
      </c>
      <c r="Q46">
        <v>6351.9861344893998</v>
      </c>
      <c r="R46">
        <v>250.205870556061</v>
      </c>
      <c r="T46">
        <f t="shared" si="11"/>
        <v>0</v>
      </c>
      <c r="U46">
        <f t="shared" si="12"/>
        <v>564.0216286916658</v>
      </c>
      <c r="X46">
        <f t="shared" si="2"/>
        <v>1</v>
      </c>
      <c r="Y46">
        <f t="shared" si="3"/>
        <v>0.13167508087665405</v>
      </c>
      <c r="AA46">
        <f t="shared" si="4"/>
        <v>6.1222723868691199E-3</v>
      </c>
      <c r="AB46">
        <f t="shared" si="5"/>
        <v>-1.4122376593505915E-3</v>
      </c>
      <c r="AE46">
        <f t="shared" si="6"/>
        <v>0.28902944338491732</v>
      </c>
      <c r="AF46">
        <f t="shared" si="7"/>
        <v>0.24441934365883478</v>
      </c>
      <c r="AH46" s="1">
        <f t="shared" si="8"/>
        <v>0.28902944338491732</v>
      </c>
      <c r="AJ46" s="1" t="e">
        <f t="shared" si="9"/>
        <v>#DIV/0!</v>
      </c>
      <c r="AK46" s="1">
        <f t="shared" si="10"/>
        <v>2.1646248269747922E-2</v>
      </c>
    </row>
    <row r="47" spans="1:37">
      <c r="A47" t="s">
        <v>4</v>
      </c>
      <c r="B47">
        <v>8.5540869113165004E-3</v>
      </c>
      <c r="C47">
        <v>166.81284868473901</v>
      </c>
      <c r="D47" t="s">
        <v>3</v>
      </c>
      <c r="E47">
        <v>0</v>
      </c>
      <c r="F47" s="1">
        <v>1E+100</v>
      </c>
      <c r="G47" t="s">
        <v>2</v>
      </c>
      <c r="H47">
        <v>0</v>
      </c>
      <c r="I47" s="1">
        <v>1E+100</v>
      </c>
      <c r="J47" t="s">
        <v>1</v>
      </c>
      <c r="K47">
        <v>548.73467480455201</v>
      </c>
      <c r="L47">
        <v>3028.6165536374901</v>
      </c>
      <c r="M47" t="s">
        <v>0</v>
      </c>
      <c r="N47">
        <v>-3.3905591763229298E-3</v>
      </c>
      <c r="O47">
        <v>23.856865107452499</v>
      </c>
      <c r="Q47">
        <v>6585.4608430894395</v>
      </c>
      <c r="R47">
        <v>169.96854111405801</v>
      </c>
      <c r="T47">
        <f t="shared" si="11"/>
        <v>0</v>
      </c>
      <c r="U47">
        <f t="shared" si="12"/>
        <v>548.7346458014141</v>
      </c>
      <c r="X47">
        <f t="shared" si="2"/>
        <v>1</v>
      </c>
      <c r="Y47">
        <f t="shared" si="3"/>
        <v>0.12512141877683727</v>
      </c>
      <c r="AA47">
        <f t="shared" si="4"/>
        <v>8.5540869113165004E-3</v>
      </c>
      <c r="AB47">
        <f t="shared" si="5"/>
        <v>-1.8960281110502858E-3</v>
      </c>
      <c r="AE47">
        <f t="shared" si="6"/>
        <v>0.39720782918170527</v>
      </c>
      <c r="AF47">
        <f t="shared" si="7"/>
        <v>0.34257013930797053</v>
      </c>
      <c r="AH47" s="1">
        <f t="shared" si="8"/>
        <v>0.39720782918170527</v>
      </c>
      <c r="AJ47" s="1" t="e">
        <f t="shared" si="9"/>
        <v>#DIV/0!</v>
      </c>
      <c r="AK47" s="1">
        <f t="shared" si="10"/>
        <v>2.7103540205917601E-2</v>
      </c>
    </row>
    <row r="48" spans="1:37">
      <c r="A48" t="s">
        <v>4</v>
      </c>
      <c r="B48">
        <v>1.18414591689311E-2</v>
      </c>
      <c r="C48">
        <v>167.87652813483399</v>
      </c>
      <c r="D48" t="s">
        <v>3</v>
      </c>
      <c r="E48">
        <v>0</v>
      </c>
      <c r="F48" s="1">
        <v>1E+100</v>
      </c>
      <c r="G48" t="s">
        <v>2</v>
      </c>
      <c r="H48">
        <v>0</v>
      </c>
      <c r="I48" s="1">
        <v>1E+100</v>
      </c>
      <c r="J48" t="s">
        <v>1</v>
      </c>
      <c r="K48">
        <v>533.84564628685598</v>
      </c>
      <c r="L48">
        <v>2911.4202697942101</v>
      </c>
      <c r="M48" t="s">
        <v>0</v>
      </c>
      <c r="N48">
        <v>-4.5070922270525502E-3</v>
      </c>
      <c r="O48">
        <v>22.6511314902598</v>
      </c>
      <c r="Q48">
        <v>6706.8779037575896</v>
      </c>
      <c r="R48">
        <v>163.825562336529</v>
      </c>
      <c r="T48">
        <f t="shared" si="11"/>
        <v>0</v>
      </c>
      <c r="U48">
        <f t="shared" si="12"/>
        <v>533.8455929163074</v>
      </c>
      <c r="X48">
        <f t="shared" si="2"/>
        <v>1</v>
      </c>
      <c r="Y48">
        <f t="shared" si="3"/>
        <v>0.11888631569206812</v>
      </c>
      <c r="AA48">
        <f t="shared" si="4"/>
        <v>1.18414591689311E-2</v>
      </c>
      <c r="AB48">
        <f t="shared" si="5"/>
        <v>-2.5634731846816373E-3</v>
      </c>
      <c r="AE48">
        <f t="shared" si="6"/>
        <v>0.38430428538966799</v>
      </c>
      <c r="AF48">
        <f t="shared" si="7"/>
        <v>0.35202277315478564</v>
      </c>
      <c r="AH48" s="1">
        <f t="shared" si="8"/>
        <v>0.38430428538966799</v>
      </c>
      <c r="AJ48" s="1" t="e">
        <f t="shared" si="9"/>
        <v>#DIV/0!</v>
      </c>
      <c r="AK48" s="1">
        <f t="shared" si="10"/>
        <v>2.7133429607604957E-2</v>
      </c>
    </row>
    <row r="49" spans="1:37">
      <c r="A49" t="s">
        <v>4</v>
      </c>
      <c r="B49">
        <v>1.4608821186728099E-2</v>
      </c>
      <c r="C49">
        <v>169.340342385974</v>
      </c>
      <c r="D49" t="s">
        <v>3</v>
      </c>
      <c r="E49">
        <v>0</v>
      </c>
      <c r="F49" s="1">
        <v>1E+100</v>
      </c>
      <c r="G49" t="s">
        <v>2</v>
      </c>
      <c r="H49">
        <v>0</v>
      </c>
      <c r="I49" s="1">
        <v>1E+100</v>
      </c>
      <c r="J49" t="s">
        <v>1</v>
      </c>
      <c r="K49">
        <v>523.27412471885998</v>
      </c>
      <c r="L49">
        <v>2804.1312446071802</v>
      </c>
      <c r="M49" t="s">
        <v>0</v>
      </c>
      <c r="N49">
        <v>-5.4248064898746598E-3</v>
      </c>
      <c r="O49">
        <v>21.564139117339099</v>
      </c>
      <c r="Q49">
        <v>7334.5493373421596</v>
      </c>
      <c r="R49">
        <v>246.75197119711899</v>
      </c>
      <c r="T49">
        <f t="shared" si="11"/>
        <v>0</v>
      </c>
      <c r="U49">
        <f t="shared" si="12"/>
        <v>523.27404546883201</v>
      </c>
      <c r="X49">
        <f t="shared" si="2"/>
        <v>1</v>
      </c>
      <c r="Y49">
        <f t="shared" si="3"/>
        <v>0.11295774173308164</v>
      </c>
      <c r="AA49">
        <f t="shared" si="4"/>
        <v>1.4608821186728099E-2</v>
      </c>
      <c r="AB49">
        <f t="shared" si="5"/>
        <v>-3.1618531488042494E-3</v>
      </c>
      <c r="AE49">
        <f t="shared" si="6"/>
        <v>0.23370109868366856</v>
      </c>
      <c r="AF49">
        <f t="shared" si="7"/>
        <v>0.23342548215378583</v>
      </c>
      <c r="AH49" s="1">
        <f t="shared" si="8"/>
        <v>0.23370109868366856</v>
      </c>
      <c r="AJ49" s="1" t="e">
        <f t="shared" si="9"/>
        <v>#DIV/0!</v>
      </c>
      <c r="AK49" s="1">
        <f t="shared" si="10"/>
        <v>1.9802631299670043E-2</v>
      </c>
    </row>
    <row r="50" spans="1:37">
      <c r="A50" t="s">
        <v>4</v>
      </c>
      <c r="B50">
        <v>1.73002793217133E-2</v>
      </c>
      <c r="C50">
        <v>170.895148043387</v>
      </c>
      <c r="D50" t="s">
        <v>3</v>
      </c>
      <c r="E50">
        <v>0</v>
      </c>
      <c r="F50" s="1">
        <v>1E+100</v>
      </c>
      <c r="G50" t="s">
        <v>2</v>
      </c>
      <c r="H50">
        <v>0</v>
      </c>
      <c r="I50" s="1">
        <v>1E+100</v>
      </c>
      <c r="J50" t="s">
        <v>1</v>
      </c>
      <c r="K50">
        <v>514.44794160735796</v>
      </c>
      <c r="L50">
        <v>2702.5104676502001</v>
      </c>
      <c r="M50" t="s">
        <v>0</v>
      </c>
      <c r="N50">
        <v>-6.2825228307282401E-3</v>
      </c>
      <c r="O50">
        <v>20.5486974069523</v>
      </c>
      <c r="Q50">
        <v>7531.8943808341</v>
      </c>
      <c r="R50">
        <v>279.47234501347702</v>
      </c>
      <c r="T50">
        <f t="shared" si="11"/>
        <v>0</v>
      </c>
      <c r="U50">
        <f t="shared" si="12"/>
        <v>514.44783291795818</v>
      </c>
      <c r="X50">
        <f t="shared" si="2"/>
        <v>1</v>
      </c>
      <c r="Y50">
        <f t="shared" si="3"/>
        <v>0.10733537742419957</v>
      </c>
      <c r="AA50">
        <f t="shared" si="4"/>
        <v>1.73002793217133E-2</v>
      </c>
      <c r="AB50">
        <f t="shared" si="5"/>
        <v>-3.7512538609757009E-3</v>
      </c>
      <c r="AE50">
        <f t="shared" si="6"/>
        <v>0.18423513441524983</v>
      </c>
      <c r="AF50">
        <f t="shared" si="7"/>
        <v>0.18640989458803653</v>
      </c>
      <c r="AH50" s="1">
        <f t="shared" si="8"/>
        <v>0.18423513441524983</v>
      </c>
      <c r="AJ50" s="1" t="e">
        <f t="shared" si="9"/>
        <v>#DIV/0!</v>
      </c>
      <c r="AK50" s="1">
        <f t="shared" si="10"/>
        <v>1.6867285177436825E-2</v>
      </c>
    </row>
    <row r="51" spans="1:37">
      <c r="A51" t="s">
        <v>4</v>
      </c>
      <c r="B51">
        <v>2.1201287954921301E-2</v>
      </c>
      <c r="C51">
        <v>169.940078914411</v>
      </c>
      <c r="D51" t="s">
        <v>3</v>
      </c>
      <c r="E51">
        <v>0</v>
      </c>
      <c r="F51" s="1">
        <v>1E+100</v>
      </c>
      <c r="G51" t="s">
        <v>2</v>
      </c>
      <c r="H51">
        <v>0</v>
      </c>
      <c r="I51" s="1">
        <v>1E+100</v>
      </c>
      <c r="J51" t="s">
        <v>1</v>
      </c>
      <c r="K51">
        <v>503.92846094142499</v>
      </c>
      <c r="L51">
        <v>2574.09130333948</v>
      </c>
      <c r="M51" t="s">
        <v>0</v>
      </c>
      <c r="N51">
        <v>-7.4811742188710603E-3</v>
      </c>
      <c r="O51">
        <v>19.304236162816601</v>
      </c>
      <c r="Q51">
        <v>7476.5920948585199</v>
      </c>
      <c r="R51">
        <v>292.875350701402</v>
      </c>
      <c r="T51">
        <f t="shared" si="11"/>
        <v>0</v>
      </c>
      <c r="U51">
        <f t="shared" si="12"/>
        <v>503.92830233089614</v>
      </c>
      <c r="X51">
        <f t="shared" si="2"/>
        <v>1</v>
      </c>
      <c r="Y51">
        <f t="shared" si="3"/>
        <v>0.10200695410553731</v>
      </c>
      <c r="AA51">
        <f t="shared" si="4"/>
        <v>2.1201287954921301E-2</v>
      </c>
      <c r="AB51">
        <f t="shared" si="5"/>
        <v>-4.5553636162752129E-3</v>
      </c>
      <c r="AE51">
        <f t="shared" si="6"/>
        <v>0.22548818783011834</v>
      </c>
      <c r="AF51">
        <f t="shared" si="7"/>
        <v>0.21435759484706354</v>
      </c>
      <c r="AH51" s="1">
        <f t="shared" si="8"/>
        <v>0.22548818783011834</v>
      </c>
      <c r="AJ51" s="1" t="e">
        <f t="shared" si="9"/>
        <v>#DIV/0!</v>
      </c>
      <c r="AK51" s="1">
        <f t="shared" si="10"/>
        <v>2.0448196909286318E-2</v>
      </c>
    </row>
    <row r="52" spans="1:37">
      <c r="A52" t="s">
        <v>4</v>
      </c>
      <c r="B52">
        <v>2.31613299064155E-2</v>
      </c>
      <c r="C52">
        <v>171.65034149716399</v>
      </c>
      <c r="D52" t="s">
        <v>3</v>
      </c>
      <c r="E52">
        <v>0</v>
      </c>
      <c r="F52" s="1">
        <v>1E+100</v>
      </c>
      <c r="G52" t="s">
        <v>2</v>
      </c>
      <c r="H52">
        <v>0</v>
      </c>
      <c r="I52" s="1">
        <v>1E+100</v>
      </c>
      <c r="J52" t="s">
        <v>1</v>
      </c>
      <c r="K52">
        <v>498.45272047367399</v>
      </c>
      <c r="L52">
        <v>2481.01271865033</v>
      </c>
      <c r="M52" t="s">
        <v>0</v>
      </c>
      <c r="N52">
        <v>-8.0427818519650095E-3</v>
      </c>
      <c r="O52">
        <v>18.414920032348601</v>
      </c>
      <c r="Q52">
        <v>7462.5773926083502</v>
      </c>
      <c r="R52">
        <v>352.19392274678103</v>
      </c>
      <c r="T52">
        <f t="shared" si="11"/>
        <v>0</v>
      </c>
      <c r="U52">
        <f t="shared" si="12"/>
        <v>498.45253419215015</v>
      </c>
      <c r="X52">
        <f t="shared" si="2"/>
        <v>1</v>
      </c>
      <c r="Y52">
        <f t="shared" si="3"/>
        <v>9.6887352713263708E-2</v>
      </c>
      <c r="AA52">
        <f t="shared" si="4"/>
        <v>2.31613299064155E-2</v>
      </c>
      <c r="AB52">
        <f t="shared" si="5"/>
        <v>-5.0194980699266988E-3</v>
      </c>
      <c r="AE52">
        <f t="shared" si="6"/>
        <v>9.2449192504799133E-2</v>
      </c>
      <c r="AF52">
        <f t="shared" si="7"/>
        <v>0.10188746557865232</v>
      </c>
      <c r="AH52" s="1">
        <f t="shared" si="8"/>
        <v>9.2449192504799133E-2</v>
      </c>
      <c r="AJ52" s="1" t="e">
        <f t="shared" si="9"/>
        <v>#DIV/0!</v>
      </c>
      <c r="AK52" s="1">
        <f t="shared" si="10"/>
        <v>1.0866165114001514E-2</v>
      </c>
    </row>
    <row r="53" spans="1:37">
      <c r="A53" t="s">
        <v>4</v>
      </c>
      <c r="B53">
        <v>2.6938196090655901E-2</v>
      </c>
      <c r="C53">
        <v>173.599781613484</v>
      </c>
      <c r="D53" t="s">
        <v>3</v>
      </c>
      <c r="E53">
        <v>0</v>
      </c>
      <c r="F53" s="1">
        <v>1E+100</v>
      </c>
      <c r="G53" t="s">
        <v>2</v>
      </c>
      <c r="H53">
        <v>0</v>
      </c>
      <c r="I53" s="1">
        <v>1E+100</v>
      </c>
      <c r="J53" t="s">
        <v>1</v>
      </c>
      <c r="K53">
        <v>490.92504504319601</v>
      </c>
      <c r="L53">
        <v>2394.8225515601398</v>
      </c>
      <c r="M53" t="s">
        <v>0</v>
      </c>
      <c r="N53">
        <v>-9.1193300453528206E-3</v>
      </c>
      <c r="O53">
        <v>17.598807730757802</v>
      </c>
      <c r="Q53">
        <v>6661.5368119169398</v>
      </c>
      <c r="R53">
        <v>281.519317585301</v>
      </c>
      <c r="T53">
        <f t="shared" si="11"/>
        <v>0</v>
      </c>
      <c r="U53">
        <f t="shared" si="12"/>
        <v>490.92479938489504</v>
      </c>
      <c r="X53">
        <f t="shared" si="2"/>
        <v>1</v>
      </c>
      <c r="Y53">
        <f t="shared" si="3"/>
        <v>9.2044652584084632E-2</v>
      </c>
      <c r="AA53">
        <f t="shared" si="4"/>
        <v>2.6938196090655901E-2</v>
      </c>
      <c r="AB53">
        <f t="shared" si="5"/>
        <v>-5.8004275791223459E-3</v>
      </c>
      <c r="AE53">
        <f t="shared" si="6"/>
        <v>0.16306775990415989</v>
      </c>
      <c r="AF53">
        <f t="shared" si="7"/>
        <v>0.15557920300326986</v>
      </c>
      <c r="AH53" s="1">
        <f t="shared" si="8"/>
        <v>0.16306775990415989</v>
      </c>
      <c r="AJ53" s="1" t="e">
        <f t="shared" si="9"/>
        <v>#DIV/0!</v>
      </c>
      <c r="AK53" s="1">
        <f t="shared" si="10"/>
        <v>1.51022099214631E-2</v>
      </c>
    </row>
    <row r="54" spans="1:37">
      <c r="A54" t="s">
        <v>4</v>
      </c>
      <c r="B54">
        <v>3.05733987261162E-2</v>
      </c>
      <c r="C54">
        <v>175.57092098797401</v>
      </c>
      <c r="D54" t="s">
        <v>3</v>
      </c>
      <c r="E54">
        <v>0</v>
      </c>
      <c r="F54" s="1">
        <v>1E+100</v>
      </c>
      <c r="G54" t="s">
        <v>2</v>
      </c>
      <c r="H54">
        <v>0</v>
      </c>
      <c r="I54" s="1">
        <v>1E+100</v>
      </c>
      <c r="J54" t="s">
        <v>1</v>
      </c>
      <c r="K54">
        <v>484.43246718404203</v>
      </c>
      <c r="L54">
        <v>2312.84730717204</v>
      </c>
      <c r="M54" t="s">
        <v>0</v>
      </c>
      <c r="N54">
        <v>-1.01120272176534E-2</v>
      </c>
      <c r="O54">
        <v>16.829224874875901</v>
      </c>
      <c r="Q54">
        <v>6586.9948605768504</v>
      </c>
      <c r="R54">
        <v>300.98856396866802</v>
      </c>
      <c r="T54">
        <f t="shared" si="11"/>
        <v>0</v>
      </c>
      <c r="U54">
        <f t="shared" si="12"/>
        <v>484.43215802500197</v>
      </c>
      <c r="X54">
        <f t="shared" si="2"/>
        <v>1</v>
      </c>
      <c r="Y54">
        <f t="shared" si="3"/>
        <v>8.7469917444201989E-2</v>
      </c>
      <c r="AA54">
        <f t="shared" si="4"/>
        <v>3.05733987261162E-2</v>
      </c>
      <c r="AB54">
        <f t="shared" si="5"/>
        <v>-6.5532763691696794E-3</v>
      </c>
      <c r="AE54">
        <f t="shared" si="6"/>
        <v>0.13494603065575161</v>
      </c>
      <c r="AF54">
        <f t="shared" si="7"/>
        <v>0.12979194719318363</v>
      </c>
      <c r="AH54" s="1">
        <f t="shared" si="8"/>
        <v>0.13494603065575161</v>
      </c>
      <c r="AJ54" s="1" t="e">
        <f t="shared" si="9"/>
        <v>#DIV/0!</v>
      </c>
      <c r="AK54" s="1">
        <f t="shared" si="10"/>
        <v>1.3225327724384743E-2</v>
      </c>
    </row>
    <row r="55" spans="1:37">
      <c r="A55" t="s">
        <v>4</v>
      </c>
      <c r="B55">
        <v>3.5479251699873302E-2</v>
      </c>
      <c r="C55">
        <v>176.95335395814399</v>
      </c>
      <c r="D55" t="s">
        <v>3</v>
      </c>
      <c r="E55">
        <v>0</v>
      </c>
      <c r="F55" s="1">
        <v>1E+100</v>
      </c>
      <c r="G55" t="s">
        <v>2</v>
      </c>
      <c r="H55">
        <v>0</v>
      </c>
      <c r="I55" s="1">
        <v>1E+100</v>
      </c>
      <c r="J55" t="s">
        <v>1</v>
      </c>
      <c r="K55">
        <v>477.19165757921502</v>
      </c>
      <c r="L55">
        <v>2228.5584724219698</v>
      </c>
      <c r="M55" t="s">
        <v>0</v>
      </c>
      <c r="N55">
        <v>-1.1418355167118199E-2</v>
      </c>
      <c r="O55">
        <v>16.047721003493699</v>
      </c>
      <c r="Q55">
        <v>6945.7789788785003</v>
      </c>
      <c r="R55">
        <v>285.51876701360999</v>
      </c>
      <c r="T55">
        <f t="shared" si="11"/>
        <v>0</v>
      </c>
      <c r="U55">
        <f t="shared" si="12"/>
        <v>477.19125246451807</v>
      </c>
      <c r="X55">
        <f t="shared" si="2"/>
        <v>1</v>
      </c>
      <c r="Y55">
        <f t="shared" si="3"/>
        <v>8.3148350374128543E-2</v>
      </c>
      <c r="AA55">
        <f t="shared" si="4"/>
        <v>3.5479251699873302E-2</v>
      </c>
      <c r="AB55">
        <f t="shared" si="5"/>
        <v>-7.5188965196334515E-3</v>
      </c>
      <c r="AE55">
        <f t="shared" si="6"/>
        <v>0.16046148541432712</v>
      </c>
      <c r="AF55">
        <f t="shared" si="7"/>
        <v>0.14734921832483605</v>
      </c>
      <c r="AH55" s="1">
        <f t="shared" si="8"/>
        <v>0.16046148541432712</v>
      </c>
      <c r="AJ55" s="1" t="e">
        <f t="shared" si="9"/>
        <v>#DIV/0!</v>
      </c>
      <c r="AK55" s="1">
        <f t="shared" si="10"/>
        <v>1.4947202493749777E-2</v>
      </c>
    </row>
    <row r="56" spans="1:37">
      <c r="A56" t="s">
        <v>4</v>
      </c>
      <c r="B56">
        <v>4.0111088540086097E-2</v>
      </c>
      <c r="C56">
        <v>178.939639955308</v>
      </c>
      <c r="D56" t="s">
        <v>3</v>
      </c>
      <c r="E56">
        <v>0</v>
      </c>
      <c r="F56" s="1">
        <v>1E+100</v>
      </c>
      <c r="G56" t="s">
        <v>2</v>
      </c>
      <c r="H56">
        <v>0</v>
      </c>
      <c r="I56" s="1">
        <v>1E+100</v>
      </c>
      <c r="J56" t="s">
        <v>1</v>
      </c>
      <c r="K56">
        <v>471.11291647910298</v>
      </c>
      <c r="L56">
        <v>2153.7048770137399</v>
      </c>
      <c r="M56" t="s">
        <v>0</v>
      </c>
      <c r="N56">
        <v>-1.26056312321665E-2</v>
      </c>
      <c r="O56">
        <v>15.3598539338086</v>
      </c>
      <c r="Q56">
        <v>7273.1316366844503</v>
      </c>
      <c r="R56">
        <v>295.96095481670898</v>
      </c>
      <c r="T56">
        <f t="shared" si="11"/>
        <v>0</v>
      </c>
      <c r="U56">
        <f t="shared" si="12"/>
        <v>471.11241085351253</v>
      </c>
      <c r="X56">
        <f t="shared" si="2"/>
        <v>1</v>
      </c>
      <c r="Y56">
        <f t="shared" si="3"/>
        <v>7.905246496717179E-2</v>
      </c>
      <c r="AA56">
        <f t="shared" si="4"/>
        <v>4.0111088540086097E-2</v>
      </c>
      <c r="AB56">
        <f t="shared" si="5"/>
        <v>-8.4382445891862893E-3</v>
      </c>
      <c r="AE56">
        <f t="shared" si="6"/>
        <v>0.13055057867044406</v>
      </c>
      <c r="AF56">
        <f t="shared" si="7"/>
        <v>0.12227167472676646</v>
      </c>
      <c r="AH56" s="1">
        <f t="shared" si="8"/>
        <v>0.13055057867044406</v>
      </c>
      <c r="AJ56" s="1" t="e">
        <f t="shared" si="9"/>
        <v>#DIV/0!</v>
      </c>
      <c r="AK56" s="1">
        <f t="shared" si="10"/>
        <v>1.27387951468317E-2</v>
      </c>
    </row>
    <row r="57" spans="1:37">
      <c r="A57" t="s">
        <v>4</v>
      </c>
      <c r="B57">
        <v>5.2590774103964601E-2</v>
      </c>
      <c r="C57">
        <v>180.724428241732</v>
      </c>
      <c r="D57" t="s">
        <v>3</v>
      </c>
      <c r="E57">
        <v>0</v>
      </c>
      <c r="F57" s="1">
        <v>1E+100</v>
      </c>
      <c r="G57" t="s">
        <v>2</v>
      </c>
      <c r="H57">
        <v>0</v>
      </c>
      <c r="I57" s="1">
        <v>1E+100</v>
      </c>
      <c r="J57" t="s">
        <v>1</v>
      </c>
      <c r="K57">
        <v>460.412376784218</v>
      </c>
      <c r="L57">
        <v>2080.33633698838</v>
      </c>
      <c r="M57" t="s">
        <v>0</v>
      </c>
      <c r="N57">
        <v>-1.5840772376448001E-2</v>
      </c>
      <c r="O57">
        <v>14.692011823362501</v>
      </c>
      <c r="Q57">
        <v>7881.2279744452799</v>
      </c>
      <c r="R57">
        <v>156.87210918114101</v>
      </c>
      <c r="T57">
        <f t="shared" si="11"/>
        <v>0</v>
      </c>
      <c r="U57">
        <f t="shared" si="12"/>
        <v>460.41154370573634</v>
      </c>
      <c r="X57">
        <f t="shared" si="2"/>
        <v>1</v>
      </c>
      <c r="Y57">
        <f t="shared" si="3"/>
        <v>7.5183090114979548E-2</v>
      </c>
      <c r="AA57">
        <f t="shared" si="4"/>
        <v>5.2590774103964601E-2</v>
      </c>
      <c r="AB57">
        <f t="shared" si="5"/>
        <v>-1.0695877250703728E-2</v>
      </c>
      <c r="AE57">
        <f t="shared" si="6"/>
        <v>0.31112807002000442</v>
      </c>
      <c r="AF57">
        <f t="shared" si="7"/>
        <v>0.26754766796054025</v>
      </c>
      <c r="AH57" s="1">
        <f t="shared" si="8"/>
        <v>0.31112807002000442</v>
      </c>
      <c r="AJ57" s="1" t="e">
        <f t="shared" si="9"/>
        <v>#DIV/0!</v>
      </c>
      <c r="AK57" s="1">
        <f t="shared" si="10"/>
        <v>2.2714042129328486E-2</v>
      </c>
    </row>
    <row r="58" spans="1:37">
      <c r="A58" t="s">
        <v>4</v>
      </c>
      <c r="B58">
        <v>6.6401691134380797E-2</v>
      </c>
      <c r="C58">
        <v>182.55149829578201</v>
      </c>
      <c r="D58" t="s">
        <v>3</v>
      </c>
      <c r="E58">
        <v>0</v>
      </c>
      <c r="F58" s="1">
        <v>1E+100</v>
      </c>
      <c r="G58" t="s">
        <v>2</v>
      </c>
      <c r="H58">
        <v>0</v>
      </c>
      <c r="I58" s="1">
        <v>1E+100</v>
      </c>
      <c r="J58" t="s">
        <v>1</v>
      </c>
      <c r="K58">
        <v>450.95724603454101</v>
      </c>
      <c r="L58">
        <v>2010.5202162154501</v>
      </c>
      <c r="M58" t="s">
        <v>0</v>
      </c>
      <c r="N58">
        <v>-1.9361853614302899E-2</v>
      </c>
      <c r="O58">
        <v>14.062442530906401</v>
      </c>
      <c r="Q58">
        <v>8266.1906118675997</v>
      </c>
      <c r="R58">
        <v>178.52564822460701</v>
      </c>
      <c r="T58">
        <f t="shared" si="11"/>
        <v>0</v>
      </c>
      <c r="U58">
        <f t="shared" si="12"/>
        <v>450.95596037471751</v>
      </c>
      <c r="X58">
        <f t="shared" si="2"/>
        <v>1</v>
      </c>
      <c r="Y58">
        <f t="shared" si="3"/>
        <v>7.1523120241520341E-2</v>
      </c>
      <c r="AA58">
        <f t="shared" si="4"/>
        <v>6.6401691134380797E-2</v>
      </c>
      <c r="AB58">
        <f t="shared" si="5"/>
        <v>-1.3227777290903787E-2</v>
      </c>
      <c r="AE58">
        <f t="shared" si="6"/>
        <v>0.26261102381025891</v>
      </c>
      <c r="AF58">
        <f t="shared" si="7"/>
        <v>0.23671738005720605</v>
      </c>
      <c r="AH58" s="1">
        <f t="shared" si="8"/>
        <v>0.26261102381025891</v>
      </c>
      <c r="AJ58" s="1" t="e">
        <f t="shared" si="9"/>
        <v>#DIV/0!</v>
      </c>
      <c r="AK58" s="1">
        <f t="shared" si="10"/>
        <v>2.053724208327451E-2</v>
      </c>
    </row>
    <row r="59" spans="1:37">
      <c r="A59" t="s">
        <v>4</v>
      </c>
      <c r="B59">
        <v>8.5244891967008102E-2</v>
      </c>
      <c r="C59">
        <v>184.75333247069699</v>
      </c>
      <c r="D59" t="s">
        <v>3</v>
      </c>
      <c r="E59">
        <v>0</v>
      </c>
      <c r="F59" s="1">
        <v>1E+100</v>
      </c>
      <c r="G59" t="s">
        <v>2</v>
      </c>
      <c r="H59">
        <v>0</v>
      </c>
      <c r="I59" s="1">
        <v>1E+100</v>
      </c>
      <c r="J59" t="s">
        <v>1</v>
      </c>
      <c r="K59">
        <v>441.22553645025101</v>
      </c>
      <c r="L59">
        <v>1946.93049238666</v>
      </c>
      <c r="M59" t="s">
        <v>0</v>
      </c>
      <c r="N59">
        <v>-2.4077803468938098E-2</v>
      </c>
      <c r="O59">
        <v>13.492939590901001</v>
      </c>
      <c r="Q59">
        <v>8457.4017746094305</v>
      </c>
      <c r="R59">
        <v>143.143641069887</v>
      </c>
      <c r="T59">
        <f t="shared" si="11"/>
        <v>0</v>
      </c>
      <c r="U59">
        <f t="shared" si="12"/>
        <v>441.2234839404955</v>
      </c>
      <c r="X59">
        <f t="shared" si="2"/>
        <v>1</v>
      </c>
      <c r="Y59">
        <f t="shared" si="3"/>
        <v>6.8061504766700212E-2</v>
      </c>
      <c r="AA59">
        <f t="shared" si="4"/>
        <v>8.5244891967008102E-2</v>
      </c>
      <c r="AB59">
        <f t="shared" si="5"/>
        <v>-1.663713631241593E-2</v>
      </c>
      <c r="AE59">
        <f t="shared" si="6"/>
        <v>0.28377591761169563</v>
      </c>
      <c r="AF59">
        <f t="shared" si="7"/>
        <v>0.25774239666528276</v>
      </c>
      <c r="AH59" s="1">
        <f t="shared" si="8"/>
        <v>0.28377591761169563</v>
      </c>
      <c r="AJ59" s="1" t="e">
        <f t="shared" si="9"/>
        <v>#DIV/0!</v>
      </c>
      <c r="AK59" s="1">
        <f t="shared" si="10"/>
        <v>2.1581877809387195E-2</v>
      </c>
    </row>
    <row r="60" spans="1:37">
      <c r="A60" t="s">
        <v>4</v>
      </c>
      <c r="B60">
        <v>9.0163498418832602E-2</v>
      </c>
      <c r="C60">
        <v>187.684851145979</v>
      </c>
      <c r="D60" t="s">
        <v>3</v>
      </c>
      <c r="E60">
        <v>0</v>
      </c>
      <c r="F60" s="1">
        <v>1E+100</v>
      </c>
      <c r="G60" t="s">
        <v>2</v>
      </c>
      <c r="H60">
        <v>0</v>
      </c>
      <c r="I60" s="1">
        <v>1E+100</v>
      </c>
      <c r="J60" t="s">
        <v>1</v>
      </c>
      <c r="K60">
        <v>437.92601792145098</v>
      </c>
      <c r="L60">
        <v>1892.14760247705</v>
      </c>
      <c r="M60" t="s">
        <v>0</v>
      </c>
      <c r="N60">
        <v>-2.5190205193221599E-2</v>
      </c>
      <c r="O60">
        <v>13.0032324016943</v>
      </c>
      <c r="Q60">
        <v>8181.6359231934703</v>
      </c>
      <c r="R60">
        <v>323.65277407054299</v>
      </c>
      <c r="T60">
        <f t="shared" si="11"/>
        <v>0</v>
      </c>
      <c r="U60">
        <f t="shared" si="12"/>
        <v>437.92374668442488</v>
      </c>
      <c r="X60">
        <f t="shared" si="2"/>
        <v>1</v>
      </c>
      <c r="Y60">
        <f t="shared" si="3"/>
        <v>6.4793246175004662E-2</v>
      </c>
      <c r="AA60">
        <f t="shared" si="4"/>
        <v>9.0163498418832602E-2</v>
      </c>
      <c r="AB60">
        <f t="shared" si="5"/>
        <v>-1.7716064277887245E-2</v>
      </c>
      <c r="AE60">
        <f t="shared" si="6"/>
        <v>5.7699720632271127E-2</v>
      </c>
      <c r="AF60">
        <f t="shared" si="7"/>
        <v>6.4850581567101426E-2</v>
      </c>
      <c r="AH60" s="1">
        <f t="shared" si="8"/>
        <v>5.7699720632271127E-2</v>
      </c>
      <c r="AJ60" s="1" t="e">
        <f t="shared" si="9"/>
        <v>#DIV/0!</v>
      </c>
      <c r="AK60" s="1">
        <f t="shared" si="10"/>
        <v>7.4786074997667731E-3</v>
      </c>
    </row>
    <row r="61" spans="1:37">
      <c r="A61" t="s">
        <v>4</v>
      </c>
      <c r="B61">
        <v>0.10389021158018701</v>
      </c>
      <c r="C61">
        <v>190.30575507779801</v>
      </c>
      <c r="D61" t="s">
        <v>3</v>
      </c>
      <c r="E61">
        <v>0</v>
      </c>
      <c r="F61" s="1">
        <v>1E+100</v>
      </c>
      <c r="G61" t="s">
        <v>2</v>
      </c>
      <c r="H61">
        <v>0</v>
      </c>
      <c r="I61" s="1">
        <v>1E+100</v>
      </c>
      <c r="J61" t="s">
        <v>1</v>
      </c>
      <c r="K61">
        <v>431.93302665847301</v>
      </c>
      <c r="L61">
        <v>1837.66705205116</v>
      </c>
      <c r="M61" t="s">
        <v>0</v>
      </c>
      <c r="N61">
        <v>-2.8356570396680301E-2</v>
      </c>
      <c r="O61">
        <v>12.5178663370019</v>
      </c>
      <c r="Q61">
        <v>7607.60597662911</v>
      </c>
      <c r="R61">
        <v>229.57251141552501</v>
      </c>
      <c r="T61">
        <f t="shared" si="11"/>
        <v>0</v>
      </c>
      <c r="U61">
        <f t="shared" si="12"/>
        <v>431.9300806883748</v>
      </c>
      <c r="X61">
        <f t="shared" si="2"/>
        <v>1</v>
      </c>
      <c r="Y61">
        <f t="shared" si="3"/>
        <v>6.1717990486923044E-2</v>
      </c>
      <c r="AA61">
        <f t="shared" si="4"/>
        <v>0.10389021158018701</v>
      </c>
      <c r="AB61">
        <f t="shared" si="5"/>
        <v>-2.0194564764705818E-2</v>
      </c>
      <c r="AE61">
        <f t="shared" si="6"/>
        <v>0.15224246399125171</v>
      </c>
      <c r="AF61">
        <f t="shared" si="7"/>
        <v>0.13990130358197991</v>
      </c>
      <c r="AH61" s="1">
        <f t="shared" si="8"/>
        <v>0.15224246399125171</v>
      </c>
      <c r="AJ61" s="1" t="e">
        <f t="shared" si="9"/>
        <v>#DIV/0!</v>
      </c>
      <c r="AK61" s="1">
        <f t="shared" si="10"/>
        <v>1.3686551691770254E-2</v>
      </c>
    </row>
    <row r="62" spans="1:37">
      <c r="A62" t="s">
        <v>4</v>
      </c>
      <c r="B62">
        <v>0.124513977357885</v>
      </c>
      <c r="C62">
        <v>193.33414754432101</v>
      </c>
      <c r="D62" t="s">
        <v>3</v>
      </c>
      <c r="E62">
        <v>0</v>
      </c>
      <c r="F62" s="1">
        <v>1E+100</v>
      </c>
      <c r="G62" t="s">
        <v>2</v>
      </c>
      <c r="H62">
        <v>0</v>
      </c>
      <c r="I62" s="1">
        <v>1E+100</v>
      </c>
      <c r="J62" t="s">
        <v>1</v>
      </c>
      <c r="K62">
        <v>424.961199035005</v>
      </c>
      <c r="L62">
        <v>1788.6949359238799</v>
      </c>
      <c r="M62" t="s">
        <v>0</v>
      </c>
      <c r="N62">
        <v>-3.3046929731663101E-2</v>
      </c>
      <c r="O62">
        <v>12.082197126679601</v>
      </c>
      <c r="Q62">
        <v>7540.3793217258299</v>
      </c>
      <c r="R62">
        <v>170.14703018500401</v>
      </c>
      <c r="T62">
        <f t="shared" si="11"/>
        <v>0</v>
      </c>
      <c r="U62">
        <f t="shared" si="12"/>
        <v>424.95708423034466</v>
      </c>
      <c r="X62">
        <f t="shared" si="2"/>
        <v>1</v>
      </c>
      <c r="Y62">
        <f t="shared" si="3"/>
        <v>5.8818090381418851E-2</v>
      </c>
      <c r="AA62">
        <f t="shared" si="4"/>
        <v>0.124513977357885</v>
      </c>
      <c r="AB62">
        <f t="shared" si="5"/>
        <v>-2.3779498057891722E-2</v>
      </c>
      <c r="AE62">
        <f t="shared" si="6"/>
        <v>0.19851500409910772</v>
      </c>
      <c r="AF62">
        <f t="shared" si="7"/>
        <v>0.17751971062289579</v>
      </c>
      <c r="AH62" s="1">
        <f t="shared" si="8"/>
        <v>0.19851500409910772</v>
      </c>
      <c r="AJ62" s="1" t="e">
        <f t="shared" si="9"/>
        <v>#DIV/0!</v>
      </c>
      <c r="AK62" s="1">
        <f t="shared" si="10"/>
        <v>1.6143808384257812E-2</v>
      </c>
    </row>
    <row r="63" spans="1:37">
      <c r="A63" t="s">
        <v>4</v>
      </c>
      <c r="B63">
        <v>0.16076053080538</v>
      </c>
      <c r="C63">
        <v>195.40615655260399</v>
      </c>
      <c r="D63" t="s">
        <v>3</v>
      </c>
      <c r="E63">
        <v>0</v>
      </c>
      <c r="F63" s="1">
        <v>1E+100</v>
      </c>
      <c r="G63" t="s">
        <v>2</v>
      </c>
      <c r="H63">
        <v>0</v>
      </c>
      <c r="I63" s="1">
        <v>1E+100</v>
      </c>
      <c r="J63" t="s">
        <v>1</v>
      </c>
      <c r="K63">
        <v>415.823933159538</v>
      </c>
      <c r="L63">
        <v>1735.36109047333</v>
      </c>
      <c r="M63" t="s">
        <v>0</v>
      </c>
      <c r="N63">
        <v>-4.1174541017244402E-2</v>
      </c>
      <c r="O63">
        <v>11.6111280400418</v>
      </c>
      <c r="Q63">
        <v>7843.4177469548604</v>
      </c>
      <c r="R63">
        <v>118.41030042918401</v>
      </c>
      <c r="T63">
        <f t="shared" si="11"/>
        <v>0</v>
      </c>
      <c r="U63">
        <f t="shared" si="12"/>
        <v>415.81731391846841</v>
      </c>
      <c r="X63">
        <f t="shared" si="2"/>
        <v>1</v>
      </c>
      <c r="Y63">
        <f t="shared" si="3"/>
        <v>5.6087722640596749E-2</v>
      </c>
      <c r="AA63">
        <f t="shared" si="4"/>
        <v>0.16076053080538</v>
      </c>
      <c r="AB63">
        <f t="shared" si="5"/>
        <v>-2.9848462717448065E-2</v>
      </c>
      <c r="AE63">
        <f t="shared" si="6"/>
        <v>0.29110429380400515</v>
      </c>
      <c r="AF63">
        <f t="shared" si="7"/>
        <v>0.25521836687979338</v>
      </c>
      <c r="AH63" s="1">
        <f t="shared" si="8"/>
        <v>0.29110429380400515</v>
      </c>
      <c r="AJ63" s="1" t="e">
        <f t="shared" si="9"/>
        <v>#DIV/0!</v>
      </c>
      <c r="AK63" s="1">
        <f t="shared" si="10"/>
        <v>2.1507513702070928E-2</v>
      </c>
    </row>
    <row r="64" spans="1:37">
      <c r="A64" t="s">
        <v>4</v>
      </c>
      <c r="B64">
        <v>0.18195116218430599</v>
      </c>
      <c r="C64">
        <v>198.62965542440901</v>
      </c>
      <c r="D64" t="s">
        <v>3</v>
      </c>
      <c r="E64">
        <v>0</v>
      </c>
      <c r="F64" s="1">
        <v>1E+100</v>
      </c>
      <c r="G64" t="s">
        <v>2</v>
      </c>
      <c r="H64">
        <v>0</v>
      </c>
      <c r="I64" s="1">
        <v>1E+100</v>
      </c>
      <c r="J64" t="s">
        <v>1</v>
      </c>
      <c r="K64">
        <v>410.76563519816301</v>
      </c>
      <c r="L64">
        <v>1691.93654275621</v>
      </c>
      <c r="M64" t="s">
        <v>0</v>
      </c>
      <c r="N64">
        <v>-4.5758816556562602E-2</v>
      </c>
      <c r="O64">
        <v>11.2280828839202</v>
      </c>
      <c r="Q64">
        <v>8402.5569779082507</v>
      </c>
      <c r="R64">
        <v>213.45701311806201</v>
      </c>
      <c r="T64">
        <f t="shared" si="11"/>
        <v>0</v>
      </c>
      <c r="U64">
        <f t="shared" si="12"/>
        <v>410.75730932831038</v>
      </c>
      <c r="X64">
        <f t="shared" si="2"/>
        <v>1</v>
      </c>
      <c r="Y64">
        <f t="shared" si="3"/>
        <v>5.3503306451456976E-2</v>
      </c>
      <c r="AA64">
        <f t="shared" si="4"/>
        <v>0.18195116218430599</v>
      </c>
      <c r="AB64">
        <f t="shared" si="5"/>
        <v>-3.3575579781935157E-2</v>
      </c>
      <c r="AE64">
        <f t="shared" si="6"/>
        <v>0.1318148880994913</v>
      </c>
      <c r="AF64">
        <f t="shared" si="7"/>
        <v>0.1248679739311461</v>
      </c>
      <c r="AH64" s="1">
        <f t="shared" si="8"/>
        <v>0.1318148880994913</v>
      </c>
      <c r="AJ64" s="1" t="e">
        <f t="shared" si="9"/>
        <v>#DIV/0!</v>
      </c>
      <c r="AK64" s="1">
        <f t="shared" si="10"/>
        <v>1.216881649894495E-2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</cols>
  <sheetData>
    <row r="1" spans="1:34">
      <c r="B1" t="s">
        <v>21</v>
      </c>
      <c r="C1" t="s">
        <v>26</v>
      </c>
      <c r="E1" t="s">
        <v>22</v>
      </c>
      <c r="F1" t="s">
        <v>27</v>
      </c>
      <c r="H1" t="s">
        <v>23</v>
      </c>
      <c r="I1" t="s">
        <v>28</v>
      </c>
      <c r="K1" t="s">
        <v>24</v>
      </c>
      <c r="N1" t="s">
        <v>25</v>
      </c>
      <c r="O1" t="s">
        <v>29</v>
      </c>
      <c r="Q1" t="s">
        <v>16</v>
      </c>
      <c r="R1" t="s">
        <v>15</v>
      </c>
      <c r="T1" t="s">
        <v>14</v>
      </c>
      <c r="U1" t="s">
        <v>13</v>
      </c>
      <c r="X1" t="s">
        <v>30</v>
      </c>
      <c r="Y1" t="s">
        <v>31</v>
      </c>
      <c r="AA1" t="s">
        <v>32</v>
      </c>
      <c r="AB1" t="s">
        <v>33</v>
      </c>
      <c r="AE1" t="s">
        <v>34</v>
      </c>
      <c r="AF1" t="s">
        <v>36</v>
      </c>
      <c r="AH1" t="s">
        <v>35</v>
      </c>
    </row>
    <row r="2" spans="1:34">
      <c r="A2" t="s">
        <v>4</v>
      </c>
      <c r="B2" s="1">
        <v>8.0556627861851299E-35</v>
      </c>
      <c r="C2">
        <v>159.54302227691301</v>
      </c>
      <c r="D2" t="s">
        <v>12</v>
      </c>
      <c r="E2">
        <v>0</v>
      </c>
      <c r="F2" s="1">
        <v>1E+100</v>
      </c>
      <c r="G2" t="s">
        <v>11</v>
      </c>
      <c r="H2" s="1">
        <v>0</v>
      </c>
      <c r="I2" s="1">
        <v>1E+100</v>
      </c>
      <c r="J2" t="s">
        <v>10</v>
      </c>
      <c r="K2">
        <v>21742.6030122593</v>
      </c>
      <c r="L2">
        <v>5296177.5332859401</v>
      </c>
      <c r="M2" t="s">
        <v>9</v>
      </c>
      <c r="N2" s="1">
        <v>-2.4224811419227899E-20</v>
      </c>
      <c r="O2">
        <v>33195.920809958501</v>
      </c>
      <c r="Q2">
        <v>18393.373411076798</v>
      </c>
      <c r="R2">
        <v>21723.5806124234</v>
      </c>
      <c r="T2">
        <f t="shared" ref="T2:T33" si="0">E2+H2*B2</f>
        <v>0</v>
      </c>
      <c r="U2">
        <f t="shared" ref="U2:U33" si="1">K2+N2*B2</f>
        <v>21742.6030122593</v>
      </c>
      <c r="X2">
        <f>1/C2/(1/C2+1/I2)</f>
        <v>1</v>
      </c>
      <c r="Y2">
        <f>1/I2/(1/I2+1/O2)</f>
        <v>3.3195920809958501E-96</v>
      </c>
      <c r="AA2">
        <f>X2*B2+(1-X2)*H2</f>
        <v>8.0556627861851299E-35</v>
      </c>
      <c r="AB2">
        <f>Y2*B2+(1-Y2)*N2</f>
        <v>-2.4224811419227899E-20</v>
      </c>
    </row>
    <row r="3" spans="1:34">
      <c r="A3" t="s">
        <v>4</v>
      </c>
      <c r="B3" s="1">
        <v>6.0933971864107897E-23</v>
      </c>
      <c r="C3">
        <v>104.92800916055999</v>
      </c>
      <c r="D3" t="s">
        <v>12</v>
      </c>
      <c r="E3">
        <v>0</v>
      </c>
      <c r="F3" s="1">
        <v>1E+100</v>
      </c>
      <c r="G3" t="s">
        <v>11</v>
      </c>
      <c r="H3" s="1">
        <v>0</v>
      </c>
      <c r="I3" s="1">
        <v>1E+100</v>
      </c>
      <c r="J3" t="s">
        <v>10</v>
      </c>
      <c r="K3">
        <v>21530.165272515598</v>
      </c>
      <c r="L3">
        <v>2684951.9150690702</v>
      </c>
      <c r="M3" t="s">
        <v>9</v>
      </c>
      <c r="N3" s="1">
        <v>-1.4477678140828799E-20</v>
      </c>
      <c r="O3">
        <v>19779.564826788101</v>
      </c>
      <c r="Q3">
        <v>18576.623589549199</v>
      </c>
      <c r="R3">
        <v>21292.266721461099</v>
      </c>
      <c r="T3">
        <f t="shared" si="0"/>
        <v>0</v>
      </c>
      <c r="U3">
        <f t="shared" si="1"/>
        <v>21530.165272515598</v>
      </c>
      <c r="X3">
        <f t="shared" ref="X3:X64" si="2">1/C3/(1/C3+1/I3)</f>
        <v>1</v>
      </c>
      <c r="Y3">
        <f t="shared" ref="Y3:Y64" si="3">1/I3/(1/I3+1/O3)</f>
        <v>1.97795648267881E-96</v>
      </c>
      <c r="AA3">
        <f t="shared" ref="AA3:AA64" si="4">X3*B3+(1-X3)*H3</f>
        <v>6.0933971864107897E-23</v>
      </c>
      <c r="AB3">
        <f t="shared" ref="AB3:AB64" si="5">Y3*B3+(1-Y3)*N3</f>
        <v>-1.4477678140828799E-20</v>
      </c>
      <c r="AE3">
        <f>2*100*(AA3-AA2)/(AA3+AA2)</f>
        <v>199.99999999947119</v>
      </c>
      <c r="AF3">
        <f>2*100*(AB3-AB2)/(AB3+AB2)</f>
        <v>-50.369541542147857</v>
      </c>
      <c r="AH3" s="1">
        <f>200*(B3-B2)/(B2+B3)</f>
        <v>199.99999999947119</v>
      </c>
    </row>
    <row r="4" spans="1:34">
      <c r="A4" t="s">
        <v>4</v>
      </c>
      <c r="B4" s="1">
        <v>-2.6512472987775699E-22</v>
      </c>
      <c r="C4">
        <v>86.720513639432596</v>
      </c>
      <c r="D4" t="s">
        <v>12</v>
      </c>
      <c r="E4">
        <v>0</v>
      </c>
      <c r="F4" s="1">
        <v>1E+100</v>
      </c>
      <c r="G4" t="s">
        <v>11</v>
      </c>
      <c r="H4" s="1">
        <v>0</v>
      </c>
      <c r="I4" s="1">
        <v>1E+100</v>
      </c>
      <c r="J4" t="s">
        <v>10</v>
      </c>
      <c r="K4">
        <v>22341.100239646301</v>
      </c>
      <c r="L4">
        <v>1776848.1394671199</v>
      </c>
      <c r="M4" t="s">
        <v>9</v>
      </c>
      <c r="N4" s="1">
        <v>-1.18777248074202E-20</v>
      </c>
      <c r="O4">
        <v>14868.53383583</v>
      </c>
      <c r="Q4">
        <v>18821.7554070406</v>
      </c>
      <c r="R4">
        <v>23907.212627045599</v>
      </c>
      <c r="T4">
        <f t="shared" si="0"/>
        <v>0</v>
      </c>
      <c r="U4">
        <f t="shared" si="1"/>
        <v>22341.100239646301</v>
      </c>
      <c r="X4">
        <f t="shared" si="2"/>
        <v>1</v>
      </c>
      <c r="Y4">
        <f t="shared" si="3"/>
        <v>1.4868533835830002E-96</v>
      </c>
      <c r="AA4">
        <f t="shared" si="4"/>
        <v>-2.6512472987775699E-22</v>
      </c>
      <c r="AB4">
        <f t="shared" si="5"/>
        <v>-1.18777248074202E-20</v>
      </c>
      <c r="AE4">
        <f t="shared" ref="AE4:AE64" si="6">2*100*(AA4-AA3)/(AA4+AA3)</f>
        <v>319.3667577452938</v>
      </c>
      <c r="AF4">
        <f t="shared" ref="AF4:AF64" si="7">2*100*(AB4-AB3)/(AB4+AB3)</f>
        <v>-19.729945609360037</v>
      </c>
      <c r="AH4" s="1">
        <f t="shared" ref="AH4:AH64" si="8">200*(B4-B3)/(B3+B4)</f>
        <v>319.3667577452938</v>
      </c>
    </row>
    <row r="5" spans="1:34">
      <c r="A5" t="s">
        <v>4</v>
      </c>
      <c r="B5" s="1">
        <v>-6.4997416495521303E-22</v>
      </c>
      <c r="C5">
        <v>80.8467315230845</v>
      </c>
      <c r="D5" t="s">
        <v>12</v>
      </c>
      <c r="E5">
        <v>0</v>
      </c>
      <c r="F5" s="1">
        <v>1E+100</v>
      </c>
      <c r="G5" t="s">
        <v>11</v>
      </c>
      <c r="H5" s="1">
        <v>0</v>
      </c>
      <c r="I5" s="1">
        <v>1E+100</v>
      </c>
      <c r="J5" t="s">
        <v>10</v>
      </c>
      <c r="K5">
        <v>23068.8990603946</v>
      </c>
      <c r="L5">
        <v>1377041.74964017</v>
      </c>
      <c r="M5" t="s">
        <v>9</v>
      </c>
      <c r="N5" s="1">
        <v>-1.2935617594976299E-20</v>
      </c>
      <c r="O5">
        <v>12423.5880502277</v>
      </c>
      <c r="Q5">
        <v>19197.104808407199</v>
      </c>
      <c r="R5">
        <v>25551.9326969416</v>
      </c>
      <c r="T5">
        <f t="shared" si="0"/>
        <v>0</v>
      </c>
      <c r="U5">
        <f t="shared" si="1"/>
        <v>23068.8990603946</v>
      </c>
      <c r="X5">
        <f t="shared" si="2"/>
        <v>1</v>
      </c>
      <c r="Y5">
        <f t="shared" si="3"/>
        <v>1.24235880502277E-96</v>
      </c>
      <c r="AA5">
        <f t="shared" si="4"/>
        <v>-6.4997416495521303E-22</v>
      </c>
      <c r="AB5">
        <f t="shared" si="5"/>
        <v>-1.2935617594976299E-20</v>
      </c>
      <c r="AE5">
        <f t="shared" si="6"/>
        <v>84.111004231450053</v>
      </c>
      <c r="AF5">
        <f t="shared" si="7"/>
        <v>8.5268060255673355</v>
      </c>
      <c r="AH5" s="1">
        <f t="shared" si="8"/>
        <v>84.111004231450053</v>
      </c>
    </row>
    <row r="6" spans="1:34">
      <c r="A6" t="s">
        <v>4</v>
      </c>
      <c r="B6" s="1">
        <v>-1.4079539274881399E-21</v>
      </c>
      <c r="C6">
        <v>77.631639637340101</v>
      </c>
      <c r="D6" t="s">
        <v>12</v>
      </c>
      <c r="E6">
        <v>0</v>
      </c>
      <c r="F6" s="1">
        <v>1E+100</v>
      </c>
      <c r="G6" t="s">
        <v>11</v>
      </c>
      <c r="H6" s="1">
        <v>0</v>
      </c>
      <c r="I6" s="1">
        <v>1E+100</v>
      </c>
      <c r="J6" t="s">
        <v>10</v>
      </c>
      <c r="K6">
        <v>23875.365099420502</v>
      </c>
      <c r="L6">
        <v>1107760.9072482099</v>
      </c>
      <c r="M6" t="s">
        <v>9</v>
      </c>
      <c r="N6" s="1">
        <v>-1.87512968464028E-20</v>
      </c>
      <c r="O6">
        <v>10614.7508923204</v>
      </c>
      <c r="Q6">
        <v>19218.748264169</v>
      </c>
      <c r="R6">
        <v>27171.073102336799</v>
      </c>
      <c r="T6">
        <f t="shared" si="0"/>
        <v>0</v>
      </c>
      <c r="U6">
        <f t="shared" si="1"/>
        <v>23875.365099420502</v>
      </c>
      <c r="X6">
        <f t="shared" si="2"/>
        <v>1</v>
      </c>
      <c r="Y6">
        <f t="shared" si="3"/>
        <v>1.0614750892320401E-96</v>
      </c>
      <c r="AA6">
        <f t="shared" si="4"/>
        <v>-1.4079539274881399E-21</v>
      </c>
      <c r="AB6">
        <f t="shared" si="5"/>
        <v>-1.87512968464028E-20</v>
      </c>
      <c r="AE6">
        <f t="shared" si="6"/>
        <v>73.664358372501411</v>
      </c>
      <c r="AF6">
        <f t="shared" si="7"/>
        <v>36.707135131036679</v>
      </c>
      <c r="AH6" s="1">
        <f t="shared" si="8"/>
        <v>73.664358372501411</v>
      </c>
    </row>
    <row r="7" spans="1:34">
      <c r="A7" t="s">
        <v>4</v>
      </c>
      <c r="B7" s="1">
        <v>-2.3499874933222998E-21</v>
      </c>
      <c r="C7">
        <v>77.249594839655401</v>
      </c>
      <c r="D7" t="s">
        <v>12</v>
      </c>
      <c r="E7">
        <v>0</v>
      </c>
      <c r="F7" s="1">
        <v>1E+100</v>
      </c>
      <c r="G7" t="s">
        <v>11</v>
      </c>
      <c r="H7" s="1">
        <v>0</v>
      </c>
      <c r="I7" s="1">
        <v>1E+100</v>
      </c>
      <c r="J7" t="s">
        <v>10</v>
      </c>
      <c r="K7">
        <v>24457.542549010501</v>
      </c>
      <c r="L7">
        <v>937537.06750130805</v>
      </c>
      <c r="M7" t="s">
        <v>9</v>
      </c>
      <c r="N7" s="1">
        <v>-2.7312595282590303E-20</v>
      </c>
      <c r="O7">
        <v>9357.0693916340006</v>
      </c>
      <c r="Q7">
        <v>19324.494374720402</v>
      </c>
      <c r="R7">
        <v>27640.989127182002</v>
      </c>
      <c r="T7">
        <f t="shared" si="0"/>
        <v>0</v>
      </c>
      <c r="U7">
        <f t="shared" si="1"/>
        <v>24457.542549010501</v>
      </c>
      <c r="X7">
        <f t="shared" si="2"/>
        <v>1</v>
      </c>
      <c r="Y7">
        <f t="shared" si="3"/>
        <v>9.357069391634E-97</v>
      </c>
      <c r="AA7">
        <f t="shared" si="4"/>
        <v>-2.3499874933222998E-21</v>
      </c>
      <c r="AB7">
        <f t="shared" si="5"/>
        <v>-2.7312595282590303E-20</v>
      </c>
      <c r="AE7">
        <f t="shared" si="6"/>
        <v>50.135617368458092</v>
      </c>
      <c r="AF7">
        <f t="shared" si="7"/>
        <v>37.1714071065173</v>
      </c>
      <c r="AH7" s="1">
        <f t="shared" si="8"/>
        <v>50.135617368458092</v>
      </c>
    </row>
    <row r="8" spans="1:34">
      <c r="A8" t="s">
        <v>4</v>
      </c>
      <c r="B8" s="1">
        <v>-2.76716068718597E-21</v>
      </c>
      <c r="C8">
        <v>78.549394948698605</v>
      </c>
      <c r="D8" t="s">
        <v>12</v>
      </c>
      <c r="E8">
        <v>0</v>
      </c>
      <c r="F8" s="1">
        <v>1E+100</v>
      </c>
      <c r="G8" t="s">
        <v>11</v>
      </c>
      <c r="H8" s="1">
        <v>0</v>
      </c>
      <c r="I8" s="1">
        <v>1E+100</v>
      </c>
      <c r="J8" t="s">
        <v>10</v>
      </c>
      <c r="K8">
        <v>24709.844156888801</v>
      </c>
      <c r="L8">
        <v>821477.68760957697</v>
      </c>
      <c r="M8" t="s">
        <v>9</v>
      </c>
      <c r="N8" s="1">
        <v>-3.0820762755045602E-20</v>
      </c>
      <c r="O8">
        <v>8424.1664915494493</v>
      </c>
      <c r="Q8">
        <v>19544.646158535601</v>
      </c>
      <c r="R8">
        <v>26473.182374893899</v>
      </c>
      <c r="T8">
        <f t="shared" si="0"/>
        <v>0</v>
      </c>
      <c r="U8">
        <f t="shared" si="1"/>
        <v>24709.844156888801</v>
      </c>
      <c r="X8">
        <f t="shared" si="2"/>
        <v>1</v>
      </c>
      <c r="Y8">
        <f t="shared" si="3"/>
        <v>8.4241664915494493E-97</v>
      </c>
      <c r="AA8">
        <f t="shared" si="4"/>
        <v>-2.76716068718597E-21</v>
      </c>
      <c r="AB8">
        <f t="shared" si="5"/>
        <v>-3.0820762755045602E-20</v>
      </c>
      <c r="AE8">
        <f t="shared" si="6"/>
        <v>16.3049096546676</v>
      </c>
      <c r="AF8">
        <f t="shared" si="7"/>
        <v>12.069378377158568</v>
      </c>
      <c r="AH8" s="1">
        <f t="shared" si="8"/>
        <v>16.3049096546676</v>
      </c>
    </row>
    <row r="9" spans="1:34">
      <c r="A9" t="s">
        <v>4</v>
      </c>
      <c r="B9" s="1">
        <v>-6.74672028908764E-21</v>
      </c>
      <c r="C9">
        <v>79.996441423637094</v>
      </c>
      <c r="D9" t="s">
        <v>12</v>
      </c>
      <c r="E9">
        <v>0</v>
      </c>
      <c r="F9" s="1">
        <v>1E+100</v>
      </c>
      <c r="G9" t="s">
        <v>11</v>
      </c>
      <c r="H9" s="1">
        <v>0</v>
      </c>
      <c r="I9" s="1">
        <v>1E+100</v>
      </c>
      <c r="J9" t="s">
        <v>10</v>
      </c>
      <c r="K9">
        <v>25398.7371742779</v>
      </c>
      <c r="L9">
        <v>726760.61147537304</v>
      </c>
      <c r="M9" t="s">
        <v>9</v>
      </c>
      <c r="N9" s="1">
        <v>-6.3305155617915696E-20</v>
      </c>
      <c r="O9">
        <v>7610.5968389147502</v>
      </c>
      <c r="Q9">
        <v>19514.065099983301</v>
      </c>
      <c r="R9">
        <v>30661.4992626034</v>
      </c>
      <c r="T9">
        <f t="shared" si="0"/>
        <v>0</v>
      </c>
      <c r="U9">
        <f t="shared" si="1"/>
        <v>25398.7371742779</v>
      </c>
      <c r="X9">
        <f t="shared" si="2"/>
        <v>1</v>
      </c>
      <c r="Y9">
        <f t="shared" si="3"/>
        <v>7.6105968389147508E-97</v>
      </c>
      <c r="AA9">
        <f t="shared" si="4"/>
        <v>-6.74672028908764E-21</v>
      </c>
      <c r="AB9">
        <f t="shared" si="5"/>
        <v>-6.3305155617915696E-20</v>
      </c>
      <c r="AE9">
        <f t="shared" si="6"/>
        <v>83.657964858424791</v>
      </c>
      <c r="AF9">
        <f t="shared" si="7"/>
        <v>69.023268881489273</v>
      </c>
      <c r="AH9" s="1">
        <f t="shared" si="8"/>
        <v>83.657964858424791</v>
      </c>
    </row>
    <row r="10" spans="1:34">
      <c r="A10" t="s">
        <v>4</v>
      </c>
      <c r="B10" s="1">
        <v>-1.2870629291800399E-20</v>
      </c>
      <c r="C10">
        <v>82.534778401145601</v>
      </c>
      <c r="D10" t="s">
        <v>12</v>
      </c>
      <c r="E10">
        <v>0</v>
      </c>
      <c r="F10" s="1">
        <v>1E+100</v>
      </c>
      <c r="G10" t="s">
        <v>11</v>
      </c>
      <c r="H10" s="1">
        <v>0</v>
      </c>
      <c r="I10" s="1">
        <v>1E+100</v>
      </c>
      <c r="J10" t="s">
        <v>10</v>
      </c>
      <c r="K10">
        <v>25911.538259532401</v>
      </c>
      <c r="L10">
        <v>657940.82480453304</v>
      </c>
      <c r="M10" t="s">
        <v>9</v>
      </c>
      <c r="N10" s="1">
        <v>-1.14761276069196E-19</v>
      </c>
      <c r="O10">
        <v>6979.7231967847601</v>
      </c>
      <c r="Q10">
        <v>19781.368561025</v>
      </c>
      <c r="R10">
        <v>30789.810780141801</v>
      </c>
      <c r="T10">
        <f t="shared" si="0"/>
        <v>0</v>
      </c>
      <c r="U10">
        <f t="shared" si="1"/>
        <v>25911.538259532401</v>
      </c>
      <c r="X10">
        <f t="shared" si="2"/>
        <v>1</v>
      </c>
      <c r="Y10">
        <f t="shared" si="3"/>
        <v>6.9797231967847608E-97</v>
      </c>
      <c r="AA10">
        <f t="shared" si="4"/>
        <v>-1.2870629291800399E-20</v>
      </c>
      <c r="AB10">
        <f t="shared" si="5"/>
        <v>-1.14761276069196E-19</v>
      </c>
      <c r="AE10">
        <f t="shared" si="6"/>
        <v>62.433602230129011</v>
      </c>
      <c r="AF10">
        <f t="shared" si="7"/>
        <v>57.794296166608319</v>
      </c>
      <c r="AH10" s="1">
        <f t="shared" si="8"/>
        <v>62.433602230129011</v>
      </c>
    </row>
    <row r="11" spans="1:34">
      <c r="A11" t="s">
        <v>4</v>
      </c>
      <c r="B11" s="1">
        <v>-2.6430757203535999E-20</v>
      </c>
      <c r="C11">
        <v>84.916353363055705</v>
      </c>
      <c r="D11" t="s">
        <v>12</v>
      </c>
      <c r="E11">
        <v>0</v>
      </c>
      <c r="F11" s="1">
        <v>1E+100</v>
      </c>
      <c r="G11" t="s">
        <v>11</v>
      </c>
      <c r="H11" s="1">
        <v>0</v>
      </c>
      <c r="I11" s="1">
        <v>1E+100</v>
      </c>
      <c r="J11" t="s">
        <v>10</v>
      </c>
      <c r="K11">
        <v>26424.951110881</v>
      </c>
      <c r="L11">
        <v>598349.98703160195</v>
      </c>
      <c r="M11" t="s">
        <v>9</v>
      </c>
      <c r="N11" s="1">
        <v>-2.2063243677180599E-19</v>
      </c>
      <c r="O11">
        <v>6405.1824280405599</v>
      </c>
      <c r="Q11">
        <v>19596.650005554799</v>
      </c>
      <c r="R11">
        <v>31557.542287347998</v>
      </c>
      <c r="T11">
        <f t="shared" si="0"/>
        <v>0</v>
      </c>
      <c r="U11">
        <f t="shared" si="1"/>
        <v>26424.951110881</v>
      </c>
      <c r="X11">
        <f t="shared" si="2"/>
        <v>1</v>
      </c>
      <c r="Y11">
        <f t="shared" si="3"/>
        <v>6.4051824280405601E-97</v>
      </c>
      <c r="AA11">
        <f t="shared" si="4"/>
        <v>-2.6430757203535999E-20</v>
      </c>
      <c r="AB11">
        <f t="shared" si="5"/>
        <v>-2.2063243677180599E-19</v>
      </c>
      <c r="AE11">
        <f t="shared" si="6"/>
        <v>69.005850026917898</v>
      </c>
      <c r="AF11">
        <f t="shared" si="7"/>
        <v>63.132465904511257</v>
      </c>
      <c r="AH11" s="1">
        <f t="shared" si="8"/>
        <v>69.005850026917898</v>
      </c>
    </row>
    <row r="12" spans="1:34">
      <c r="A12" t="s">
        <v>4</v>
      </c>
      <c r="B12" s="1">
        <v>-4.34764062681207E-20</v>
      </c>
      <c r="C12">
        <v>87.999907832868999</v>
      </c>
      <c r="D12" t="s">
        <v>12</v>
      </c>
      <c r="E12">
        <v>0</v>
      </c>
      <c r="F12" s="1">
        <v>1E+100</v>
      </c>
      <c r="G12" t="s">
        <v>11</v>
      </c>
      <c r="H12" s="1">
        <v>0</v>
      </c>
      <c r="I12" s="1">
        <v>1E+100</v>
      </c>
      <c r="J12" t="s">
        <v>10</v>
      </c>
      <c r="K12">
        <v>26790.944588646798</v>
      </c>
      <c r="L12">
        <v>552272.42431527399</v>
      </c>
      <c r="M12" t="s">
        <v>9</v>
      </c>
      <c r="N12" s="1">
        <v>-3.5245552414470599E-19</v>
      </c>
      <c r="O12">
        <v>5938.5285014233204</v>
      </c>
      <c r="Q12">
        <v>19825.3632672448</v>
      </c>
      <c r="R12">
        <v>31154.177757712499</v>
      </c>
      <c r="T12">
        <f t="shared" si="0"/>
        <v>0</v>
      </c>
      <c r="U12">
        <f t="shared" si="1"/>
        <v>26790.944588646798</v>
      </c>
      <c r="X12">
        <f t="shared" si="2"/>
        <v>1</v>
      </c>
      <c r="Y12">
        <f t="shared" si="3"/>
        <v>5.9385285014233199E-97</v>
      </c>
      <c r="AA12">
        <f t="shared" si="4"/>
        <v>-4.34764062681207E-20</v>
      </c>
      <c r="AB12">
        <f t="shared" si="5"/>
        <v>-3.5245552414470599E-19</v>
      </c>
      <c r="AE12">
        <f t="shared" si="6"/>
        <v>48.766530404271727</v>
      </c>
      <c r="AF12">
        <f t="shared" si="7"/>
        <v>46.004486697672618</v>
      </c>
      <c r="AH12" s="1">
        <f t="shared" si="8"/>
        <v>48.766530404271727</v>
      </c>
    </row>
    <row r="13" spans="1:34">
      <c r="A13" t="s">
        <v>4</v>
      </c>
      <c r="B13" s="1">
        <v>-9.3383444181628002E-20</v>
      </c>
      <c r="C13">
        <v>91.620736870190001</v>
      </c>
      <c r="D13" t="s">
        <v>12</v>
      </c>
      <c r="E13">
        <v>0</v>
      </c>
      <c r="F13" s="1">
        <v>1E+100</v>
      </c>
      <c r="G13" t="s">
        <v>11</v>
      </c>
      <c r="H13" s="1">
        <v>0</v>
      </c>
      <c r="I13" s="1">
        <v>1E+100</v>
      </c>
      <c r="J13" t="s">
        <v>10</v>
      </c>
      <c r="K13">
        <v>27246.081394733399</v>
      </c>
      <c r="L13">
        <v>515818.581263787</v>
      </c>
      <c r="M13" t="s">
        <v>9</v>
      </c>
      <c r="N13" s="1">
        <v>-6.9844733423826999E-19</v>
      </c>
      <c r="O13">
        <v>5552.0301511101597</v>
      </c>
      <c r="Q13">
        <v>19948.642817194901</v>
      </c>
      <c r="R13">
        <v>33659.469690230297</v>
      </c>
      <c r="T13">
        <f t="shared" si="0"/>
        <v>0</v>
      </c>
      <c r="U13">
        <f t="shared" si="1"/>
        <v>27246.081394733399</v>
      </c>
      <c r="X13">
        <f t="shared" si="2"/>
        <v>1</v>
      </c>
      <c r="Y13">
        <f t="shared" si="3"/>
        <v>5.5520301511101598E-97</v>
      </c>
      <c r="AA13">
        <f t="shared" si="4"/>
        <v>-9.3383444181628002E-20</v>
      </c>
      <c r="AB13">
        <f t="shared" si="5"/>
        <v>-6.9844733423826999E-19</v>
      </c>
      <c r="AE13">
        <f t="shared" si="6"/>
        <v>72.931597907644701</v>
      </c>
      <c r="AF13">
        <f t="shared" si="7"/>
        <v>65.846582742374792</v>
      </c>
      <c r="AH13" s="1">
        <f t="shared" si="8"/>
        <v>72.931597907644701</v>
      </c>
    </row>
    <row r="14" spans="1:34">
      <c r="A14" t="s">
        <v>4</v>
      </c>
      <c r="B14" s="1">
        <v>-1.45933337615841E-19</v>
      </c>
      <c r="C14">
        <v>95.265277288004199</v>
      </c>
      <c r="D14" t="s">
        <v>12</v>
      </c>
      <c r="E14">
        <v>0</v>
      </c>
      <c r="F14" s="1">
        <v>1E+100</v>
      </c>
      <c r="G14" t="s">
        <v>11</v>
      </c>
      <c r="H14" s="1">
        <v>0</v>
      </c>
      <c r="I14" s="1">
        <v>1E+100</v>
      </c>
      <c r="J14" t="s">
        <v>10</v>
      </c>
      <c r="K14">
        <v>27541.923704255099</v>
      </c>
      <c r="L14">
        <v>484309.10139035602</v>
      </c>
      <c r="M14" t="s">
        <v>9</v>
      </c>
      <c r="N14" s="1">
        <v>-1.06866580168261E-18</v>
      </c>
      <c r="O14">
        <v>5204.8517549937596</v>
      </c>
      <c r="Q14">
        <v>20056.6569974622</v>
      </c>
      <c r="R14">
        <v>32063.731952569098</v>
      </c>
      <c r="T14">
        <f t="shared" si="0"/>
        <v>0</v>
      </c>
      <c r="U14">
        <f t="shared" si="1"/>
        <v>27541.923704255099</v>
      </c>
      <c r="X14">
        <f t="shared" si="2"/>
        <v>1</v>
      </c>
      <c r="Y14">
        <f t="shared" si="3"/>
        <v>5.204851754993759E-97</v>
      </c>
      <c r="AA14">
        <f t="shared" si="4"/>
        <v>-1.45933337615841E-19</v>
      </c>
      <c r="AB14">
        <f t="shared" si="5"/>
        <v>-1.06866580168261E-18</v>
      </c>
      <c r="AE14">
        <f t="shared" si="6"/>
        <v>43.916597105743605</v>
      </c>
      <c r="AF14">
        <f t="shared" si="7"/>
        <v>41.900935477049849</v>
      </c>
      <c r="AH14" s="1">
        <f t="shared" si="8"/>
        <v>43.916597105743605</v>
      </c>
    </row>
    <row r="15" spans="1:34">
      <c r="A15" t="s">
        <v>4</v>
      </c>
      <c r="B15" s="1">
        <v>-3.0973151266496901E-19</v>
      </c>
      <c r="C15">
        <v>99.391377806644698</v>
      </c>
      <c r="D15" t="s">
        <v>12</v>
      </c>
      <c r="E15">
        <v>0</v>
      </c>
      <c r="F15" s="1">
        <v>1E+100</v>
      </c>
      <c r="G15" t="s">
        <v>11</v>
      </c>
      <c r="H15" s="1">
        <v>0</v>
      </c>
      <c r="I15" s="1">
        <v>1E+100</v>
      </c>
      <c r="J15" t="s">
        <v>10</v>
      </c>
      <c r="K15">
        <v>27941.070282464301</v>
      </c>
      <c r="L15">
        <v>458918.34902179003</v>
      </c>
      <c r="M15" t="s">
        <v>9</v>
      </c>
      <c r="N15" s="1">
        <v>-2.0990459308587399E-18</v>
      </c>
      <c r="O15">
        <v>4914.4525210808897</v>
      </c>
      <c r="Q15">
        <v>20400.987994245399</v>
      </c>
      <c r="R15">
        <v>35125.367689684499</v>
      </c>
      <c r="T15">
        <f t="shared" si="0"/>
        <v>0</v>
      </c>
      <c r="U15">
        <f t="shared" si="1"/>
        <v>27941.070282464301</v>
      </c>
      <c r="X15">
        <f t="shared" si="2"/>
        <v>1</v>
      </c>
      <c r="Y15">
        <f t="shared" si="3"/>
        <v>4.9144525210808898E-97</v>
      </c>
      <c r="AA15">
        <f t="shared" si="4"/>
        <v>-3.0973151266496901E-19</v>
      </c>
      <c r="AB15">
        <f t="shared" si="5"/>
        <v>-2.0990459308587399E-18</v>
      </c>
      <c r="AE15">
        <f t="shared" si="6"/>
        <v>71.89414542209478</v>
      </c>
      <c r="AF15">
        <f t="shared" si="7"/>
        <v>65.055170177968819</v>
      </c>
      <c r="AH15" s="1">
        <f t="shared" si="8"/>
        <v>71.89414542209478</v>
      </c>
    </row>
    <row r="16" spans="1:34">
      <c r="A16" t="s">
        <v>4</v>
      </c>
      <c r="B16" s="1">
        <v>-4.7813229103263199E-19</v>
      </c>
      <c r="C16">
        <v>102.650007983371</v>
      </c>
      <c r="D16" t="s">
        <v>12</v>
      </c>
      <c r="E16">
        <v>0</v>
      </c>
      <c r="F16" s="1">
        <v>1E+100</v>
      </c>
      <c r="G16" t="s">
        <v>11</v>
      </c>
      <c r="H16" s="1">
        <v>0</v>
      </c>
      <c r="I16" s="1">
        <v>1E+100</v>
      </c>
      <c r="J16" t="s">
        <v>10</v>
      </c>
      <c r="K16">
        <v>28204.871921903101</v>
      </c>
      <c r="L16">
        <v>433046.82906700502</v>
      </c>
      <c r="M16" t="s">
        <v>9</v>
      </c>
      <c r="N16" s="1">
        <v>-3.17740964034524E-18</v>
      </c>
      <c r="O16">
        <v>4611.6295553803302</v>
      </c>
      <c r="Q16">
        <v>20265.6622453364</v>
      </c>
      <c r="R16">
        <v>32596.4047232472</v>
      </c>
      <c r="T16">
        <f t="shared" si="0"/>
        <v>0</v>
      </c>
      <c r="U16">
        <f t="shared" si="1"/>
        <v>28204.871921903101</v>
      </c>
      <c r="X16">
        <f t="shared" si="2"/>
        <v>1</v>
      </c>
      <c r="Y16">
        <f t="shared" si="3"/>
        <v>4.6116295553803302E-97</v>
      </c>
      <c r="AA16">
        <f t="shared" si="4"/>
        <v>-4.7813229103263199E-19</v>
      </c>
      <c r="AB16">
        <f t="shared" si="5"/>
        <v>-3.17740964034524E-18</v>
      </c>
      <c r="AE16">
        <f t="shared" si="6"/>
        <v>42.748702904569228</v>
      </c>
      <c r="AF16">
        <f t="shared" si="7"/>
        <v>40.874549020051326</v>
      </c>
      <c r="AH16" s="1">
        <f t="shared" si="8"/>
        <v>42.748702904569228</v>
      </c>
    </row>
    <row r="17" spans="1:34">
      <c r="A17" t="s">
        <v>4</v>
      </c>
      <c r="B17" s="1">
        <v>-6.2758052760291101E-19</v>
      </c>
      <c r="C17">
        <v>106.77985686112</v>
      </c>
      <c r="D17" t="s">
        <v>12</v>
      </c>
      <c r="E17">
        <v>0</v>
      </c>
      <c r="F17" s="1">
        <v>1E+100</v>
      </c>
      <c r="G17" t="s">
        <v>11</v>
      </c>
      <c r="H17" s="1">
        <v>0</v>
      </c>
      <c r="I17" s="1">
        <v>1E+100</v>
      </c>
      <c r="J17" t="s">
        <v>10</v>
      </c>
      <c r="K17">
        <v>28377.781801255998</v>
      </c>
      <c r="L17">
        <v>413076.77011962101</v>
      </c>
      <c r="M17" t="s">
        <v>9</v>
      </c>
      <c r="N17" s="1">
        <v>-4.08960526470706E-18</v>
      </c>
      <c r="O17">
        <v>4371.34425217221</v>
      </c>
      <c r="Q17">
        <v>20544.074624908699</v>
      </c>
      <c r="R17">
        <v>31927.239881053501</v>
      </c>
      <c r="T17">
        <f t="shared" si="0"/>
        <v>0</v>
      </c>
      <c r="U17">
        <f t="shared" si="1"/>
        <v>28377.781801255998</v>
      </c>
      <c r="X17">
        <f t="shared" si="2"/>
        <v>1</v>
      </c>
      <c r="Y17">
        <f t="shared" si="3"/>
        <v>4.3713442521722103E-97</v>
      </c>
      <c r="AA17">
        <f t="shared" si="4"/>
        <v>-6.2758052760291101E-19</v>
      </c>
      <c r="AB17">
        <f t="shared" si="5"/>
        <v>-4.08960526470706E-18</v>
      </c>
      <c r="AE17">
        <f t="shared" si="6"/>
        <v>27.032016641481849</v>
      </c>
      <c r="AF17">
        <f t="shared" si="7"/>
        <v>25.105098483494995</v>
      </c>
      <c r="AH17" s="1">
        <f t="shared" si="8"/>
        <v>27.032016641481849</v>
      </c>
    </row>
    <row r="18" spans="1:34">
      <c r="A18" t="s">
        <v>4</v>
      </c>
      <c r="B18" s="1">
        <v>-9.4451571695635298E-19</v>
      </c>
      <c r="C18">
        <v>111.38109541645299</v>
      </c>
      <c r="D18" t="s">
        <v>12</v>
      </c>
      <c r="E18">
        <v>0</v>
      </c>
      <c r="F18" s="1">
        <v>1E+100</v>
      </c>
      <c r="G18" t="s">
        <v>11</v>
      </c>
      <c r="H18" s="1">
        <v>0</v>
      </c>
      <c r="I18" s="1">
        <v>1E+100</v>
      </c>
      <c r="J18" t="s">
        <v>10</v>
      </c>
      <c r="K18">
        <v>28595.373083052898</v>
      </c>
      <c r="L18">
        <v>396760.76570363401</v>
      </c>
      <c r="M18" t="s">
        <v>9</v>
      </c>
      <c r="N18" s="1">
        <v>-5.8964295296836502E-18</v>
      </c>
      <c r="O18">
        <v>4169.2735682318098</v>
      </c>
      <c r="Q18">
        <v>20642.1196352402</v>
      </c>
      <c r="R18">
        <v>33854.900767072002</v>
      </c>
      <c r="T18">
        <f t="shared" si="0"/>
        <v>0</v>
      </c>
      <c r="U18">
        <f t="shared" si="1"/>
        <v>28595.373083052898</v>
      </c>
      <c r="X18">
        <f t="shared" si="2"/>
        <v>1</v>
      </c>
      <c r="Y18">
        <f t="shared" si="3"/>
        <v>4.16927356823181E-97</v>
      </c>
      <c r="AA18">
        <f t="shared" si="4"/>
        <v>-9.4451571695635298E-19</v>
      </c>
      <c r="AB18">
        <f t="shared" si="5"/>
        <v>-5.8964295296836502E-18</v>
      </c>
      <c r="AE18">
        <f t="shared" si="6"/>
        <v>40.320074607428957</v>
      </c>
      <c r="AF18">
        <f t="shared" si="7"/>
        <v>36.18702121870249</v>
      </c>
      <c r="AH18" s="1">
        <f t="shared" si="8"/>
        <v>40.320074607428957</v>
      </c>
    </row>
    <row r="19" spans="1:34">
      <c r="A19" t="s">
        <v>4</v>
      </c>
      <c r="B19" s="1">
        <v>-1.59880304002693E-18</v>
      </c>
      <c r="C19">
        <v>116.197929692797</v>
      </c>
      <c r="D19" t="s">
        <v>12</v>
      </c>
      <c r="E19">
        <v>0</v>
      </c>
      <c r="F19" s="1">
        <v>1E+100</v>
      </c>
      <c r="G19" t="s">
        <v>11</v>
      </c>
      <c r="H19" s="1">
        <v>0</v>
      </c>
      <c r="I19" s="1">
        <v>1E+100</v>
      </c>
      <c r="J19" t="s">
        <v>10</v>
      </c>
      <c r="K19">
        <v>28846.854464100899</v>
      </c>
      <c r="L19">
        <v>382777.407029133</v>
      </c>
      <c r="M19" t="s">
        <v>9</v>
      </c>
      <c r="N19" s="1">
        <v>-9.4312998989139801E-18</v>
      </c>
      <c r="O19">
        <v>3991.2521967038401</v>
      </c>
      <c r="Q19">
        <v>20425.4771513999</v>
      </c>
      <c r="R19">
        <v>35697.550922646697</v>
      </c>
      <c r="T19">
        <f t="shared" si="0"/>
        <v>0</v>
      </c>
      <c r="U19">
        <f t="shared" si="1"/>
        <v>28846.854464100899</v>
      </c>
      <c r="X19">
        <f t="shared" si="2"/>
        <v>1</v>
      </c>
      <c r="Y19">
        <f t="shared" si="3"/>
        <v>3.99125219670384E-97</v>
      </c>
      <c r="AA19">
        <f t="shared" si="4"/>
        <v>-1.59880304002693E-18</v>
      </c>
      <c r="AB19">
        <f t="shared" si="5"/>
        <v>-9.4312998989139801E-18</v>
      </c>
      <c r="AE19">
        <f t="shared" si="6"/>
        <v>51.451460519769803</v>
      </c>
      <c r="AF19">
        <f t="shared" si="7"/>
        <v>46.123861798279982</v>
      </c>
      <c r="AH19" s="1">
        <f t="shared" si="8"/>
        <v>51.451460519769803</v>
      </c>
    </row>
    <row r="20" spans="1:34">
      <c r="A20" t="s">
        <v>4</v>
      </c>
      <c r="B20" s="1">
        <v>-2.51111428434962E-18</v>
      </c>
      <c r="C20">
        <v>121.548286300721</v>
      </c>
      <c r="D20" t="s">
        <v>12</v>
      </c>
      <c r="E20">
        <v>0</v>
      </c>
      <c r="F20" s="1">
        <v>1E+100</v>
      </c>
      <c r="G20" t="s">
        <v>11</v>
      </c>
      <c r="H20" s="1">
        <v>0</v>
      </c>
      <c r="I20" s="1">
        <v>1E+100</v>
      </c>
      <c r="J20" t="s">
        <v>10</v>
      </c>
      <c r="K20">
        <v>29061.521829440699</v>
      </c>
      <c r="L20">
        <v>371562.642644679</v>
      </c>
      <c r="M20" t="s">
        <v>9</v>
      </c>
      <c r="N20" s="1">
        <v>-1.4247805815557399E-17</v>
      </c>
      <c r="O20">
        <v>3844.2069598753201</v>
      </c>
      <c r="Q20">
        <v>20538.5503502758</v>
      </c>
      <c r="R20">
        <v>36137.136352583497</v>
      </c>
      <c r="T20">
        <f t="shared" si="0"/>
        <v>0</v>
      </c>
      <c r="U20">
        <f t="shared" si="1"/>
        <v>29061.521829440699</v>
      </c>
      <c r="X20">
        <f t="shared" si="2"/>
        <v>1</v>
      </c>
      <c r="Y20">
        <f t="shared" si="3"/>
        <v>3.84420695987532E-97</v>
      </c>
      <c r="AA20">
        <f t="shared" si="4"/>
        <v>-2.51111428434962E-18</v>
      </c>
      <c r="AB20">
        <f t="shared" si="5"/>
        <v>-1.4247805815557399E-17</v>
      </c>
      <c r="AE20">
        <f t="shared" si="6"/>
        <v>44.395600802557858</v>
      </c>
      <c r="AF20">
        <f t="shared" si="7"/>
        <v>40.681484974323439</v>
      </c>
      <c r="AH20" s="1">
        <f t="shared" si="8"/>
        <v>44.395600802557858</v>
      </c>
    </row>
    <row r="21" spans="1:34">
      <c r="A21" t="s">
        <v>4</v>
      </c>
      <c r="B21" s="1">
        <v>-4.20594496083438E-18</v>
      </c>
      <c r="C21">
        <v>126.29188597202401</v>
      </c>
      <c r="D21" t="s">
        <v>12</v>
      </c>
      <c r="E21">
        <v>0</v>
      </c>
      <c r="F21" s="1">
        <v>1E+100</v>
      </c>
      <c r="G21" t="s">
        <v>11</v>
      </c>
      <c r="H21" s="1">
        <v>0</v>
      </c>
      <c r="I21" s="1">
        <v>1E+100</v>
      </c>
      <c r="J21" t="s">
        <v>10</v>
      </c>
      <c r="K21">
        <v>29293.4566204564</v>
      </c>
      <c r="L21">
        <v>360092.32060047798</v>
      </c>
      <c r="M21" t="s">
        <v>9</v>
      </c>
      <c r="N21" s="1">
        <v>-2.27717389143054E-17</v>
      </c>
      <c r="O21">
        <v>3690.6093810451498</v>
      </c>
      <c r="Q21">
        <v>20401.480460567102</v>
      </c>
      <c r="R21">
        <v>36542.565302897201</v>
      </c>
      <c r="T21">
        <f t="shared" si="0"/>
        <v>0</v>
      </c>
      <c r="U21">
        <f t="shared" si="1"/>
        <v>29293.4566204564</v>
      </c>
      <c r="X21">
        <f t="shared" si="2"/>
        <v>1</v>
      </c>
      <c r="Y21">
        <f t="shared" si="3"/>
        <v>3.6906093810451502E-97</v>
      </c>
      <c r="AA21">
        <f t="shared" si="4"/>
        <v>-4.20594496083438E-18</v>
      </c>
      <c r="AB21">
        <f t="shared" si="5"/>
        <v>-2.27717389143054E-17</v>
      </c>
      <c r="AE21">
        <f t="shared" si="6"/>
        <v>50.463472618614176</v>
      </c>
      <c r="AF21">
        <f t="shared" si="7"/>
        <v>46.050988260111943</v>
      </c>
      <c r="AH21" s="1">
        <f t="shared" si="8"/>
        <v>50.463472618614176</v>
      </c>
    </row>
    <row r="22" spans="1:34">
      <c r="A22" t="s">
        <v>4</v>
      </c>
      <c r="B22" s="1">
        <v>-6.3467530920581901E-18</v>
      </c>
      <c r="C22">
        <v>132.14428191102701</v>
      </c>
      <c r="D22" t="s">
        <v>12</v>
      </c>
      <c r="E22">
        <v>0</v>
      </c>
      <c r="F22" s="1">
        <v>1E+100</v>
      </c>
      <c r="G22" t="s">
        <v>11</v>
      </c>
      <c r="H22" s="1">
        <v>0</v>
      </c>
      <c r="I22" s="1">
        <v>1E+100</v>
      </c>
      <c r="J22" t="s">
        <v>10</v>
      </c>
      <c r="K22">
        <v>29478.899917573799</v>
      </c>
      <c r="L22">
        <v>351936.27218212897</v>
      </c>
      <c r="M22" t="s">
        <v>9</v>
      </c>
      <c r="N22" s="1">
        <v>-3.3338882373390198E-17</v>
      </c>
      <c r="O22">
        <v>3578.3021417923601</v>
      </c>
      <c r="Q22">
        <v>20638.778053195601</v>
      </c>
      <c r="R22">
        <v>37439.334440753002</v>
      </c>
      <c r="T22">
        <f t="shared" si="0"/>
        <v>0</v>
      </c>
      <c r="U22">
        <f t="shared" si="1"/>
        <v>29478.899917573799</v>
      </c>
      <c r="X22">
        <f t="shared" si="2"/>
        <v>1</v>
      </c>
      <c r="Y22">
        <f t="shared" si="3"/>
        <v>3.57830214179236E-97</v>
      </c>
      <c r="AA22">
        <f t="shared" si="4"/>
        <v>-6.3467530920581901E-18</v>
      </c>
      <c r="AB22">
        <f t="shared" si="5"/>
        <v>-3.3338882373390198E-17</v>
      </c>
      <c r="AE22">
        <f t="shared" si="6"/>
        <v>40.573664109284337</v>
      </c>
      <c r="AF22">
        <f t="shared" si="7"/>
        <v>37.6653945958073</v>
      </c>
      <c r="AH22" s="1">
        <f t="shared" si="8"/>
        <v>40.573664109284337</v>
      </c>
    </row>
    <row r="23" spans="1:34">
      <c r="A23" t="s">
        <v>4</v>
      </c>
      <c r="B23" s="1">
        <v>-9.8280837040895302E-18</v>
      </c>
      <c r="C23">
        <v>138.24156382587699</v>
      </c>
      <c r="D23" t="s">
        <v>12</v>
      </c>
      <c r="E23">
        <v>0</v>
      </c>
      <c r="F23" s="1">
        <v>1E+100</v>
      </c>
      <c r="G23" t="s">
        <v>11</v>
      </c>
      <c r="H23" s="1">
        <v>0</v>
      </c>
      <c r="I23" s="1">
        <v>1E+100</v>
      </c>
      <c r="J23" t="s">
        <v>10</v>
      </c>
      <c r="K23">
        <v>29665.712909305301</v>
      </c>
      <c r="L23">
        <v>345006.73707885802</v>
      </c>
      <c r="M23" t="s">
        <v>9</v>
      </c>
      <c r="N23" s="1">
        <v>-4.9816759360559999E-17</v>
      </c>
      <c r="O23">
        <v>3480.0593872568002</v>
      </c>
      <c r="Q23">
        <v>20695.652910839999</v>
      </c>
      <c r="R23">
        <v>38920.508469750901</v>
      </c>
      <c r="T23">
        <f t="shared" si="0"/>
        <v>0</v>
      </c>
      <c r="U23">
        <f t="shared" si="1"/>
        <v>29665.712909305301</v>
      </c>
      <c r="X23">
        <f t="shared" si="2"/>
        <v>1</v>
      </c>
      <c r="Y23">
        <f t="shared" si="3"/>
        <v>3.4800593872568003E-97</v>
      </c>
      <c r="AA23">
        <f t="shared" si="4"/>
        <v>-9.8280837040895302E-18</v>
      </c>
      <c r="AB23">
        <f t="shared" si="5"/>
        <v>-4.9816759360559999E-17</v>
      </c>
      <c r="AE23">
        <f t="shared" si="6"/>
        <v>43.046253336670091</v>
      </c>
      <c r="AF23">
        <f t="shared" si="7"/>
        <v>39.631410794446026</v>
      </c>
      <c r="AH23" s="1">
        <f t="shared" si="8"/>
        <v>43.046253336670091</v>
      </c>
    </row>
    <row r="24" spans="1:34">
      <c r="A24" t="s">
        <v>4</v>
      </c>
      <c r="B24" s="1">
        <v>-1.4464496947533901E-17</v>
      </c>
      <c r="C24">
        <v>144.37867806868601</v>
      </c>
      <c r="D24" t="s">
        <v>12</v>
      </c>
      <c r="E24">
        <v>0</v>
      </c>
      <c r="F24" s="1">
        <v>1E+100</v>
      </c>
      <c r="G24" t="s">
        <v>11</v>
      </c>
      <c r="H24" s="1">
        <v>0</v>
      </c>
      <c r="I24" s="1">
        <v>1E+100</v>
      </c>
      <c r="J24" t="s">
        <v>10</v>
      </c>
      <c r="K24">
        <v>29830.070783685798</v>
      </c>
      <c r="L24">
        <v>338782.76495533099</v>
      </c>
      <c r="M24" t="s">
        <v>9</v>
      </c>
      <c r="N24" s="1">
        <v>-7.1132171774639304E-17</v>
      </c>
      <c r="O24">
        <v>3389.3784243456198</v>
      </c>
      <c r="Q24">
        <v>21150.346722396898</v>
      </c>
      <c r="R24">
        <v>38729.384096969698</v>
      </c>
      <c r="T24">
        <f t="shared" si="0"/>
        <v>0</v>
      </c>
      <c r="U24">
        <f t="shared" si="1"/>
        <v>29830.070783685798</v>
      </c>
      <c r="X24">
        <f t="shared" si="2"/>
        <v>1</v>
      </c>
      <c r="Y24">
        <f t="shared" si="3"/>
        <v>3.38937842434562E-97</v>
      </c>
      <c r="AA24">
        <f t="shared" si="4"/>
        <v>-1.4464496947533901E-17</v>
      </c>
      <c r="AB24">
        <f t="shared" si="5"/>
        <v>-7.1132171774639304E-17</v>
      </c>
      <c r="AE24">
        <f t="shared" si="6"/>
        <v>38.171434397477462</v>
      </c>
      <c r="AF24">
        <f t="shared" si="7"/>
        <v>35.246962852863049</v>
      </c>
      <c r="AH24" s="1">
        <f t="shared" si="8"/>
        <v>38.171434397477462</v>
      </c>
    </row>
    <row r="25" spans="1:34">
      <c r="A25" t="s">
        <v>4</v>
      </c>
      <c r="B25" s="1">
        <v>-2.19468065997382E-17</v>
      </c>
      <c r="C25">
        <v>150.74764458256001</v>
      </c>
      <c r="D25" t="s">
        <v>12</v>
      </c>
      <c r="E25">
        <v>0</v>
      </c>
      <c r="F25" s="1">
        <v>1E+100</v>
      </c>
      <c r="G25" t="s">
        <v>11</v>
      </c>
      <c r="H25" s="1">
        <v>0</v>
      </c>
      <c r="I25" s="1">
        <v>1E+100</v>
      </c>
      <c r="J25" t="s">
        <v>10</v>
      </c>
      <c r="K25">
        <v>29998.681190449501</v>
      </c>
      <c r="L25">
        <v>333457.14444230899</v>
      </c>
      <c r="M25" t="s">
        <v>9</v>
      </c>
      <c r="N25" s="1">
        <v>-1.04263674131891E-16</v>
      </c>
      <c r="O25">
        <v>3309.6610536714402</v>
      </c>
      <c r="Q25">
        <v>21626.354598384401</v>
      </c>
      <c r="R25">
        <v>40502.86</v>
      </c>
      <c r="T25">
        <f t="shared" si="0"/>
        <v>0</v>
      </c>
      <c r="U25">
        <f t="shared" si="1"/>
        <v>29998.681190449501</v>
      </c>
      <c r="X25">
        <f t="shared" si="2"/>
        <v>1</v>
      </c>
      <c r="Y25">
        <f t="shared" si="3"/>
        <v>3.3096610536714398E-97</v>
      </c>
      <c r="AA25">
        <f t="shared" si="4"/>
        <v>-2.19468065997382E-17</v>
      </c>
      <c r="AB25">
        <f t="shared" si="5"/>
        <v>-1.04263674131891E-16</v>
      </c>
      <c r="AE25">
        <f t="shared" si="6"/>
        <v>41.098828788099603</v>
      </c>
      <c r="AF25">
        <f t="shared" si="7"/>
        <v>37.779118639910898</v>
      </c>
      <c r="AH25" s="1">
        <f t="shared" si="8"/>
        <v>41.098828788099603</v>
      </c>
    </row>
    <row r="26" spans="1:34">
      <c r="A26" t="s">
        <v>4</v>
      </c>
      <c r="B26" s="1">
        <v>-1.1514452548645301E-16</v>
      </c>
      <c r="C26">
        <v>156.868231381117</v>
      </c>
      <c r="D26" t="s">
        <v>12</v>
      </c>
      <c r="E26">
        <v>0</v>
      </c>
      <c r="F26" s="1">
        <v>1E+100</v>
      </c>
      <c r="G26" t="s">
        <v>11</v>
      </c>
      <c r="H26" s="1">
        <v>0</v>
      </c>
      <c r="I26" s="1">
        <v>1E+100</v>
      </c>
      <c r="J26" t="s">
        <v>10</v>
      </c>
      <c r="K26">
        <v>30478.5266615972</v>
      </c>
      <c r="L26">
        <v>328243.41666420299</v>
      </c>
      <c r="M26" t="s">
        <v>9</v>
      </c>
      <c r="N26" s="1">
        <v>-4.1521216920674401E-16</v>
      </c>
      <c r="O26">
        <v>3229.7887744535801</v>
      </c>
      <c r="Q26">
        <v>21405.101789999499</v>
      </c>
      <c r="R26">
        <v>60627.662562562502</v>
      </c>
      <c r="T26">
        <f t="shared" si="0"/>
        <v>0</v>
      </c>
      <c r="U26">
        <f t="shared" si="1"/>
        <v>30478.5266615972</v>
      </c>
      <c r="X26">
        <f t="shared" si="2"/>
        <v>1</v>
      </c>
      <c r="Y26">
        <f t="shared" si="3"/>
        <v>3.22978877445358E-97</v>
      </c>
      <c r="AA26">
        <f t="shared" si="4"/>
        <v>-1.1514452548645301E-16</v>
      </c>
      <c r="AB26">
        <f t="shared" si="5"/>
        <v>-4.1521216920674401E-16</v>
      </c>
      <c r="AE26">
        <f t="shared" si="6"/>
        <v>135.96442235767339</v>
      </c>
      <c r="AF26">
        <f t="shared" si="7"/>
        <v>119.7162482383815</v>
      </c>
      <c r="AH26" s="1">
        <f t="shared" si="8"/>
        <v>135.96442235767339</v>
      </c>
    </row>
    <row r="27" spans="1:34">
      <c r="A27" t="s">
        <v>4</v>
      </c>
      <c r="B27" s="1">
        <v>-4.5597666728214805E-16</v>
      </c>
      <c r="C27">
        <v>164.35793337402399</v>
      </c>
      <c r="D27" t="s">
        <v>12</v>
      </c>
      <c r="E27">
        <v>0</v>
      </c>
      <c r="F27" s="1">
        <v>1E+100</v>
      </c>
      <c r="G27" t="s">
        <v>11</v>
      </c>
      <c r="H27" s="1">
        <v>0</v>
      </c>
      <c r="I27" s="1">
        <v>1E+100</v>
      </c>
      <c r="J27" t="s">
        <v>10</v>
      </c>
      <c r="K27">
        <v>30899.219065093799</v>
      </c>
      <c r="L27">
        <v>325172.41902804701</v>
      </c>
      <c r="M27" t="s">
        <v>9</v>
      </c>
      <c r="N27" s="1">
        <v>-1.6262331935667601E-15</v>
      </c>
      <c r="O27">
        <v>3181.20158925226</v>
      </c>
      <c r="Q27">
        <v>21502.528956257898</v>
      </c>
      <c r="R27">
        <v>75342.397462887995</v>
      </c>
      <c r="T27">
        <f t="shared" si="0"/>
        <v>0</v>
      </c>
      <c r="U27">
        <f t="shared" si="1"/>
        <v>30899.219065093799</v>
      </c>
      <c r="X27">
        <f t="shared" si="2"/>
        <v>1</v>
      </c>
      <c r="Y27">
        <f t="shared" si="3"/>
        <v>3.1812015892522602E-97</v>
      </c>
      <c r="AA27">
        <f t="shared" si="4"/>
        <v>-4.5597666728214805E-16</v>
      </c>
      <c r="AB27">
        <f t="shared" si="5"/>
        <v>-1.6262331935667601E-15</v>
      </c>
      <c r="AE27">
        <f t="shared" si="6"/>
        <v>119.35545243679607</v>
      </c>
      <c r="AF27">
        <f t="shared" si="7"/>
        <v>118.64349116987633</v>
      </c>
      <c r="AH27" s="1">
        <f t="shared" si="8"/>
        <v>119.35545243679607</v>
      </c>
    </row>
    <row r="28" spans="1:34">
      <c r="A28" t="s">
        <v>4</v>
      </c>
      <c r="B28" s="1">
        <v>-1.55184066565633E-15</v>
      </c>
      <c r="C28">
        <v>172.17990251267801</v>
      </c>
      <c r="D28" t="s">
        <v>12</v>
      </c>
      <c r="E28">
        <v>0</v>
      </c>
      <c r="F28" s="1">
        <v>1E+100</v>
      </c>
      <c r="G28" t="s">
        <v>11</v>
      </c>
      <c r="H28" s="1">
        <v>0</v>
      </c>
      <c r="I28" s="1">
        <v>1E+100</v>
      </c>
      <c r="J28" t="s">
        <v>10</v>
      </c>
      <c r="K28">
        <v>31273.235134452101</v>
      </c>
      <c r="L28">
        <v>322748.67884404602</v>
      </c>
      <c r="M28" t="s">
        <v>9</v>
      </c>
      <c r="N28" s="1">
        <v>-5.5622321772049499E-15</v>
      </c>
      <c r="O28">
        <v>3141.46315611508</v>
      </c>
      <c r="Q28">
        <v>21623.9291393401</v>
      </c>
      <c r="R28">
        <v>80962.085021398001</v>
      </c>
      <c r="T28">
        <f t="shared" si="0"/>
        <v>0</v>
      </c>
      <c r="U28">
        <f t="shared" si="1"/>
        <v>31273.235134452101</v>
      </c>
      <c r="X28">
        <f t="shared" si="2"/>
        <v>1</v>
      </c>
      <c r="Y28">
        <f t="shared" si="3"/>
        <v>3.14146315611508E-97</v>
      </c>
      <c r="AA28">
        <f t="shared" si="4"/>
        <v>-1.55184066565633E-15</v>
      </c>
      <c r="AB28">
        <f t="shared" si="5"/>
        <v>-5.5622321772049499E-15</v>
      </c>
      <c r="AE28">
        <f t="shared" si="6"/>
        <v>109.15973085762383</v>
      </c>
      <c r="AF28">
        <f t="shared" si="7"/>
        <v>109.50874159154904</v>
      </c>
      <c r="AH28" s="1">
        <f t="shared" si="8"/>
        <v>109.15973085762383</v>
      </c>
    </row>
    <row r="29" spans="1:34">
      <c r="A29" t="s">
        <v>4</v>
      </c>
      <c r="B29" s="1">
        <v>-4.34462535508777E-15</v>
      </c>
      <c r="C29">
        <v>179.96243277285501</v>
      </c>
      <c r="D29" t="s">
        <v>12</v>
      </c>
      <c r="E29">
        <v>0</v>
      </c>
      <c r="F29" s="1">
        <v>1E+100</v>
      </c>
      <c r="G29" t="s">
        <v>11</v>
      </c>
      <c r="H29" s="1">
        <v>0</v>
      </c>
      <c r="I29" s="1">
        <v>1E+100</v>
      </c>
      <c r="J29" t="s">
        <v>10</v>
      </c>
      <c r="K29">
        <v>31592.364779578798</v>
      </c>
      <c r="L29">
        <v>320494.19756477198</v>
      </c>
      <c r="M29" t="s">
        <v>9</v>
      </c>
      <c r="N29" s="1">
        <v>-1.5800846516096601E-14</v>
      </c>
      <c r="O29">
        <v>3103.22590694272</v>
      </c>
      <c r="Q29">
        <v>21322.519571029599</v>
      </c>
      <c r="R29">
        <v>76857.497112582801</v>
      </c>
      <c r="T29">
        <f t="shared" si="0"/>
        <v>0</v>
      </c>
      <c r="U29">
        <f t="shared" si="1"/>
        <v>31592.364779578798</v>
      </c>
      <c r="X29">
        <f t="shared" si="2"/>
        <v>1</v>
      </c>
      <c r="Y29">
        <f t="shared" si="3"/>
        <v>3.1032259069427203E-97</v>
      </c>
      <c r="AA29">
        <f t="shared" si="4"/>
        <v>-4.34462535508777E-15</v>
      </c>
      <c r="AB29">
        <f t="shared" si="5"/>
        <v>-1.5800846516096601E-14</v>
      </c>
      <c r="AE29">
        <f t="shared" si="6"/>
        <v>94.727407216670642</v>
      </c>
      <c r="AF29">
        <f t="shared" si="7"/>
        <v>95.853359769741388</v>
      </c>
      <c r="AH29" s="1">
        <f t="shared" si="8"/>
        <v>94.727407216670642</v>
      </c>
    </row>
    <row r="30" spans="1:34">
      <c r="A30" t="s">
        <v>4</v>
      </c>
      <c r="B30" s="1">
        <v>-1.11271423783548E-14</v>
      </c>
      <c r="C30">
        <v>187.95628215117901</v>
      </c>
      <c r="D30" t="s">
        <v>12</v>
      </c>
      <c r="E30">
        <v>0</v>
      </c>
      <c r="F30" s="1">
        <v>1E+100</v>
      </c>
      <c r="G30" t="s">
        <v>11</v>
      </c>
      <c r="H30" s="1">
        <v>0</v>
      </c>
      <c r="I30" s="1">
        <v>1E+100</v>
      </c>
      <c r="J30" t="s">
        <v>10</v>
      </c>
      <c r="K30">
        <v>31880.559936828002</v>
      </c>
      <c r="L30">
        <v>318625.50806884799</v>
      </c>
      <c r="M30" t="s">
        <v>9</v>
      </c>
      <c r="N30" s="1">
        <v>-4.0401322078302503E-14</v>
      </c>
      <c r="O30">
        <v>3070.4535786268302</v>
      </c>
      <c r="Q30">
        <v>21523.22596838</v>
      </c>
      <c r="R30">
        <v>80905.711904090203</v>
      </c>
      <c r="T30">
        <f t="shared" si="0"/>
        <v>0</v>
      </c>
      <c r="U30">
        <f t="shared" si="1"/>
        <v>31880.559936828002</v>
      </c>
      <c r="X30">
        <f t="shared" si="2"/>
        <v>1</v>
      </c>
      <c r="Y30">
        <f t="shared" si="3"/>
        <v>3.0704535786268303E-97</v>
      </c>
      <c r="AA30">
        <f t="shared" si="4"/>
        <v>-1.11271423783548E-14</v>
      </c>
      <c r="AB30">
        <f t="shared" si="5"/>
        <v>-4.0401322078302503E-14</v>
      </c>
      <c r="AE30">
        <f t="shared" si="6"/>
        <v>87.676045040496177</v>
      </c>
      <c r="AF30">
        <f t="shared" si="7"/>
        <v>87.542798356209659</v>
      </c>
      <c r="AH30" s="1">
        <f t="shared" si="8"/>
        <v>87.676045040496177</v>
      </c>
    </row>
    <row r="31" spans="1:34">
      <c r="A31" t="s">
        <v>4</v>
      </c>
      <c r="B31" s="1">
        <v>-2.8479740681701199E-14</v>
      </c>
      <c r="C31">
        <v>195.18584429253201</v>
      </c>
      <c r="D31" t="s">
        <v>12</v>
      </c>
      <c r="E31">
        <v>0</v>
      </c>
      <c r="F31" s="1">
        <v>1E+100</v>
      </c>
      <c r="G31" t="s">
        <v>11</v>
      </c>
      <c r="H31" s="1">
        <v>0</v>
      </c>
      <c r="I31" s="1">
        <v>1E+100</v>
      </c>
      <c r="J31" t="s">
        <v>10</v>
      </c>
      <c r="K31">
        <v>32162.374616819801</v>
      </c>
      <c r="L31">
        <v>316239.09673959098</v>
      </c>
      <c r="M31" t="s">
        <v>9</v>
      </c>
      <c r="N31" s="1">
        <v>-1.01417571799386E-13</v>
      </c>
      <c r="O31">
        <v>3027.4822585515999</v>
      </c>
      <c r="Q31">
        <v>21236.228906182801</v>
      </c>
      <c r="R31">
        <v>69438.333930348206</v>
      </c>
      <c r="T31">
        <f t="shared" si="0"/>
        <v>0</v>
      </c>
      <c r="U31">
        <f t="shared" si="1"/>
        <v>32162.374616819801</v>
      </c>
      <c r="X31">
        <f t="shared" si="2"/>
        <v>1</v>
      </c>
      <c r="Y31">
        <f t="shared" si="3"/>
        <v>3.0274822585515999E-97</v>
      </c>
      <c r="AA31">
        <f t="shared" si="4"/>
        <v>-2.8479740681701199E-14</v>
      </c>
      <c r="AB31">
        <f t="shared" si="5"/>
        <v>-1.01417571799386E-13</v>
      </c>
      <c r="AE31">
        <f t="shared" si="6"/>
        <v>87.624155008787824</v>
      </c>
      <c r="AF31">
        <f t="shared" si="7"/>
        <v>86.048125257142232</v>
      </c>
      <c r="AH31" s="1">
        <f t="shared" si="8"/>
        <v>87.624155008787824</v>
      </c>
    </row>
    <row r="32" spans="1:34">
      <c r="A32" t="s">
        <v>4</v>
      </c>
      <c r="B32" s="1">
        <v>-6.3419063389299595E-14</v>
      </c>
      <c r="C32">
        <v>203.254293880332</v>
      </c>
      <c r="D32" t="s">
        <v>12</v>
      </c>
      <c r="E32">
        <v>0</v>
      </c>
      <c r="F32" s="1">
        <v>1E+100</v>
      </c>
      <c r="G32" t="s">
        <v>11</v>
      </c>
      <c r="H32" s="1">
        <v>0</v>
      </c>
      <c r="I32" s="1">
        <v>1E+100</v>
      </c>
      <c r="J32" t="s">
        <v>10</v>
      </c>
      <c r="K32">
        <v>32405.4600684623</v>
      </c>
      <c r="L32">
        <v>314702.14499345998</v>
      </c>
      <c r="M32" t="s">
        <v>9</v>
      </c>
      <c r="N32" s="1">
        <v>-2.2534663763883199E-13</v>
      </c>
      <c r="O32">
        <v>2998.9826547351199</v>
      </c>
      <c r="Q32">
        <v>21582.054080783699</v>
      </c>
      <c r="R32">
        <v>82063.731500701193</v>
      </c>
      <c r="T32">
        <f t="shared" si="0"/>
        <v>0</v>
      </c>
      <c r="U32">
        <f t="shared" si="1"/>
        <v>32405.4600684623</v>
      </c>
      <c r="X32">
        <f t="shared" si="2"/>
        <v>1</v>
      </c>
      <c r="Y32">
        <f t="shared" si="3"/>
        <v>2.99898265473512E-97</v>
      </c>
      <c r="AA32">
        <f t="shared" si="4"/>
        <v>-6.3419063389299595E-14</v>
      </c>
      <c r="AB32">
        <f t="shared" si="5"/>
        <v>-2.2534663763883199E-13</v>
      </c>
      <c r="AE32">
        <f t="shared" si="6"/>
        <v>76.038688557044466</v>
      </c>
      <c r="AF32">
        <f t="shared" si="7"/>
        <v>75.852288751273122</v>
      </c>
      <c r="AH32" s="1">
        <f t="shared" si="8"/>
        <v>76.038688557044466</v>
      </c>
    </row>
    <row r="33" spans="1:34">
      <c r="A33" t="s">
        <v>4</v>
      </c>
      <c r="B33" s="1">
        <v>-1.1936185240852999E-13</v>
      </c>
      <c r="C33">
        <v>211.20444702403501</v>
      </c>
      <c r="D33" t="s">
        <v>12</v>
      </c>
      <c r="E33">
        <v>0</v>
      </c>
      <c r="F33" s="1">
        <v>1E+100</v>
      </c>
      <c r="G33" t="s">
        <v>11</v>
      </c>
      <c r="H33" s="1">
        <v>0</v>
      </c>
      <c r="I33" s="1">
        <v>1E+100</v>
      </c>
      <c r="J33" t="s">
        <v>10</v>
      </c>
      <c r="K33">
        <v>32603.499889517101</v>
      </c>
      <c r="L33">
        <v>313191.88563243498</v>
      </c>
      <c r="M33" t="s">
        <v>9</v>
      </c>
      <c r="N33" s="1">
        <v>-4.2549558631722001E-13</v>
      </c>
      <c r="O33">
        <v>2970.1558745614002</v>
      </c>
      <c r="Q33">
        <v>21402.5695920533</v>
      </c>
      <c r="R33">
        <v>73573.889639519301</v>
      </c>
      <c r="T33">
        <f t="shared" si="0"/>
        <v>0</v>
      </c>
      <c r="U33">
        <f t="shared" si="1"/>
        <v>32603.499889517101</v>
      </c>
      <c r="X33">
        <f t="shared" si="2"/>
        <v>1</v>
      </c>
      <c r="Y33">
        <f t="shared" si="3"/>
        <v>2.9701558745614003E-97</v>
      </c>
      <c r="AA33">
        <f t="shared" si="4"/>
        <v>-1.1936185240852999E-13</v>
      </c>
      <c r="AB33">
        <f t="shared" si="5"/>
        <v>-4.2549558631722001E-13</v>
      </c>
      <c r="AE33">
        <f t="shared" si="6"/>
        <v>61.212943129257127</v>
      </c>
      <c r="AF33">
        <f t="shared" si="7"/>
        <v>61.504598598969515</v>
      </c>
      <c r="AH33" s="1">
        <f t="shared" si="8"/>
        <v>61.212943129257127</v>
      </c>
    </row>
    <row r="34" spans="1:34">
      <c r="A34" t="s">
        <v>4</v>
      </c>
      <c r="B34" s="1">
        <v>-1.6246616778776501E-13</v>
      </c>
      <c r="C34">
        <v>218.76929303334001</v>
      </c>
      <c r="D34" t="s">
        <v>12</v>
      </c>
      <c r="E34">
        <v>0</v>
      </c>
      <c r="F34" s="1">
        <v>1E+100</v>
      </c>
      <c r="G34" t="s">
        <v>11</v>
      </c>
      <c r="H34" s="1">
        <v>0</v>
      </c>
      <c r="I34" s="1">
        <v>1E+100</v>
      </c>
      <c r="J34" t="s">
        <v>10</v>
      </c>
      <c r="K34">
        <v>32712.449134180701</v>
      </c>
      <c r="L34">
        <v>311520.51948662498</v>
      </c>
      <c r="M34" t="s">
        <v>9</v>
      </c>
      <c r="N34" s="1">
        <v>-5.8366288780074297E-13</v>
      </c>
      <c r="O34">
        <v>2937.4587156327502</v>
      </c>
      <c r="Q34">
        <v>21473.1751816836</v>
      </c>
      <c r="R34">
        <v>52955.190229191699</v>
      </c>
      <c r="T34">
        <f t="shared" ref="T34:T64" si="9">E34+H34*B34</f>
        <v>0</v>
      </c>
      <c r="U34">
        <f t="shared" ref="U34:U64" si="10">K34+N34*B34</f>
        <v>32712.449134180701</v>
      </c>
      <c r="X34">
        <f t="shared" si="2"/>
        <v>1</v>
      </c>
      <c r="Y34">
        <f t="shared" si="3"/>
        <v>2.9374587156327503E-97</v>
      </c>
      <c r="AA34">
        <f t="shared" si="4"/>
        <v>-1.6246616778776501E-13</v>
      </c>
      <c r="AB34">
        <f t="shared" si="5"/>
        <v>-5.8366288780074297E-13</v>
      </c>
      <c r="AE34">
        <f t="shared" si="6"/>
        <v>30.589091424772164</v>
      </c>
      <c r="AF34">
        <f t="shared" si="7"/>
        <v>31.346375329556892</v>
      </c>
      <c r="AH34" s="1">
        <f t="shared" si="8"/>
        <v>30.589091424772164</v>
      </c>
    </row>
    <row r="35" spans="1:34">
      <c r="A35" t="s">
        <v>4</v>
      </c>
      <c r="B35" s="1">
        <v>-1.9350636492713401E-13</v>
      </c>
      <c r="C35">
        <v>225.69085982415399</v>
      </c>
      <c r="D35" t="s">
        <v>12</v>
      </c>
      <c r="E35">
        <v>0</v>
      </c>
      <c r="F35" s="1">
        <v>1E+100</v>
      </c>
      <c r="G35" t="s">
        <v>11</v>
      </c>
      <c r="H35" s="1">
        <v>0</v>
      </c>
      <c r="I35" s="1">
        <v>1E+100</v>
      </c>
      <c r="J35" t="s">
        <v>10</v>
      </c>
      <c r="K35">
        <v>32778.514596346598</v>
      </c>
      <c r="L35">
        <v>309536.57906572899</v>
      </c>
      <c r="M35" t="s">
        <v>9</v>
      </c>
      <c r="N35" s="1">
        <v>-6.9419549969476504E-13</v>
      </c>
      <c r="O35">
        <v>2897.9310312073299</v>
      </c>
      <c r="Q35">
        <v>21340.906780926602</v>
      </c>
      <c r="R35">
        <v>43042.1107456588</v>
      </c>
      <c r="T35">
        <f t="shared" si="9"/>
        <v>0</v>
      </c>
      <c r="U35">
        <f t="shared" si="10"/>
        <v>32778.514596346598</v>
      </c>
      <c r="X35">
        <f t="shared" si="2"/>
        <v>1</v>
      </c>
      <c r="Y35">
        <f t="shared" si="3"/>
        <v>2.8979310312073301E-97</v>
      </c>
      <c r="AA35">
        <f t="shared" si="4"/>
        <v>-1.9350636492713401E-13</v>
      </c>
      <c r="AB35">
        <f t="shared" si="5"/>
        <v>-6.9419549969476504E-13</v>
      </c>
      <c r="AE35">
        <f t="shared" si="6"/>
        <v>17.439658561650496</v>
      </c>
      <c r="AF35">
        <f t="shared" si="7"/>
        <v>17.29966527991516</v>
      </c>
      <c r="AH35" s="1">
        <f t="shared" si="8"/>
        <v>17.439658561650496</v>
      </c>
    </row>
    <row r="36" spans="1:34">
      <c r="A36" t="s">
        <v>4</v>
      </c>
      <c r="B36" s="1">
        <v>-3.2371074819936399E-13</v>
      </c>
      <c r="C36">
        <v>231.920028774233</v>
      </c>
      <c r="D36" t="s">
        <v>12</v>
      </c>
      <c r="E36">
        <v>0</v>
      </c>
      <c r="F36" s="1">
        <v>1E+100</v>
      </c>
      <c r="G36" t="s">
        <v>11</v>
      </c>
      <c r="H36" s="1">
        <v>0</v>
      </c>
      <c r="I36" s="1">
        <v>1E+100</v>
      </c>
      <c r="J36" t="s">
        <v>10</v>
      </c>
      <c r="K36">
        <v>32936.468494391898</v>
      </c>
      <c r="L36">
        <v>307235.898066041</v>
      </c>
      <c r="M36" t="s">
        <v>9</v>
      </c>
      <c r="N36" s="1">
        <v>-1.12635296978769E-12</v>
      </c>
      <c r="O36">
        <v>2851.5671853521499</v>
      </c>
      <c r="Q36">
        <v>21138.573639457201</v>
      </c>
      <c r="R36">
        <v>53982.893431798402</v>
      </c>
      <c r="T36">
        <f t="shared" si="9"/>
        <v>0</v>
      </c>
      <c r="U36">
        <f t="shared" si="10"/>
        <v>32936.468494391898</v>
      </c>
      <c r="X36">
        <f t="shared" si="2"/>
        <v>1</v>
      </c>
      <c r="Y36">
        <f t="shared" si="3"/>
        <v>2.8515671853521502E-97</v>
      </c>
      <c r="AA36">
        <f t="shared" si="4"/>
        <v>-3.2371074819936399E-13</v>
      </c>
      <c r="AB36">
        <f t="shared" si="5"/>
        <v>-1.12635296978769E-12</v>
      </c>
      <c r="AE36">
        <f t="shared" si="6"/>
        <v>50.348056925326581</v>
      </c>
      <c r="AF36">
        <f t="shared" si="7"/>
        <v>47.475524803333428</v>
      </c>
      <c r="AH36" s="1">
        <f t="shared" si="8"/>
        <v>50.348056925326581</v>
      </c>
    </row>
    <row r="37" spans="1:34">
      <c r="A37" t="s">
        <v>4</v>
      </c>
      <c r="B37" s="1">
        <v>-4.5678622405747198E-13</v>
      </c>
      <c r="C37">
        <v>239.04188189401</v>
      </c>
      <c r="D37" t="s">
        <v>12</v>
      </c>
      <c r="E37">
        <v>0</v>
      </c>
      <c r="F37" s="1">
        <v>1E+100</v>
      </c>
      <c r="G37" t="s">
        <v>11</v>
      </c>
      <c r="H37" s="1">
        <v>0</v>
      </c>
      <c r="I37" s="1">
        <v>1E+100</v>
      </c>
      <c r="J37" t="s">
        <v>10</v>
      </c>
      <c r="K37">
        <v>33048.489877734901</v>
      </c>
      <c r="L37">
        <v>305577.55364970199</v>
      </c>
      <c r="M37" t="s">
        <v>9</v>
      </c>
      <c r="N37" s="1">
        <v>-1.5710324432463999E-12</v>
      </c>
      <c r="O37">
        <v>2817.64194549176</v>
      </c>
      <c r="Q37">
        <v>21296.762069227399</v>
      </c>
      <c r="R37">
        <v>53626.604246737799</v>
      </c>
      <c r="T37">
        <f t="shared" si="9"/>
        <v>0</v>
      </c>
      <c r="U37">
        <f t="shared" si="10"/>
        <v>33048.489877734901</v>
      </c>
      <c r="X37">
        <f t="shared" si="2"/>
        <v>1</v>
      </c>
      <c r="Y37">
        <f t="shared" si="3"/>
        <v>2.8176419454917603E-97</v>
      </c>
      <c r="AA37">
        <f t="shared" si="4"/>
        <v>-4.5678622405747198E-13</v>
      </c>
      <c r="AB37">
        <f t="shared" si="5"/>
        <v>-1.5710324432463999E-12</v>
      </c>
      <c r="AE37">
        <f t="shared" si="6"/>
        <v>34.100190157897813</v>
      </c>
      <c r="AF37">
        <f t="shared" si="7"/>
        <v>32.971148380202941</v>
      </c>
      <c r="AH37" s="1">
        <f t="shared" si="8"/>
        <v>34.100190157897813</v>
      </c>
    </row>
    <row r="38" spans="1:34">
      <c r="A38" t="s">
        <v>4</v>
      </c>
      <c r="B38" s="1">
        <v>-5.8103212579994799E-13</v>
      </c>
      <c r="C38">
        <v>246.09926173333</v>
      </c>
      <c r="D38" t="s">
        <v>12</v>
      </c>
      <c r="E38">
        <v>0</v>
      </c>
      <c r="F38" s="1">
        <v>1E+100</v>
      </c>
      <c r="G38" t="s">
        <v>11</v>
      </c>
      <c r="H38" s="1">
        <v>0</v>
      </c>
      <c r="I38" s="1">
        <v>1E+100</v>
      </c>
      <c r="J38" t="s">
        <v>10</v>
      </c>
      <c r="K38">
        <v>33129.8361063017</v>
      </c>
      <c r="L38">
        <v>303975.82752548199</v>
      </c>
      <c r="M38" t="s">
        <v>9</v>
      </c>
      <c r="N38" s="1">
        <v>-1.9788979185374899E-12</v>
      </c>
      <c r="O38">
        <v>2784.34948500773</v>
      </c>
      <c r="Q38">
        <v>21499.5323527689</v>
      </c>
      <c r="R38">
        <v>48507.996826568196</v>
      </c>
      <c r="T38">
        <f t="shared" si="9"/>
        <v>0</v>
      </c>
      <c r="U38">
        <f t="shared" si="10"/>
        <v>33129.8361063017</v>
      </c>
      <c r="X38">
        <f t="shared" si="2"/>
        <v>1</v>
      </c>
      <c r="Y38">
        <f t="shared" si="3"/>
        <v>2.7843494850077299E-97</v>
      </c>
      <c r="AA38">
        <f t="shared" si="4"/>
        <v>-5.8103212579994799E-13</v>
      </c>
      <c r="AB38">
        <f t="shared" si="5"/>
        <v>-1.9788979185374899E-12</v>
      </c>
      <c r="AE38">
        <f t="shared" si="6"/>
        <v>23.943670250105995</v>
      </c>
      <c r="AF38">
        <f t="shared" si="7"/>
        <v>22.978787397177665</v>
      </c>
      <c r="AH38" s="1">
        <f t="shared" si="8"/>
        <v>23.943670250105995</v>
      </c>
    </row>
    <row r="39" spans="1:34">
      <c r="A39" t="s">
        <v>4</v>
      </c>
      <c r="B39" s="1">
        <v>-7.3045935874569603E-13</v>
      </c>
      <c r="C39">
        <v>252.309508052219</v>
      </c>
      <c r="D39" t="s">
        <v>12</v>
      </c>
      <c r="E39">
        <v>0</v>
      </c>
      <c r="F39" s="1">
        <v>1E+100</v>
      </c>
      <c r="G39" t="s">
        <v>11</v>
      </c>
      <c r="H39" s="1">
        <v>0</v>
      </c>
      <c r="I39" s="1">
        <v>1E+100</v>
      </c>
      <c r="J39" t="s">
        <v>10</v>
      </c>
      <c r="K39">
        <v>33207.350831874101</v>
      </c>
      <c r="L39">
        <v>302012.98870194698</v>
      </c>
      <c r="M39" t="s">
        <v>9</v>
      </c>
      <c r="N39" s="1">
        <v>-2.4561107713034799E-12</v>
      </c>
      <c r="O39">
        <v>2743.1469369515798</v>
      </c>
      <c r="Q39">
        <v>21212.368571467901</v>
      </c>
      <c r="R39">
        <v>45088.733051359501</v>
      </c>
      <c r="T39">
        <f t="shared" si="9"/>
        <v>0</v>
      </c>
      <c r="U39">
        <f t="shared" si="10"/>
        <v>33207.350831874101</v>
      </c>
      <c r="X39">
        <f t="shared" si="2"/>
        <v>1</v>
      </c>
      <c r="Y39">
        <f t="shared" si="3"/>
        <v>2.7431469369515799E-97</v>
      </c>
      <c r="AA39">
        <f t="shared" si="4"/>
        <v>-7.3045935874569603E-13</v>
      </c>
      <c r="AB39">
        <f t="shared" si="5"/>
        <v>-2.4561107713034799E-12</v>
      </c>
      <c r="AE39">
        <f t="shared" si="6"/>
        <v>22.787373720160438</v>
      </c>
      <c r="AF39">
        <f t="shared" si="7"/>
        <v>21.520266864825548</v>
      </c>
      <c r="AH39" s="1">
        <f t="shared" si="8"/>
        <v>22.787373720160438</v>
      </c>
    </row>
    <row r="40" spans="1:34">
      <c r="A40" t="s">
        <v>4</v>
      </c>
      <c r="B40" s="1">
        <v>-9.1292488400768193E-13</v>
      </c>
      <c r="C40">
        <v>258.50347890659202</v>
      </c>
      <c r="D40" t="s">
        <v>12</v>
      </c>
      <c r="E40">
        <v>0</v>
      </c>
      <c r="F40" s="1">
        <v>1E+100</v>
      </c>
      <c r="G40" t="s">
        <v>11</v>
      </c>
      <c r="H40" s="1">
        <v>0</v>
      </c>
      <c r="I40" s="1">
        <v>1E+100</v>
      </c>
      <c r="J40" t="s">
        <v>10</v>
      </c>
      <c r="K40">
        <v>33281.918889253902</v>
      </c>
      <c r="L40">
        <v>300130.958285378</v>
      </c>
      <c r="M40" t="s">
        <v>9</v>
      </c>
      <c r="N40" s="1">
        <v>-3.02488097676617E-12</v>
      </c>
      <c r="O40">
        <v>2703.3449302680401</v>
      </c>
      <c r="Q40">
        <v>21137.620085922801</v>
      </c>
      <c r="R40">
        <v>45125.927381703397</v>
      </c>
      <c r="T40">
        <f t="shared" si="9"/>
        <v>0</v>
      </c>
      <c r="U40">
        <f t="shared" si="10"/>
        <v>33281.918889253902</v>
      </c>
      <c r="X40">
        <f t="shared" si="2"/>
        <v>1</v>
      </c>
      <c r="Y40">
        <f t="shared" si="3"/>
        <v>2.7033449302680403E-97</v>
      </c>
      <c r="AA40">
        <f t="shared" si="4"/>
        <v>-9.1292488400768193E-13</v>
      </c>
      <c r="AB40">
        <f t="shared" si="5"/>
        <v>-3.02488097676617E-12</v>
      </c>
      <c r="AE40">
        <f t="shared" si="6"/>
        <v>22.206069708478815</v>
      </c>
      <c r="AF40">
        <f t="shared" si="7"/>
        <v>20.75428067057409</v>
      </c>
      <c r="AH40" s="1">
        <f t="shared" si="8"/>
        <v>22.206069708478815</v>
      </c>
    </row>
    <row r="41" spans="1:34">
      <c r="A41" t="s">
        <v>4</v>
      </c>
      <c r="B41" s="1">
        <v>-1.25670993586724E-12</v>
      </c>
      <c r="C41">
        <v>264.60442645990901</v>
      </c>
      <c r="D41" t="s">
        <v>12</v>
      </c>
      <c r="E41">
        <v>0</v>
      </c>
      <c r="F41" s="1">
        <v>1E+100</v>
      </c>
      <c r="G41" t="s">
        <v>11</v>
      </c>
      <c r="H41" s="1">
        <v>0</v>
      </c>
      <c r="I41" s="1">
        <v>1E+100</v>
      </c>
      <c r="J41" t="s">
        <v>10</v>
      </c>
      <c r="K41">
        <v>33381.438458639102</v>
      </c>
      <c r="L41">
        <v>298286.75775760401</v>
      </c>
      <c r="M41" t="s">
        <v>9</v>
      </c>
      <c r="N41" s="1">
        <v>-4.0693451993259701E-12</v>
      </c>
      <c r="O41">
        <v>2664.0887055859598</v>
      </c>
      <c r="Q41">
        <v>21007.108855152801</v>
      </c>
      <c r="R41">
        <v>49425.013547695497</v>
      </c>
      <c r="T41">
        <f t="shared" si="9"/>
        <v>0</v>
      </c>
      <c r="U41">
        <f t="shared" si="10"/>
        <v>33381.438458639102</v>
      </c>
      <c r="X41">
        <f t="shared" si="2"/>
        <v>1</v>
      </c>
      <c r="Y41">
        <f t="shared" si="3"/>
        <v>2.6640887055859597E-97</v>
      </c>
      <c r="AA41">
        <f t="shared" si="4"/>
        <v>-1.25670993586724E-12</v>
      </c>
      <c r="AB41">
        <f t="shared" si="5"/>
        <v>-4.0693451993259701E-12</v>
      </c>
      <c r="AE41">
        <f t="shared" si="6"/>
        <v>31.690591311525594</v>
      </c>
      <c r="AF41">
        <f t="shared" si="7"/>
        <v>29.445472885533061</v>
      </c>
      <c r="AH41" s="1">
        <f t="shared" si="8"/>
        <v>31.690591311525594</v>
      </c>
    </row>
    <row r="42" spans="1:34">
      <c r="A42" t="s">
        <v>4</v>
      </c>
      <c r="B42" s="1">
        <v>-1.9051669115436898E-12</v>
      </c>
      <c r="C42">
        <v>270.65512273914197</v>
      </c>
      <c r="D42" t="s">
        <v>12</v>
      </c>
      <c r="E42">
        <v>0</v>
      </c>
      <c r="F42" s="1">
        <v>1E+100</v>
      </c>
      <c r="G42" t="s">
        <v>11</v>
      </c>
      <c r="H42" s="1">
        <v>0</v>
      </c>
      <c r="I42" s="1">
        <v>1E+100</v>
      </c>
      <c r="J42" t="s">
        <v>10</v>
      </c>
      <c r="K42">
        <v>33504.031735174402</v>
      </c>
      <c r="L42">
        <v>296497.00268416997</v>
      </c>
      <c r="M42" t="s">
        <v>9</v>
      </c>
      <c r="N42" s="1">
        <v>-5.9919921792383101E-12</v>
      </c>
      <c r="O42">
        <v>2625.7745107452001</v>
      </c>
      <c r="Q42">
        <v>20973.8923574773</v>
      </c>
      <c r="R42">
        <v>53754.056545654501</v>
      </c>
      <c r="T42">
        <f t="shared" si="9"/>
        <v>0</v>
      </c>
      <c r="U42">
        <f t="shared" si="10"/>
        <v>33504.031735174402</v>
      </c>
      <c r="X42">
        <f t="shared" si="2"/>
        <v>1</v>
      </c>
      <c r="Y42">
        <f t="shared" si="3"/>
        <v>2.6257745107452005E-97</v>
      </c>
      <c r="AA42">
        <f t="shared" si="4"/>
        <v>-1.9051669115436898E-12</v>
      </c>
      <c r="AB42">
        <f t="shared" si="5"/>
        <v>-5.9919921792383101E-12</v>
      </c>
      <c r="AE42">
        <f t="shared" si="6"/>
        <v>41.017219010755092</v>
      </c>
      <c r="AF42">
        <f t="shared" si="7"/>
        <v>38.218517232282601</v>
      </c>
      <c r="AH42" s="1">
        <f t="shared" si="8"/>
        <v>41.017219010755092</v>
      </c>
    </row>
    <row r="43" spans="1:34">
      <c r="A43" t="s">
        <v>4</v>
      </c>
      <c r="B43" s="1">
        <v>-3.2249956914030198E-12</v>
      </c>
      <c r="C43">
        <v>276.06381488700902</v>
      </c>
      <c r="D43" t="s">
        <v>12</v>
      </c>
      <c r="E43">
        <v>0</v>
      </c>
      <c r="F43" s="1">
        <v>1E+100</v>
      </c>
      <c r="G43" t="s">
        <v>11</v>
      </c>
      <c r="H43" s="1">
        <v>0</v>
      </c>
      <c r="I43" s="1">
        <v>1E+100</v>
      </c>
      <c r="J43" t="s">
        <v>10</v>
      </c>
      <c r="K43">
        <v>33652.127027798597</v>
      </c>
      <c r="L43">
        <v>294493.65546118899</v>
      </c>
      <c r="M43" t="s">
        <v>9</v>
      </c>
      <c r="N43" s="1">
        <v>-9.7976877471952704E-12</v>
      </c>
      <c r="O43">
        <v>2582.8190245412802</v>
      </c>
      <c r="Q43">
        <v>20639.2765139861</v>
      </c>
      <c r="R43">
        <v>55367.9720078354</v>
      </c>
      <c r="T43">
        <f t="shared" si="9"/>
        <v>0</v>
      </c>
      <c r="U43">
        <f t="shared" si="10"/>
        <v>33652.127027798597</v>
      </c>
      <c r="X43">
        <f t="shared" si="2"/>
        <v>1</v>
      </c>
      <c r="Y43">
        <f t="shared" si="3"/>
        <v>2.5828190245412801E-97</v>
      </c>
      <c r="AA43">
        <f t="shared" si="4"/>
        <v>-3.2249956914030198E-12</v>
      </c>
      <c r="AB43">
        <f t="shared" si="5"/>
        <v>-9.7976877471952704E-12</v>
      </c>
      <c r="AE43">
        <f t="shared" si="6"/>
        <v>51.453682154294093</v>
      </c>
      <c r="AF43">
        <f t="shared" si="7"/>
        <v>48.204847542043289</v>
      </c>
      <c r="AH43" s="1">
        <f t="shared" si="8"/>
        <v>51.453682154294093</v>
      </c>
    </row>
    <row r="44" spans="1:34">
      <c r="A44" t="s">
        <v>4</v>
      </c>
      <c r="B44" s="1">
        <v>-6.1636098178266398E-12</v>
      </c>
      <c r="C44">
        <v>281.43121787116598</v>
      </c>
      <c r="D44" t="s">
        <v>12</v>
      </c>
      <c r="E44">
        <v>0</v>
      </c>
      <c r="F44" s="1">
        <v>1E+100</v>
      </c>
      <c r="G44" t="s">
        <v>11</v>
      </c>
      <c r="H44" s="1">
        <v>0</v>
      </c>
      <c r="I44" s="1">
        <v>1E+100</v>
      </c>
      <c r="J44" t="s">
        <v>10</v>
      </c>
      <c r="K44">
        <v>33825.9488834601</v>
      </c>
      <c r="L44">
        <v>292542.68293144199</v>
      </c>
      <c r="M44" t="s">
        <v>9</v>
      </c>
      <c r="N44" s="1">
        <v>-1.80049764984043E-11</v>
      </c>
      <c r="O44">
        <v>2540.99233756283</v>
      </c>
      <c r="Q44">
        <v>20636.715552633399</v>
      </c>
      <c r="R44">
        <v>59830.202737262698</v>
      </c>
      <c r="T44">
        <f t="shared" si="9"/>
        <v>0</v>
      </c>
      <c r="U44">
        <f t="shared" si="10"/>
        <v>33825.9488834601</v>
      </c>
      <c r="X44">
        <f t="shared" si="2"/>
        <v>1</v>
      </c>
      <c r="Y44">
        <f t="shared" si="3"/>
        <v>2.5409923375628301E-97</v>
      </c>
      <c r="AA44">
        <f t="shared" si="4"/>
        <v>-6.1636098178266398E-12</v>
      </c>
      <c r="AB44">
        <f t="shared" si="5"/>
        <v>-1.80049764984043E-11</v>
      </c>
      <c r="AE44">
        <f t="shared" si="6"/>
        <v>62.59958677643354</v>
      </c>
      <c r="AF44">
        <f t="shared" si="7"/>
        <v>59.039584686622455</v>
      </c>
      <c r="AH44" s="1">
        <f t="shared" si="8"/>
        <v>62.59958677643354</v>
      </c>
    </row>
    <row r="45" spans="1:34">
      <c r="A45" t="s">
        <v>4</v>
      </c>
      <c r="B45" s="1">
        <v>-1.19412206793668E-11</v>
      </c>
      <c r="C45">
        <v>286.37056643160599</v>
      </c>
      <c r="D45" t="s">
        <v>12</v>
      </c>
      <c r="E45">
        <v>0</v>
      </c>
      <c r="F45" s="1">
        <v>1E+100</v>
      </c>
      <c r="G45" t="s">
        <v>11</v>
      </c>
      <c r="H45" s="1">
        <v>0</v>
      </c>
      <c r="I45" s="1">
        <v>1E+100</v>
      </c>
      <c r="J45" t="s">
        <v>10</v>
      </c>
      <c r="K45">
        <v>34003.0996473341</v>
      </c>
      <c r="L45">
        <v>290478.965635876</v>
      </c>
      <c r="M45" t="s">
        <v>9</v>
      </c>
      <c r="N45" s="1">
        <v>-3.3934214024309302E-11</v>
      </c>
      <c r="O45">
        <v>2496.8686783227799</v>
      </c>
      <c r="Q45">
        <v>20411.751434905</v>
      </c>
      <c r="R45">
        <v>58882.652150234702</v>
      </c>
      <c r="T45">
        <f t="shared" si="9"/>
        <v>0</v>
      </c>
      <c r="U45">
        <f t="shared" si="10"/>
        <v>34003.0996473341</v>
      </c>
      <c r="X45">
        <f t="shared" si="2"/>
        <v>1</v>
      </c>
      <c r="Y45">
        <f t="shared" si="3"/>
        <v>2.4968686783227803E-97</v>
      </c>
      <c r="AA45">
        <f t="shared" si="4"/>
        <v>-1.19412206793668E-11</v>
      </c>
      <c r="AB45">
        <f t="shared" si="5"/>
        <v>-3.3934214024309302E-11</v>
      </c>
      <c r="AE45">
        <f t="shared" si="6"/>
        <v>63.823970762231539</v>
      </c>
      <c r="AF45">
        <f t="shared" si="7"/>
        <v>61.338027665020938</v>
      </c>
      <c r="AH45" s="1">
        <f t="shared" si="8"/>
        <v>63.823970762231539</v>
      </c>
    </row>
    <row r="46" spans="1:34">
      <c r="A46" t="s">
        <v>4</v>
      </c>
      <c r="B46" s="1">
        <v>-3.6849472921034799E-11</v>
      </c>
      <c r="C46">
        <v>291.05777336404401</v>
      </c>
      <c r="D46" t="s">
        <v>12</v>
      </c>
      <c r="E46">
        <v>0</v>
      </c>
      <c r="F46" s="1">
        <v>1E+100</v>
      </c>
      <c r="G46" t="s">
        <v>11</v>
      </c>
      <c r="H46" s="1">
        <v>0</v>
      </c>
      <c r="I46" s="1">
        <v>1E+100</v>
      </c>
      <c r="J46" t="s">
        <v>10</v>
      </c>
      <c r="K46">
        <v>34267.311876661697</v>
      </c>
      <c r="L46">
        <v>288374.98840645503</v>
      </c>
      <c r="M46" t="s">
        <v>9</v>
      </c>
      <c r="N46" s="1">
        <v>-9.4894750708358195E-11</v>
      </c>
      <c r="O46">
        <v>2452.1095681305701</v>
      </c>
      <c r="Q46">
        <v>20458.323133709899</v>
      </c>
      <c r="R46">
        <v>70416.477319963495</v>
      </c>
      <c r="T46">
        <f t="shared" si="9"/>
        <v>0</v>
      </c>
      <c r="U46">
        <f t="shared" si="10"/>
        <v>34267.311876661697</v>
      </c>
      <c r="X46">
        <f t="shared" si="2"/>
        <v>1</v>
      </c>
      <c r="Y46">
        <f t="shared" si="3"/>
        <v>2.4521095681305702E-97</v>
      </c>
      <c r="AA46">
        <f t="shared" si="4"/>
        <v>-3.6849472921034799E-11</v>
      </c>
      <c r="AB46">
        <f t="shared" si="5"/>
        <v>-9.4894750708358195E-11</v>
      </c>
      <c r="AE46">
        <f t="shared" si="6"/>
        <v>102.10247243323869</v>
      </c>
      <c r="AF46">
        <f t="shared" si="7"/>
        <v>94.637936135787271</v>
      </c>
      <c r="AH46" s="1">
        <f t="shared" si="8"/>
        <v>102.10247243323869</v>
      </c>
    </row>
    <row r="47" spans="1:34">
      <c r="A47" t="s">
        <v>4</v>
      </c>
      <c r="B47" s="1">
        <v>-1.0731792271517E-10</v>
      </c>
      <c r="C47">
        <v>295.48871969039101</v>
      </c>
      <c r="D47" t="s">
        <v>12</v>
      </c>
      <c r="E47">
        <v>0</v>
      </c>
      <c r="F47" s="1">
        <v>1E+100</v>
      </c>
      <c r="G47" t="s">
        <v>11</v>
      </c>
      <c r="H47" s="1">
        <v>0</v>
      </c>
      <c r="I47" s="1">
        <v>1E+100</v>
      </c>
      <c r="J47" t="s">
        <v>10</v>
      </c>
      <c r="K47">
        <v>34525.272278422701</v>
      </c>
      <c r="L47">
        <v>286228.001537384</v>
      </c>
      <c r="M47" t="s">
        <v>9</v>
      </c>
      <c r="N47" s="1">
        <v>-2.6917775461423002E-10</v>
      </c>
      <c r="O47">
        <v>2406.7499534702902</v>
      </c>
      <c r="Q47">
        <v>20137.497021568899</v>
      </c>
      <c r="R47">
        <v>68854.623961096295</v>
      </c>
      <c r="T47">
        <f t="shared" si="9"/>
        <v>0</v>
      </c>
      <c r="U47">
        <f t="shared" si="10"/>
        <v>34525.272278422701</v>
      </c>
      <c r="X47">
        <f t="shared" si="2"/>
        <v>1</v>
      </c>
      <c r="Y47">
        <f t="shared" si="3"/>
        <v>2.4067499534702903E-97</v>
      </c>
      <c r="AA47">
        <f t="shared" si="4"/>
        <v>-1.0731792271517E-10</v>
      </c>
      <c r="AB47">
        <f t="shared" si="5"/>
        <v>-2.6917775461423002E-10</v>
      </c>
      <c r="AE47">
        <f t="shared" si="6"/>
        <v>97.759204823199894</v>
      </c>
      <c r="AF47">
        <f t="shared" si="7"/>
        <v>95.740821598954597</v>
      </c>
      <c r="AH47" s="1">
        <f t="shared" si="8"/>
        <v>97.759204823199894</v>
      </c>
    </row>
    <row r="48" spans="1:34">
      <c r="A48" t="s">
        <v>4</v>
      </c>
      <c r="B48" s="1">
        <v>-3.0916362007431002E-10</v>
      </c>
      <c r="C48">
        <v>299.75866333222598</v>
      </c>
      <c r="D48" t="s">
        <v>12</v>
      </c>
      <c r="E48">
        <v>0</v>
      </c>
      <c r="F48" s="1">
        <v>1E+100</v>
      </c>
      <c r="G48" t="s">
        <v>11</v>
      </c>
      <c r="H48" s="1">
        <v>0</v>
      </c>
      <c r="I48" s="1">
        <v>1E+100</v>
      </c>
      <c r="J48" t="s">
        <v>10</v>
      </c>
      <c r="K48">
        <v>34780.631194170201</v>
      </c>
      <c r="L48">
        <v>284073.59636313102</v>
      </c>
      <c r="M48" t="s">
        <v>9</v>
      </c>
      <c r="N48" s="1">
        <v>-7.6228700609907804E-10</v>
      </c>
      <c r="O48">
        <v>2361.6067201176702</v>
      </c>
      <c r="Q48">
        <v>20076.9999660949</v>
      </c>
      <c r="R48">
        <v>68391.835919790799</v>
      </c>
      <c r="T48">
        <f t="shared" si="9"/>
        <v>0</v>
      </c>
      <c r="U48">
        <f t="shared" si="10"/>
        <v>34780.631194170201</v>
      </c>
      <c r="X48">
        <f t="shared" si="2"/>
        <v>1</v>
      </c>
      <c r="Y48">
        <f t="shared" si="3"/>
        <v>2.36160672011767E-97</v>
      </c>
      <c r="AA48">
        <f t="shared" si="4"/>
        <v>-3.0916362007431002E-10</v>
      </c>
      <c r="AB48">
        <f t="shared" si="5"/>
        <v>-7.6228700609907804E-10</v>
      </c>
      <c r="AE48">
        <f t="shared" si="6"/>
        <v>96.9290000258991</v>
      </c>
      <c r="AF48">
        <f t="shared" si="7"/>
        <v>95.613397619873908</v>
      </c>
      <c r="AH48" s="1">
        <f t="shared" si="8"/>
        <v>96.9290000258991</v>
      </c>
    </row>
    <row r="49" spans="1:34">
      <c r="A49" t="s">
        <v>4</v>
      </c>
      <c r="B49" s="1">
        <v>-8.4814517389982096E-10</v>
      </c>
      <c r="C49">
        <v>304.12659022632403</v>
      </c>
      <c r="D49" t="s">
        <v>12</v>
      </c>
      <c r="E49">
        <v>0</v>
      </c>
      <c r="F49" s="1">
        <v>1E+100</v>
      </c>
      <c r="G49" t="s">
        <v>11</v>
      </c>
      <c r="H49" s="1">
        <v>0</v>
      </c>
      <c r="I49" s="1">
        <v>1E+100</v>
      </c>
      <c r="J49" t="s">
        <v>10</v>
      </c>
      <c r="K49">
        <v>35025.843788287202</v>
      </c>
      <c r="L49">
        <v>282008.00602520502</v>
      </c>
      <c r="M49" t="s">
        <v>9</v>
      </c>
      <c r="N49" s="1">
        <v>-2.0745006773120402E-9</v>
      </c>
      <c r="O49">
        <v>2318.66786417819</v>
      </c>
      <c r="Q49">
        <v>19998.581366472899</v>
      </c>
      <c r="R49">
        <v>68442.223528352799</v>
      </c>
      <c r="T49">
        <f t="shared" si="9"/>
        <v>0</v>
      </c>
      <c r="U49">
        <f t="shared" si="10"/>
        <v>35025.843788287202</v>
      </c>
      <c r="X49">
        <f t="shared" si="2"/>
        <v>1</v>
      </c>
      <c r="Y49">
        <f t="shared" si="3"/>
        <v>2.3186678641781901E-97</v>
      </c>
      <c r="AA49">
        <f t="shared" si="4"/>
        <v>-8.4814517389982096E-10</v>
      </c>
      <c r="AB49">
        <f t="shared" si="5"/>
        <v>-2.0745006773120402E-9</v>
      </c>
      <c r="AE49">
        <f t="shared" si="6"/>
        <v>93.143948552344398</v>
      </c>
      <c r="AF49">
        <f t="shared" si="7"/>
        <v>92.514055872879453</v>
      </c>
      <c r="AH49" s="1">
        <f t="shared" si="8"/>
        <v>93.143948552344398</v>
      </c>
    </row>
    <row r="50" spans="1:34">
      <c r="A50" t="s">
        <v>4</v>
      </c>
      <c r="B50" s="1">
        <v>-2.4242198183457899E-9</v>
      </c>
      <c r="C50">
        <v>308.40658310722802</v>
      </c>
      <c r="D50" t="s">
        <v>12</v>
      </c>
      <c r="E50">
        <v>0</v>
      </c>
      <c r="F50" s="1">
        <v>1E+100</v>
      </c>
      <c r="G50" t="s">
        <v>11</v>
      </c>
      <c r="H50" s="1">
        <v>0</v>
      </c>
      <c r="I50" s="1">
        <v>1E+100</v>
      </c>
      <c r="J50" t="s">
        <v>10</v>
      </c>
      <c r="K50">
        <v>35276.547452544</v>
      </c>
      <c r="L50">
        <v>279960.29535517498</v>
      </c>
      <c r="M50" t="s">
        <v>9</v>
      </c>
      <c r="N50" s="1">
        <v>-5.8048214951819598E-9</v>
      </c>
      <c r="O50">
        <v>2276.44686071351</v>
      </c>
      <c r="Q50">
        <v>19922.934491940701</v>
      </c>
      <c r="R50">
        <v>69489.930008984695</v>
      </c>
      <c r="T50">
        <f t="shared" si="9"/>
        <v>0</v>
      </c>
      <c r="U50">
        <f t="shared" si="10"/>
        <v>35276.547452544</v>
      </c>
      <c r="X50">
        <f t="shared" si="2"/>
        <v>1</v>
      </c>
      <c r="Y50">
        <f t="shared" si="3"/>
        <v>2.27644686071351E-97</v>
      </c>
      <c r="AA50">
        <f t="shared" si="4"/>
        <v>-2.4242198183457899E-9</v>
      </c>
      <c r="AB50">
        <f t="shared" si="5"/>
        <v>-5.8048214951819598E-9</v>
      </c>
      <c r="AE50">
        <f t="shared" si="6"/>
        <v>96.326335734597365</v>
      </c>
      <c r="AF50">
        <f t="shared" si="7"/>
        <v>94.686338144469616</v>
      </c>
      <c r="AH50" s="1">
        <f t="shared" si="8"/>
        <v>96.326335734597365</v>
      </c>
    </row>
    <row r="51" spans="1:34">
      <c r="A51" t="s">
        <v>4</v>
      </c>
      <c r="B51" s="1">
        <v>-7.4695794545452193E-9</v>
      </c>
      <c r="C51">
        <v>310.66905240684201</v>
      </c>
      <c r="D51" t="s">
        <v>12</v>
      </c>
      <c r="E51">
        <v>0</v>
      </c>
      <c r="F51" s="1">
        <v>1E+100</v>
      </c>
      <c r="G51" t="s">
        <v>11</v>
      </c>
      <c r="H51" s="1">
        <v>0</v>
      </c>
      <c r="I51" s="1">
        <v>1E+100</v>
      </c>
      <c r="J51" t="s">
        <v>10</v>
      </c>
      <c r="K51">
        <v>35542.0056013391</v>
      </c>
      <c r="L51">
        <v>277227.03585893201</v>
      </c>
      <c r="M51" t="s">
        <v>9</v>
      </c>
      <c r="N51" s="1">
        <v>-1.73275050994794E-8</v>
      </c>
      <c r="O51">
        <v>2221.12762174616</v>
      </c>
      <c r="Q51">
        <v>19586.3907042887</v>
      </c>
      <c r="R51">
        <v>62424.971743486902</v>
      </c>
      <c r="T51">
        <f t="shared" si="9"/>
        <v>0</v>
      </c>
      <c r="U51">
        <f t="shared" si="10"/>
        <v>35542.0056013391</v>
      </c>
      <c r="X51">
        <f t="shared" si="2"/>
        <v>1</v>
      </c>
      <c r="Y51">
        <f t="shared" si="3"/>
        <v>2.2211276217461601E-97</v>
      </c>
      <c r="AA51">
        <f t="shared" si="4"/>
        <v>-7.4695794545452193E-9</v>
      </c>
      <c r="AB51">
        <f t="shared" si="5"/>
        <v>-1.73275050994794E-8</v>
      </c>
      <c r="AE51">
        <f t="shared" si="6"/>
        <v>101.99033752430584</v>
      </c>
      <c r="AF51">
        <f t="shared" si="7"/>
        <v>99.624078513198285</v>
      </c>
      <c r="AH51" s="1">
        <f t="shared" si="8"/>
        <v>101.99033752430584</v>
      </c>
    </row>
    <row r="52" spans="1:34">
      <c r="A52" t="s">
        <v>4</v>
      </c>
      <c r="B52" s="1">
        <v>-2.1339267597747199E-8</v>
      </c>
      <c r="C52">
        <v>314.61616660879503</v>
      </c>
      <c r="D52" t="s">
        <v>12</v>
      </c>
      <c r="E52">
        <v>0</v>
      </c>
      <c r="F52" s="1">
        <v>1E+100</v>
      </c>
      <c r="G52" t="s">
        <v>11</v>
      </c>
      <c r="H52" s="1">
        <v>0</v>
      </c>
      <c r="I52" s="1">
        <v>1E+100</v>
      </c>
      <c r="J52" t="s">
        <v>10</v>
      </c>
      <c r="K52">
        <v>35792.736327950101</v>
      </c>
      <c r="L52">
        <v>275127.14902151201</v>
      </c>
      <c r="M52" t="s">
        <v>9</v>
      </c>
      <c r="N52" s="1">
        <v>-4.92386658641032E-8</v>
      </c>
      <c r="O52">
        <v>2179.2022288819799</v>
      </c>
      <c r="Q52">
        <v>19889.927079737601</v>
      </c>
      <c r="R52">
        <v>68584.551776823995</v>
      </c>
      <c r="T52">
        <f t="shared" si="9"/>
        <v>0</v>
      </c>
      <c r="U52">
        <f t="shared" si="10"/>
        <v>35792.736327950101</v>
      </c>
      <c r="X52">
        <f t="shared" si="2"/>
        <v>1</v>
      </c>
      <c r="Y52">
        <f t="shared" si="3"/>
        <v>2.1792022288819799E-97</v>
      </c>
      <c r="AA52">
        <f t="shared" si="4"/>
        <v>-2.1339267597747199E-8</v>
      </c>
      <c r="AB52">
        <f t="shared" si="5"/>
        <v>-4.92386658641032E-8</v>
      </c>
      <c r="AE52">
        <f t="shared" si="6"/>
        <v>96.287700219494354</v>
      </c>
      <c r="AF52">
        <f t="shared" si="7"/>
        <v>95.878012217593053</v>
      </c>
      <c r="AH52" s="1">
        <f t="shared" si="8"/>
        <v>96.287700219494354</v>
      </c>
    </row>
    <row r="53" spans="1:34">
      <c r="A53" t="s">
        <v>4</v>
      </c>
      <c r="B53" s="1">
        <v>-4.8151265317092601E-8</v>
      </c>
      <c r="C53">
        <v>318.58967481284998</v>
      </c>
      <c r="D53" t="s">
        <v>12</v>
      </c>
      <c r="E53">
        <v>0</v>
      </c>
      <c r="F53" s="1">
        <v>1E+100</v>
      </c>
      <c r="G53" t="s">
        <v>11</v>
      </c>
      <c r="H53" s="1">
        <v>0</v>
      </c>
      <c r="I53" s="1">
        <v>1E+100</v>
      </c>
      <c r="J53" t="s">
        <v>10</v>
      </c>
      <c r="K53">
        <v>35999.361055825102</v>
      </c>
      <c r="L53">
        <v>273080.10530317301</v>
      </c>
      <c r="M53" t="s">
        <v>9</v>
      </c>
      <c r="N53" s="1">
        <v>-1.13715231877125E-7</v>
      </c>
      <c r="O53">
        <v>2138.7455542111502</v>
      </c>
      <c r="Q53">
        <v>19692.732038075501</v>
      </c>
      <c r="R53">
        <v>63507.940122484702</v>
      </c>
      <c r="T53">
        <f t="shared" si="9"/>
        <v>0</v>
      </c>
      <c r="U53">
        <f t="shared" si="10"/>
        <v>35999.361055825102</v>
      </c>
      <c r="X53">
        <f t="shared" si="2"/>
        <v>1</v>
      </c>
      <c r="Y53">
        <f t="shared" si="3"/>
        <v>2.1387455542111504E-97</v>
      </c>
      <c r="AA53">
        <f t="shared" si="4"/>
        <v>-4.8151265317092601E-8</v>
      </c>
      <c r="AB53">
        <f t="shared" si="5"/>
        <v>-1.13715231877125E-7</v>
      </c>
      <c r="AE53">
        <f t="shared" si="6"/>
        <v>77.167339476884806</v>
      </c>
      <c r="AF53">
        <f t="shared" si="7"/>
        <v>79.134733083109168</v>
      </c>
      <c r="AH53" s="1">
        <f t="shared" si="8"/>
        <v>77.167339476884806</v>
      </c>
    </row>
    <row r="54" spans="1:34">
      <c r="A54" t="s">
        <v>4</v>
      </c>
      <c r="B54" s="1">
        <v>-1.1796910059285099E-7</v>
      </c>
      <c r="C54">
        <v>322.45627485482999</v>
      </c>
      <c r="D54" t="s">
        <v>12</v>
      </c>
      <c r="E54">
        <v>0</v>
      </c>
      <c r="F54" s="1">
        <v>1E+100</v>
      </c>
      <c r="G54" t="s">
        <v>11</v>
      </c>
      <c r="H54" s="1">
        <v>0</v>
      </c>
      <c r="I54" s="1">
        <v>1E+100</v>
      </c>
      <c r="J54" t="s">
        <v>10</v>
      </c>
      <c r="K54">
        <v>36217.758190059001</v>
      </c>
      <c r="L54">
        <v>271038.73453718401</v>
      </c>
      <c r="M54" t="s">
        <v>9</v>
      </c>
      <c r="N54" s="1">
        <v>-2.74216624709888E-7</v>
      </c>
      <c r="O54">
        <v>2098.8242446506702</v>
      </c>
      <c r="Q54">
        <v>19622.849308565201</v>
      </c>
      <c r="R54">
        <v>65158.2229416884</v>
      </c>
      <c r="T54">
        <f t="shared" si="9"/>
        <v>0</v>
      </c>
      <c r="U54">
        <f t="shared" si="10"/>
        <v>36217.758190059001</v>
      </c>
      <c r="X54">
        <f t="shared" si="2"/>
        <v>1</v>
      </c>
      <c r="Y54">
        <f t="shared" si="3"/>
        <v>2.0988242446506702E-97</v>
      </c>
      <c r="AA54">
        <f t="shared" si="4"/>
        <v>-1.1796910059285099E-7</v>
      </c>
      <c r="AB54">
        <f t="shared" si="5"/>
        <v>-2.74216624709888E-7</v>
      </c>
      <c r="AE54">
        <f t="shared" si="6"/>
        <v>84.056924499681998</v>
      </c>
      <c r="AF54">
        <f t="shared" si="7"/>
        <v>82.747209391277494</v>
      </c>
      <c r="AH54" s="1">
        <f t="shared" si="8"/>
        <v>84.056924499681998</v>
      </c>
    </row>
    <row r="55" spans="1:34">
      <c r="A55" t="s">
        <v>4</v>
      </c>
      <c r="B55" s="1">
        <v>-3.2505923409375601E-7</v>
      </c>
      <c r="C55">
        <v>325.74363757985998</v>
      </c>
      <c r="D55" t="s">
        <v>12</v>
      </c>
      <c r="E55">
        <v>0</v>
      </c>
      <c r="F55" s="1">
        <v>1E+100</v>
      </c>
      <c r="G55" t="s">
        <v>11</v>
      </c>
      <c r="H55" s="1">
        <v>0</v>
      </c>
      <c r="I55" s="1">
        <v>1E+100</v>
      </c>
      <c r="J55" t="s">
        <v>10</v>
      </c>
      <c r="K55">
        <v>36456.691457302099</v>
      </c>
      <c r="L55">
        <v>268842.42094831599</v>
      </c>
      <c r="M55" t="s">
        <v>9</v>
      </c>
      <c r="N55" s="1">
        <v>-7.29465714687019E-7</v>
      </c>
      <c r="O55">
        <v>2056.4469664324802</v>
      </c>
      <c r="Q55">
        <v>19269.502302011399</v>
      </c>
      <c r="R55">
        <v>65651.002017614097</v>
      </c>
      <c r="T55">
        <f t="shared" si="9"/>
        <v>0</v>
      </c>
      <c r="U55">
        <f t="shared" si="10"/>
        <v>36456.691457302099</v>
      </c>
      <c r="X55">
        <f t="shared" si="2"/>
        <v>1</v>
      </c>
      <c r="Y55">
        <f t="shared" si="3"/>
        <v>2.0564469664324802E-97</v>
      </c>
      <c r="AA55">
        <f t="shared" si="4"/>
        <v>-3.2505923409375601E-7</v>
      </c>
      <c r="AB55">
        <f t="shared" si="5"/>
        <v>-7.29465714687019E-7</v>
      </c>
      <c r="AE55">
        <f t="shared" si="6"/>
        <v>93.488437324171642</v>
      </c>
      <c r="AF55">
        <f t="shared" si="7"/>
        <v>90.715771735244687</v>
      </c>
      <c r="AH55" s="1">
        <f t="shared" si="8"/>
        <v>93.488437324171642</v>
      </c>
    </row>
    <row r="56" spans="1:34">
      <c r="A56" t="s">
        <v>4</v>
      </c>
      <c r="B56" s="1">
        <v>-8.6232977023364798E-7</v>
      </c>
      <c r="C56">
        <v>329.39551808414501</v>
      </c>
      <c r="D56" t="s">
        <v>12</v>
      </c>
      <c r="E56">
        <v>0</v>
      </c>
      <c r="F56" s="1">
        <v>1E+100</v>
      </c>
      <c r="G56" t="s">
        <v>11</v>
      </c>
      <c r="H56" s="1">
        <v>0</v>
      </c>
      <c r="I56" s="1">
        <v>1E+100</v>
      </c>
      <c r="J56" t="s">
        <v>10</v>
      </c>
      <c r="K56">
        <v>36689.060926243597</v>
      </c>
      <c r="L56">
        <v>266801.72357547301</v>
      </c>
      <c r="M56" t="s">
        <v>9</v>
      </c>
      <c r="N56" s="1">
        <v>-1.90868376021818E-6</v>
      </c>
      <c r="O56">
        <v>2017.5645536284201</v>
      </c>
      <c r="Q56">
        <v>19372.5464618226</v>
      </c>
      <c r="R56">
        <v>67011.975907928398</v>
      </c>
      <c r="T56">
        <f t="shared" si="9"/>
        <v>0</v>
      </c>
      <c r="U56">
        <f t="shared" si="10"/>
        <v>36689.060926243597</v>
      </c>
      <c r="X56">
        <f t="shared" si="2"/>
        <v>1</v>
      </c>
      <c r="Y56">
        <f t="shared" si="3"/>
        <v>2.0175645536284204E-97</v>
      </c>
      <c r="AA56">
        <f t="shared" si="4"/>
        <v>-8.6232977023364798E-7</v>
      </c>
      <c r="AB56">
        <f t="shared" si="5"/>
        <v>-1.90868376021818E-6</v>
      </c>
      <c r="AE56">
        <f t="shared" si="6"/>
        <v>90.496127921317338</v>
      </c>
      <c r="AF56">
        <f t="shared" si="7"/>
        <v>89.397364080254462</v>
      </c>
      <c r="AH56" s="1">
        <f t="shared" si="8"/>
        <v>90.496127921317338</v>
      </c>
    </row>
    <row r="57" spans="1:34">
      <c r="A57" t="s">
        <v>4</v>
      </c>
      <c r="B57" s="1">
        <v>-2.2651959902460402E-6</v>
      </c>
      <c r="C57">
        <v>332.80671844307898</v>
      </c>
      <c r="D57" t="s">
        <v>12</v>
      </c>
      <c r="E57">
        <v>0</v>
      </c>
      <c r="F57" s="1">
        <v>1E+100</v>
      </c>
      <c r="G57" t="s">
        <v>11</v>
      </c>
      <c r="H57" s="1">
        <v>0</v>
      </c>
      <c r="I57" s="1">
        <v>1E+100</v>
      </c>
      <c r="J57" t="s">
        <v>10</v>
      </c>
      <c r="K57">
        <v>36919.029345579998</v>
      </c>
      <c r="L57">
        <v>264719.30082788802</v>
      </c>
      <c r="M57" t="s">
        <v>9</v>
      </c>
      <c r="N57" s="1">
        <v>-4.9487606919511898E-6</v>
      </c>
      <c r="O57">
        <v>1978.39703385141</v>
      </c>
      <c r="Q57">
        <v>19123.2637540701</v>
      </c>
      <c r="R57">
        <v>66098.087923904095</v>
      </c>
      <c r="T57">
        <f t="shared" si="9"/>
        <v>0</v>
      </c>
      <c r="U57">
        <f t="shared" si="10"/>
        <v>36919.029345580013</v>
      </c>
      <c r="X57">
        <f t="shared" si="2"/>
        <v>1</v>
      </c>
      <c r="Y57">
        <f t="shared" si="3"/>
        <v>1.9783970338514101E-97</v>
      </c>
      <c r="AA57">
        <f t="shared" si="4"/>
        <v>-2.2651959902460402E-6</v>
      </c>
      <c r="AB57">
        <f t="shared" si="5"/>
        <v>-4.9487606919511898E-6</v>
      </c>
      <c r="AE57">
        <f t="shared" si="6"/>
        <v>89.710929818031346</v>
      </c>
      <c r="AF57">
        <f t="shared" si="7"/>
        <v>88.665010790463612</v>
      </c>
      <c r="AH57" s="1">
        <f t="shared" si="8"/>
        <v>89.710929818031346</v>
      </c>
    </row>
    <row r="58" spans="1:34">
      <c r="A58" t="s">
        <v>4</v>
      </c>
      <c r="B58" s="1">
        <v>-6.5185258903206901E-6</v>
      </c>
      <c r="C58">
        <v>336.24697962737599</v>
      </c>
      <c r="D58" t="s">
        <v>12</v>
      </c>
      <c r="E58">
        <v>0</v>
      </c>
      <c r="F58" s="1">
        <v>1E+100</v>
      </c>
      <c r="G58" t="s">
        <v>11</v>
      </c>
      <c r="H58" s="1">
        <v>0</v>
      </c>
      <c r="I58" s="1">
        <v>1E+100</v>
      </c>
      <c r="J58" t="s">
        <v>10</v>
      </c>
      <c r="K58">
        <v>37163.823294108901</v>
      </c>
      <c r="L58">
        <v>262680.05777002499</v>
      </c>
      <c r="M58" t="s">
        <v>9</v>
      </c>
      <c r="N58" s="1">
        <v>-1.38184417705576E-5</v>
      </c>
      <c r="O58">
        <v>1940.53977443702</v>
      </c>
      <c r="Q58">
        <v>19029.858194059201</v>
      </c>
      <c r="R58">
        <v>68639.624194880205</v>
      </c>
      <c r="T58">
        <f t="shared" si="9"/>
        <v>0</v>
      </c>
      <c r="U58">
        <f t="shared" si="10"/>
        <v>37163.823294108988</v>
      </c>
      <c r="X58">
        <f t="shared" si="2"/>
        <v>1</v>
      </c>
      <c r="Y58">
        <f t="shared" si="3"/>
        <v>1.9405397744370199E-97</v>
      </c>
      <c r="AA58">
        <f t="shared" si="4"/>
        <v>-6.5185258903206901E-6</v>
      </c>
      <c r="AB58">
        <f t="shared" si="5"/>
        <v>-1.38184417705576E-5</v>
      </c>
      <c r="AE58">
        <f t="shared" si="6"/>
        <v>96.845732547265555</v>
      </c>
      <c r="AF58">
        <f t="shared" si="7"/>
        <v>94.5232097999194</v>
      </c>
      <c r="AH58" s="1">
        <f t="shared" si="8"/>
        <v>96.845732547265555</v>
      </c>
    </row>
    <row r="59" spans="1:34">
      <c r="A59" t="s">
        <v>4</v>
      </c>
      <c r="B59" s="1">
        <v>-2.45807770369094E-5</v>
      </c>
      <c r="C59">
        <v>340.01125807686498</v>
      </c>
      <c r="D59" t="s">
        <v>12</v>
      </c>
      <c r="E59">
        <v>0</v>
      </c>
      <c r="F59" s="1">
        <v>1E+100</v>
      </c>
      <c r="G59" t="s">
        <v>11</v>
      </c>
      <c r="H59" s="1">
        <v>0</v>
      </c>
      <c r="I59" s="1">
        <v>1E+100</v>
      </c>
      <c r="J59" t="s">
        <v>10</v>
      </c>
      <c r="K59">
        <v>37453.4363248808</v>
      </c>
      <c r="L59">
        <v>260776.03417996</v>
      </c>
      <c r="M59" t="s">
        <v>9</v>
      </c>
      <c r="N59" s="1">
        <v>-4.8495465961900299E-5</v>
      </c>
      <c r="O59">
        <v>1905.59181124567</v>
      </c>
      <c r="Q59">
        <v>18803.6452885291</v>
      </c>
      <c r="R59">
        <v>77052.444296807604</v>
      </c>
      <c r="T59">
        <f t="shared" si="9"/>
        <v>0</v>
      </c>
      <c r="U59">
        <f t="shared" si="10"/>
        <v>37453.436324881994</v>
      </c>
      <c r="X59">
        <f t="shared" si="2"/>
        <v>1</v>
      </c>
      <c r="Y59">
        <f t="shared" si="3"/>
        <v>1.9055918112456699E-97</v>
      </c>
      <c r="AA59">
        <f t="shared" si="4"/>
        <v>-2.45807770369094E-5</v>
      </c>
      <c r="AB59">
        <f t="shared" si="5"/>
        <v>-4.8495465961900299E-5</v>
      </c>
      <c r="AE59">
        <f t="shared" si="6"/>
        <v>116.15855949474464</v>
      </c>
      <c r="AF59">
        <f t="shared" si="7"/>
        <v>111.29786416293142</v>
      </c>
      <c r="AH59" s="1">
        <f t="shared" si="8"/>
        <v>116.15855949474464</v>
      </c>
    </row>
    <row r="60" spans="1:34">
      <c r="A60" t="s">
        <v>4</v>
      </c>
      <c r="B60" s="1">
        <v>-1.05430198868483E-4</v>
      </c>
      <c r="C60">
        <v>344.475780569969</v>
      </c>
      <c r="D60" t="s">
        <v>12</v>
      </c>
      <c r="E60">
        <v>0</v>
      </c>
      <c r="F60" s="1">
        <v>1E+100</v>
      </c>
      <c r="G60" t="s">
        <v>11</v>
      </c>
      <c r="H60" s="1">
        <v>0</v>
      </c>
      <c r="I60" s="1">
        <v>1E+100</v>
      </c>
      <c r="J60" t="s">
        <v>10</v>
      </c>
      <c r="K60">
        <v>37765.398348914503</v>
      </c>
      <c r="L60">
        <v>259121.86644222701</v>
      </c>
      <c r="M60" t="s">
        <v>9</v>
      </c>
      <c r="N60" s="1">
        <v>-1.9713665691100499E-4</v>
      </c>
      <c r="O60">
        <v>1875.4546939465299</v>
      </c>
      <c r="Q60">
        <v>19177.9600954417</v>
      </c>
      <c r="R60">
        <v>86551.000686367901</v>
      </c>
      <c r="T60">
        <f t="shared" si="9"/>
        <v>0</v>
      </c>
      <c r="U60">
        <f t="shared" si="10"/>
        <v>37765.39834893529</v>
      </c>
      <c r="X60">
        <f t="shared" si="2"/>
        <v>1</v>
      </c>
      <c r="Y60">
        <f t="shared" si="3"/>
        <v>1.8754546939465299E-97</v>
      </c>
      <c r="AA60">
        <f t="shared" si="4"/>
        <v>-1.05430198868483E-4</v>
      </c>
      <c r="AB60">
        <f t="shared" si="5"/>
        <v>-1.9713665691100499E-4</v>
      </c>
      <c r="AE60">
        <f t="shared" si="6"/>
        <v>124.37322505817797</v>
      </c>
      <c r="AF60">
        <f t="shared" si="7"/>
        <v>121.0274855019793</v>
      </c>
      <c r="AH60" s="1">
        <f t="shared" si="8"/>
        <v>124.37322505817797</v>
      </c>
    </row>
    <row r="61" spans="1:34">
      <c r="A61" t="s">
        <v>4</v>
      </c>
      <c r="B61" s="1">
        <v>-4.3941421974186902E-4</v>
      </c>
      <c r="C61">
        <v>348.79452926988898</v>
      </c>
      <c r="D61" t="s">
        <v>12</v>
      </c>
      <c r="E61">
        <v>0</v>
      </c>
      <c r="F61" s="1">
        <v>1E+100</v>
      </c>
      <c r="G61" t="s">
        <v>11</v>
      </c>
      <c r="H61" s="1">
        <v>0</v>
      </c>
      <c r="I61" s="1">
        <v>1E+100</v>
      </c>
      <c r="J61" t="s">
        <v>10</v>
      </c>
      <c r="K61">
        <v>38073.604907856803</v>
      </c>
      <c r="L61">
        <v>257460.700253488</v>
      </c>
      <c r="M61" t="s">
        <v>9</v>
      </c>
      <c r="N61" s="1">
        <v>-8.0911439786023097E-4</v>
      </c>
      <c r="O61">
        <v>1845.39650663973</v>
      </c>
      <c r="Q61">
        <v>18938.757160819201</v>
      </c>
      <c r="R61">
        <v>85763.505442922295</v>
      </c>
      <c r="T61">
        <f t="shared" si="9"/>
        <v>0</v>
      </c>
      <c r="U61">
        <f t="shared" si="10"/>
        <v>38073.604908212343</v>
      </c>
      <c r="X61">
        <f t="shared" si="2"/>
        <v>1</v>
      </c>
      <c r="Y61">
        <f t="shared" si="3"/>
        <v>1.8453965066397298E-97</v>
      </c>
      <c r="AA61">
        <f t="shared" si="4"/>
        <v>-4.3941421974186902E-4</v>
      </c>
      <c r="AB61">
        <f t="shared" si="5"/>
        <v>-8.0911439786023097E-4</v>
      </c>
      <c r="AE61">
        <f t="shared" si="6"/>
        <v>122.59794152805159</v>
      </c>
      <c r="AF61">
        <f t="shared" si="7"/>
        <v>121.63519989320255</v>
      </c>
      <c r="AH61" s="1">
        <f t="shared" si="8"/>
        <v>122.59794152805159</v>
      </c>
    </row>
    <row r="62" spans="1:34">
      <c r="A62" t="s">
        <v>4</v>
      </c>
      <c r="B62" s="1">
        <v>-1.5097499792972101E-3</v>
      </c>
      <c r="C62">
        <v>353.53532301255802</v>
      </c>
      <c r="D62" t="s">
        <v>12</v>
      </c>
      <c r="E62">
        <v>0</v>
      </c>
      <c r="F62" s="1">
        <v>1E+100</v>
      </c>
      <c r="G62" t="s">
        <v>11</v>
      </c>
      <c r="H62" s="1">
        <v>0</v>
      </c>
      <c r="I62" s="1">
        <v>1E+100</v>
      </c>
      <c r="J62" t="s">
        <v>10</v>
      </c>
      <c r="K62">
        <v>38348.7048274966</v>
      </c>
      <c r="L62">
        <v>255958.09576234801</v>
      </c>
      <c r="M62" t="s">
        <v>9</v>
      </c>
      <c r="N62" s="1">
        <v>-2.85044926264415E-3</v>
      </c>
      <c r="O62">
        <v>1818.3467758299701</v>
      </c>
      <c r="Q62">
        <v>19284.616099418599</v>
      </c>
      <c r="R62">
        <v>85127.069406037001</v>
      </c>
      <c r="T62">
        <f t="shared" si="9"/>
        <v>0</v>
      </c>
      <c r="U62">
        <f t="shared" si="10"/>
        <v>38348.704831800067</v>
      </c>
      <c r="X62">
        <f t="shared" si="2"/>
        <v>1</v>
      </c>
      <c r="Y62">
        <f t="shared" si="3"/>
        <v>1.81834677582997E-97</v>
      </c>
      <c r="AA62">
        <f t="shared" si="4"/>
        <v>-1.5097499792972101E-3</v>
      </c>
      <c r="AB62">
        <f t="shared" si="5"/>
        <v>-2.85044926264415E-3</v>
      </c>
      <c r="AE62">
        <f t="shared" si="6"/>
        <v>109.82509940240102</v>
      </c>
      <c r="AF62">
        <f t="shared" si="7"/>
        <v>111.56165347333082</v>
      </c>
      <c r="AH62" s="1">
        <f t="shared" si="8"/>
        <v>109.82509940240102</v>
      </c>
    </row>
    <row r="63" spans="1:34">
      <c r="A63" t="s">
        <v>4</v>
      </c>
      <c r="B63" s="1">
        <v>-5.7631795731241603E-3</v>
      </c>
      <c r="C63">
        <v>357.648236671956</v>
      </c>
      <c r="D63" t="s">
        <v>12</v>
      </c>
      <c r="E63">
        <v>0</v>
      </c>
      <c r="F63" s="1">
        <v>1E+100</v>
      </c>
      <c r="G63" t="s">
        <v>11</v>
      </c>
      <c r="H63" s="1">
        <v>0</v>
      </c>
      <c r="I63" s="1">
        <v>1E+100</v>
      </c>
      <c r="J63" t="s">
        <v>10</v>
      </c>
      <c r="K63">
        <v>38637.862302487199</v>
      </c>
      <c r="L63">
        <v>254310.522738434</v>
      </c>
      <c r="M63" t="s">
        <v>9</v>
      </c>
      <c r="N63" s="1">
        <v>-1.05878261226585E-2</v>
      </c>
      <c r="O63">
        <v>1788.90057162524</v>
      </c>
      <c r="Q63">
        <v>18742.6648919242</v>
      </c>
      <c r="R63">
        <v>83199.180120171601</v>
      </c>
      <c r="T63">
        <f t="shared" si="9"/>
        <v>0</v>
      </c>
      <c r="U63">
        <f t="shared" si="10"/>
        <v>38637.862363506742</v>
      </c>
      <c r="X63">
        <f t="shared" si="2"/>
        <v>1</v>
      </c>
      <c r="Y63">
        <f t="shared" si="3"/>
        <v>1.78890057162524E-97</v>
      </c>
      <c r="AA63">
        <f t="shared" si="4"/>
        <v>-5.7631795731241603E-3</v>
      </c>
      <c r="AB63">
        <f t="shared" si="5"/>
        <v>-1.05878261226585E-2</v>
      </c>
      <c r="AE63">
        <f t="shared" si="6"/>
        <v>116.96606059963443</v>
      </c>
      <c r="AF63">
        <f t="shared" si="7"/>
        <v>115.15431315653296</v>
      </c>
      <c r="AH63" s="1">
        <f t="shared" si="8"/>
        <v>116.96606059963443</v>
      </c>
    </row>
    <row r="64" spans="1:34">
      <c r="A64" t="s">
        <v>4</v>
      </c>
      <c r="B64" s="1">
        <v>-1.45730926816229E-2</v>
      </c>
      <c r="C64">
        <v>362.61259797180702</v>
      </c>
      <c r="D64" t="s">
        <v>12</v>
      </c>
      <c r="E64">
        <v>0</v>
      </c>
      <c r="F64" s="1">
        <v>1E+100</v>
      </c>
      <c r="G64" t="s">
        <v>11</v>
      </c>
      <c r="H64" s="1">
        <v>0</v>
      </c>
      <c r="I64" s="1">
        <v>1E+100</v>
      </c>
      <c r="J64" t="s">
        <v>10</v>
      </c>
      <c r="K64">
        <v>38857.877009370102</v>
      </c>
      <c r="L64">
        <v>252933.46233715801</v>
      </c>
      <c r="M64" t="s">
        <v>9</v>
      </c>
      <c r="N64" s="1">
        <v>-2.83344862398297E-2</v>
      </c>
      <c r="O64">
        <v>1764.3982521637799</v>
      </c>
      <c r="Q64">
        <v>19351.282444330202</v>
      </c>
      <c r="R64">
        <v>79189.391705348098</v>
      </c>
      <c r="T64">
        <f t="shared" si="9"/>
        <v>0</v>
      </c>
      <c r="U64">
        <f t="shared" si="10"/>
        <v>38857.877422291196</v>
      </c>
      <c r="X64">
        <f t="shared" si="2"/>
        <v>1</v>
      </c>
      <c r="Y64">
        <f t="shared" si="3"/>
        <v>1.7643982521637801E-97</v>
      </c>
      <c r="AA64">
        <f t="shared" si="4"/>
        <v>-1.45730926816229E-2</v>
      </c>
      <c r="AB64">
        <f t="shared" si="5"/>
        <v>-2.83344862398297E-2</v>
      </c>
      <c r="AE64">
        <f t="shared" si="6"/>
        <v>86.642359997341771</v>
      </c>
      <c r="AF64">
        <f t="shared" si="7"/>
        <v>91.190163379268981</v>
      </c>
      <c r="AH64" s="1">
        <f t="shared" si="8"/>
        <v>86.642359997341771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K1" sqref="K1:K1048576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21</v>
      </c>
      <c r="C1" s="2" t="s">
        <v>26</v>
      </c>
      <c r="E1" t="s">
        <v>22</v>
      </c>
      <c r="F1" t="s">
        <v>27</v>
      </c>
      <c r="H1" t="s">
        <v>23</v>
      </c>
      <c r="I1" t="s">
        <v>28</v>
      </c>
      <c r="K1" t="s">
        <v>24</v>
      </c>
      <c r="N1" t="s">
        <v>25</v>
      </c>
      <c r="O1" t="s">
        <v>29</v>
      </c>
      <c r="Q1" t="s">
        <v>8</v>
      </c>
      <c r="R1" t="s">
        <v>7</v>
      </c>
      <c r="T1" t="s">
        <v>6</v>
      </c>
      <c r="U1" t="s">
        <v>5</v>
      </c>
      <c r="X1" t="s">
        <v>30</v>
      </c>
      <c r="Y1" t="s">
        <v>31</v>
      </c>
      <c r="AA1" t="s">
        <v>32</v>
      </c>
      <c r="AB1" t="s">
        <v>33</v>
      </c>
      <c r="AE1" t="s">
        <v>34</v>
      </c>
      <c r="AF1" t="s">
        <v>36</v>
      </c>
      <c r="AH1" t="s">
        <v>35</v>
      </c>
      <c r="AJ1" t="s">
        <v>37</v>
      </c>
      <c r="AK1" t="s">
        <v>38</v>
      </c>
    </row>
    <row r="2" spans="1:37">
      <c r="A2" t="s">
        <v>4</v>
      </c>
      <c r="B2" s="1">
        <v>2.6737286025829601E-16</v>
      </c>
      <c r="C2">
        <v>146.71985559158799</v>
      </c>
      <c r="D2" t="s">
        <v>47</v>
      </c>
      <c r="E2">
        <v>0</v>
      </c>
      <c r="F2" s="1">
        <v>1E+100</v>
      </c>
      <c r="G2" t="s">
        <v>48</v>
      </c>
      <c r="H2">
        <v>0</v>
      </c>
      <c r="I2" s="1">
        <v>1E+100</v>
      </c>
      <c r="J2" t="s">
        <v>49</v>
      </c>
      <c r="K2">
        <v>6251.9619982750301</v>
      </c>
      <c r="L2">
        <v>335828.20192578202</v>
      </c>
      <c r="M2" t="s">
        <v>50</v>
      </c>
      <c r="N2" s="1">
        <v>-2.4780853055336702E-9</v>
      </c>
      <c r="O2">
        <v>2288.9076640083499</v>
      </c>
      <c r="Q2">
        <v>7694.2117127281399</v>
      </c>
      <c r="R2">
        <v>1353.7221347331499</v>
      </c>
      <c r="T2">
        <f t="shared" ref="T2:T64" si="0">E2+H2*B2</f>
        <v>0</v>
      </c>
      <c r="U2">
        <f t="shared" ref="U2:U64" si="1">K2+N2*B2</f>
        <v>6251.9619982750301</v>
      </c>
      <c r="X2">
        <f>1/(C2)/(1/(C2)+1/I2)</f>
        <v>1</v>
      </c>
      <c r="Y2">
        <f>1/(C2)/(1/(C2)+1/O2)</f>
        <v>0.93976096327911118</v>
      </c>
      <c r="AA2">
        <f>X2*B2+(1-X2)*H2</f>
        <v>2.6737286025829601E-16</v>
      </c>
      <c r="AB2">
        <f>Y2*B2+(1-Y2)*N2</f>
        <v>-1.4927722045096103E-10</v>
      </c>
    </row>
    <row r="3" spans="1:37">
      <c r="A3" t="s">
        <v>4</v>
      </c>
      <c r="B3" s="1">
        <v>1.96236316930741E-12</v>
      </c>
      <c r="C3">
        <v>97.388754733413094</v>
      </c>
      <c r="D3" t="s">
        <v>47</v>
      </c>
      <c r="E3">
        <v>0</v>
      </c>
      <c r="F3" s="1">
        <v>1E+100</v>
      </c>
      <c r="G3" t="s">
        <v>48</v>
      </c>
      <c r="H3">
        <v>0</v>
      </c>
      <c r="I3" s="1">
        <v>1E+100</v>
      </c>
      <c r="J3" t="s">
        <v>49</v>
      </c>
      <c r="K3">
        <v>6247.4064143400701</v>
      </c>
      <c r="L3">
        <v>172077.81249272701</v>
      </c>
      <c r="M3" t="s">
        <v>50</v>
      </c>
      <c r="N3" s="1">
        <v>-1.4852751336265001E-9</v>
      </c>
      <c r="O3">
        <v>1371.85834740583</v>
      </c>
      <c r="Q3">
        <v>7828.5551980424698</v>
      </c>
      <c r="R3">
        <v>1354.6058447488499</v>
      </c>
      <c r="T3">
        <f t="shared" si="0"/>
        <v>0</v>
      </c>
      <c r="U3">
        <f t="shared" si="1"/>
        <v>6247.4064143400701</v>
      </c>
      <c r="X3">
        <f t="shared" ref="X3:X64" si="2">1/(C3)/(1/(C3)+1/I3)</f>
        <v>1</v>
      </c>
      <c r="Y3">
        <f t="shared" ref="Y3:Y64" si="3">1/(C3)/(1/(C3)+1/O3)</f>
        <v>0.93371519699333505</v>
      </c>
      <c r="AA3">
        <f t="shared" ref="AA3:AA64" si="4">X3*B3+(1-X3)*H3</f>
        <v>1.96236316930741E-12</v>
      </c>
      <c r="AB3">
        <f t="shared" ref="AB3:AB64" si="5">Y3*B3+(1-Y3)*N3</f>
        <v>-9.6618881329928178E-11</v>
      </c>
      <c r="AE3" t="e">
        <f>ABS(AA3-AA2)/ABS(E2)</f>
        <v>#DIV/0!</v>
      </c>
      <c r="AF3">
        <f>ABS(AB3-AB2)/ABS(K2)</f>
        <v>8.4226902107789106E-15</v>
      </c>
      <c r="AH3" s="1">
        <f>ABS(B3-B2)/ABS(B2)</f>
        <v>7338.4254278899725</v>
      </c>
      <c r="AJ3" s="1" t="e">
        <f>ABS(T3-T2)/ABS(T2)</f>
        <v>#DIV/0!</v>
      </c>
      <c r="AK3" s="1">
        <f>ABS(U3-U2)/ABS(U2)</f>
        <v>7.2866468737603745E-4</v>
      </c>
    </row>
    <row r="4" spans="1:37">
      <c r="A4" t="s">
        <v>4</v>
      </c>
      <c r="B4" s="1">
        <v>3.7862925140111898E-11</v>
      </c>
      <c r="C4">
        <v>80.1078401676845</v>
      </c>
      <c r="D4" t="s">
        <v>47</v>
      </c>
      <c r="E4">
        <v>0</v>
      </c>
      <c r="F4" s="1">
        <v>1E+100</v>
      </c>
      <c r="G4" t="s">
        <v>48</v>
      </c>
      <c r="H4">
        <v>0</v>
      </c>
      <c r="I4" s="1">
        <v>1E+100</v>
      </c>
      <c r="J4" t="s">
        <v>49</v>
      </c>
      <c r="K4">
        <v>6177.4784602350901</v>
      </c>
      <c r="L4">
        <v>112062.531554601</v>
      </c>
      <c r="M4" t="s">
        <v>50</v>
      </c>
      <c r="N4" s="1">
        <v>-1.11812258482065E-9</v>
      </c>
      <c r="O4">
        <v>1018.93987648345</v>
      </c>
      <c r="Q4">
        <v>7733.6717932688598</v>
      </c>
      <c r="R4">
        <v>1323.33831180017</v>
      </c>
      <c r="T4">
        <f t="shared" si="0"/>
        <v>0</v>
      </c>
      <c r="U4">
        <f t="shared" si="1"/>
        <v>6177.4784602350901</v>
      </c>
      <c r="X4">
        <f t="shared" si="2"/>
        <v>1</v>
      </c>
      <c r="Y4">
        <f t="shared" si="3"/>
        <v>0.92711159037591384</v>
      </c>
      <c r="AA4">
        <f t="shared" si="4"/>
        <v>3.7862925140111898E-11</v>
      </c>
      <c r="AB4">
        <f t="shared" si="5"/>
        <v>-4.6395020229416239E-11</v>
      </c>
      <c r="AE4">
        <f t="shared" ref="AE4:AF64" si="6">ABS(AA4-AA3)/ABS(AA3)</f>
        <v>18.294555529940521</v>
      </c>
      <c r="AF4">
        <f t="shared" si="6"/>
        <v>0.51981414408029214</v>
      </c>
      <c r="AH4" s="1">
        <f t="shared" ref="AH4:AH64" si="7">ABS(B4-B3)/ABS(B3)</f>
        <v>18.294555529940521</v>
      </c>
      <c r="AJ4" s="1" t="e">
        <f t="shared" ref="AJ4:AK64" si="8">ABS(T4-T3)/ABS(T3)</f>
        <v>#DIV/0!</v>
      </c>
      <c r="AK4" s="1">
        <f t="shared" si="8"/>
        <v>1.1193117506245459E-2</v>
      </c>
    </row>
    <row r="5" spans="1:37">
      <c r="A5" t="s">
        <v>4</v>
      </c>
      <c r="B5" s="1">
        <v>3.7305423774623501E-11</v>
      </c>
      <c r="C5">
        <v>73.351878920798697</v>
      </c>
      <c r="D5" t="s">
        <v>47</v>
      </c>
      <c r="E5">
        <v>0</v>
      </c>
      <c r="F5" s="1">
        <v>1E+100</v>
      </c>
      <c r="G5" t="s">
        <v>48</v>
      </c>
      <c r="H5">
        <v>0</v>
      </c>
      <c r="I5" s="1">
        <v>1E+100</v>
      </c>
      <c r="J5" t="s">
        <v>49</v>
      </c>
      <c r="K5">
        <v>6166.6246913062796</v>
      </c>
      <c r="L5">
        <v>83458.273386215398</v>
      </c>
      <c r="M5" t="s">
        <v>50</v>
      </c>
      <c r="N5" s="1">
        <v>-9.12564291412512E-10</v>
      </c>
      <c r="O5">
        <v>828.88572455642395</v>
      </c>
      <c r="Q5">
        <v>7446.2643798917798</v>
      </c>
      <c r="R5">
        <v>1228.0978313252999</v>
      </c>
      <c r="T5">
        <f t="shared" si="0"/>
        <v>0</v>
      </c>
      <c r="U5">
        <f t="shared" si="1"/>
        <v>6166.6246913062796</v>
      </c>
      <c r="X5">
        <f t="shared" si="2"/>
        <v>1</v>
      </c>
      <c r="Y5">
        <f t="shared" si="3"/>
        <v>0.9187000423856192</v>
      </c>
      <c r="AA5">
        <f t="shared" si="4"/>
        <v>3.7305423774623501E-11</v>
      </c>
      <c r="AB5">
        <f t="shared" si="5"/>
        <v>-3.9918943809274576E-11</v>
      </c>
      <c r="AE5">
        <f t="shared" si="6"/>
        <v>1.4724202195825114E-2</v>
      </c>
      <c r="AF5">
        <f t="shared" si="6"/>
        <v>0.13958559319768504</v>
      </c>
      <c r="AH5" s="1">
        <f t="shared" si="7"/>
        <v>1.4724202195825114E-2</v>
      </c>
      <c r="AJ5" s="1" t="e">
        <f t="shared" si="8"/>
        <v>#DIV/0!</v>
      </c>
      <c r="AK5" s="1">
        <f t="shared" si="8"/>
        <v>1.7569901698042416E-3</v>
      </c>
    </row>
    <row r="6" spans="1:37">
      <c r="A6" t="s">
        <v>4</v>
      </c>
      <c r="B6" s="1">
        <v>-5.5911090223583003E-11</v>
      </c>
      <c r="C6">
        <v>69.386263167587998</v>
      </c>
      <c r="D6" t="s">
        <v>47</v>
      </c>
      <c r="E6">
        <v>0</v>
      </c>
      <c r="F6" s="1">
        <v>1E+100</v>
      </c>
      <c r="G6" t="s">
        <v>48</v>
      </c>
      <c r="H6">
        <v>0</v>
      </c>
      <c r="I6" s="1">
        <v>1E+100</v>
      </c>
      <c r="J6" t="s">
        <v>49</v>
      </c>
      <c r="K6">
        <v>6296.0344162231404</v>
      </c>
      <c r="L6">
        <v>64588.025953992001</v>
      </c>
      <c r="M6" t="s">
        <v>50</v>
      </c>
      <c r="N6" s="1">
        <v>-8.0831085337696096E-10</v>
      </c>
      <c r="O6">
        <v>689.78700380646399</v>
      </c>
      <c r="Q6">
        <v>7098.4896802213298</v>
      </c>
      <c r="R6">
        <v>1631.7177115229599</v>
      </c>
      <c r="T6">
        <f t="shared" si="0"/>
        <v>0</v>
      </c>
      <c r="U6">
        <f t="shared" si="1"/>
        <v>6296.0344162231404</v>
      </c>
      <c r="X6">
        <f t="shared" si="2"/>
        <v>1</v>
      </c>
      <c r="Y6">
        <f t="shared" si="3"/>
        <v>0.90860286289564574</v>
      </c>
      <c r="AA6">
        <f t="shared" si="4"/>
        <v>-5.5911090223583003E-11</v>
      </c>
      <c r="AB6">
        <f t="shared" si="5"/>
        <v>-1.2467827453379596E-10</v>
      </c>
      <c r="AE6">
        <f t="shared" si="6"/>
        <v>2.498738911568557</v>
      </c>
      <c r="AF6">
        <f t="shared" si="6"/>
        <v>2.1232859047946255</v>
      </c>
      <c r="AH6" s="1">
        <f t="shared" si="7"/>
        <v>2.498738911568557</v>
      </c>
      <c r="AJ6" s="1" t="e">
        <f t="shared" si="8"/>
        <v>#DIV/0!</v>
      </c>
      <c r="AK6" s="1">
        <f t="shared" si="8"/>
        <v>2.09855036417739E-2</v>
      </c>
    </row>
    <row r="7" spans="1:37">
      <c r="A7" t="s">
        <v>4</v>
      </c>
      <c r="B7" s="1">
        <v>-9.5938676409230397E-11</v>
      </c>
      <c r="C7">
        <v>68.352639086850701</v>
      </c>
      <c r="D7" t="s">
        <v>47</v>
      </c>
      <c r="E7">
        <v>0</v>
      </c>
      <c r="F7" s="1">
        <v>1E+100</v>
      </c>
      <c r="G7" t="s">
        <v>48</v>
      </c>
      <c r="H7">
        <v>0</v>
      </c>
      <c r="I7" s="1">
        <v>1E+100</v>
      </c>
      <c r="J7" t="s">
        <v>49</v>
      </c>
      <c r="K7">
        <v>6356.3863268175901</v>
      </c>
      <c r="L7">
        <v>52891.629801972696</v>
      </c>
      <c r="M7" t="s">
        <v>50</v>
      </c>
      <c r="N7" s="1">
        <v>-7.4837583510545199E-10</v>
      </c>
      <c r="O7">
        <v>593.88783300391003</v>
      </c>
      <c r="Q7">
        <v>6749.9552105855701</v>
      </c>
      <c r="R7">
        <v>782.93785536159498</v>
      </c>
      <c r="T7">
        <f t="shared" si="0"/>
        <v>0</v>
      </c>
      <c r="U7">
        <f t="shared" si="1"/>
        <v>6356.3863268175901</v>
      </c>
      <c r="X7">
        <f t="shared" si="2"/>
        <v>1</v>
      </c>
      <c r="Y7">
        <f t="shared" si="3"/>
        <v>0.8967857719854323</v>
      </c>
      <c r="AA7">
        <f t="shared" si="4"/>
        <v>-9.5938676409230397E-11</v>
      </c>
      <c r="AB7">
        <f t="shared" si="5"/>
        <v>-1.6327947407207889E-10</v>
      </c>
      <c r="AE7">
        <f t="shared" si="6"/>
        <v>0.71591496473384753</v>
      </c>
      <c r="AF7">
        <f t="shared" si="6"/>
        <v>0.30960646257435553</v>
      </c>
      <c r="AH7" s="1">
        <f t="shared" si="7"/>
        <v>0.71591496473384753</v>
      </c>
      <c r="AJ7" s="1" t="e">
        <f t="shared" si="8"/>
        <v>#DIV/0!</v>
      </c>
      <c r="AK7" s="1">
        <f t="shared" si="8"/>
        <v>9.5857021427550489E-3</v>
      </c>
    </row>
    <row r="8" spans="1:37">
      <c r="A8" t="s">
        <v>4</v>
      </c>
      <c r="B8" s="1">
        <v>-1.2881488947085601E-10</v>
      </c>
      <c r="C8">
        <v>68.826405506177906</v>
      </c>
      <c r="D8" t="s">
        <v>47</v>
      </c>
      <c r="E8">
        <v>0</v>
      </c>
      <c r="F8" s="1">
        <v>1E+100</v>
      </c>
      <c r="G8" t="s">
        <v>48</v>
      </c>
      <c r="H8">
        <v>0</v>
      </c>
      <c r="I8" s="1">
        <v>1E+100</v>
      </c>
      <c r="J8" t="s">
        <v>49</v>
      </c>
      <c r="K8">
        <v>6404.0866948729399</v>
      </c>
      <c r="L8">
        <v>44857.751432625599</v>
      </c>
      <c r="M8" t="s">
        <v>50</v>
      </c>
      <c r="N8" s="1">
        <v>-7.17572913694685E-10</v>
      </c>
      <c r="O8">
        <v>521.68903110761005</v>
      </c>
      <c r="Q8">
        <v>6577.4098776091196</v>
      </c>
      <c r="R8">
        <v>506.00212044105098</v>
      </c>
      <c r="T8">
        <f t="shared" si="0"/>
        <v>0</v>
      </c>
      <c r="U8">
        <f t="shared" si="1"/>
        <v>6404.0866948729399</v>
      </c>
      <c r="X8">
        <f t="shared" si="2"/>
        <v>1</v>
      </c>
      <c r="Y8">
        <f t="shared" si="3"/>
        <v>0.8834468986943822</v>
      </c>
      <c r="AA8">
        <f t="shared" si="4"/>
        <v>-1.2881488947085601E-10</v>
      </c>
      <c r="AB8">
        <f t="shared" si="5"/>
        <v>-1.9743646311271135E-10</v>
      </c>
      <c r="AE8">
        <f t="shared" si="6"/>
        <v>0.34267945204278999</v>
      </c>
      <c r="AF8">
        <f t="shared" si="6"/>
        <v>0.20919340434397793</v>
      </c>
      <c r="AH8" s="1">
        <f t="shared" si="7"/>
        <v>0.34267945204278999</v>
      </c>
      <c r="AJ8" s="1" t="e">
        <f t="shared" si="8"/>
        <v>#DIV/0!</v>
      </c>
      <c r="AK8" s="1">
        <f t="shared" si="8"/>
        <v>7.5043217329478547E-3</v>
      </c>
    </row>
    <row r="9" spans="1:37">
      <c r="A9" t="s">
        <v>4</v>
      </c>
      <c r="B9" s="1">
        <v>-1.55496771756245E-10</v>
      </c>
      <c r="C9">
        <v>69.314463029333496</v>
      </c>
      <c r="D9" t="s">
        <v>47</v>
      </c>
      <c r="E9">
        <v>0</v>
      </c>
      <c r="F9" s="1">
        <v>1E+100</v>
      </c>
      <c r="G9" t="s">
        <v>48</v>
      </c>
      <c r="H9">
        <v>0</v>
      </c>
      <c r="I9" s="1">
        <v>1E+100</v>
      </c>
      <c r="J9" t="s">
        <v>49</v>
      </c>
      <c r="K9">
        <v>6443.4962607927901</v>
      </c>
      <c r="L9">
        <v>38332.354875884397</v>
      </c>
      <c r="M9" t="s">
        <v>50</v>
      </c>
      <c r="N9" s="1">
        <v>-6.9341143869951097E-10</v>
      </c>
      <c r="O9">
        <v>458.74328450145799</v>
      </c>
      <c r="Q9">
        <v>6808.08823173773</v>
      </c>
      <c r="R9">
        <v>615.52415349887099</v>
      </c>
      <c r="T9">
        <f t="shared" si="0"/>
        <v>0</v>
      </c>
      <c r="U9">
        <f t="shared" si="1"/>
        <v>6443.4962607927901</v>
      </c>
      <c r="X9">
        <f t="shared" si="2"/>
        <v>1</v>
      </c>
      <c r="Y9">
        <f t="shared" si="3"/>
        <v>0.86873696417967672</v>
      </c>
      <c r="AA9">
        <f t="shared" si="4"/>
        <v>-1.55496771756245E-10</v>
      </c>
      <c r="AB9">
        <f t="shared" si="5"/>
        <v>-2.2610508395149618E-10</v>
      </c>
      <c r="AE9">
        <f t="shared" si="6"/>
        <v>0.20713352621729095</v>
      </c>
      <c r="AF9">
        <f t="shared" si="6"/>
        <v>0.14520428692251577</v>
      </c>
      <c r="AH9" s="1">
        <f t="shared" si="7"/>
        <v>0.20713352621729095</v>
      </c>
      <c r="AJ9" s="1" t="e">
        <f t="shared" si="8"/>
        <v>#DIV/0!</v>
      </c>
      <c r="AK9" s="1">
        <f t="shared" si="8"/>
        <v>6.1538151804536182E-3</v>
      </c>
    </row>
    <row r="10" spans="1:37">
      <c r="A10" t="s">
        <v>4</v>
      </c>
      <c r="B10" s="1">
        <v>-2.5464844604698499E-10</v>
      </c>
      <c r="C10">
        <v>71.064449613883696</v>
      </c>
      <c r="D10" t="s">
        <v>47</v>
      </c>
      <c r="E10">
        <v>0</v>
      </c>
      <c r="F10" s="1">
        <v>1E+100</v>
      </c>
      <c r="G10" t="s">
        <v>48</v>
      </c>
      <c r="H10">
        <v>0</v>
      </c>
      <c r="I10" s="1">
        <v>1E+100</v>
      </c>
      <c r="J10" t="s">
        <v>49</v>
      </c>
      <c r="K10">
        <v>6519.3346111744804</v>
      </c>
      <c r="L10">
        <v>33728.425128957497</v>
      </c>
      <c r="M10" t="s">
        <v>50</v>
      </c>
      <c r="N10" s="1">
        <v>-8.2025917766774502E-10</v>
      </c>
      <c r="O10">
        <v>411.03872999874</v>
      </c>
      <c r="Q10">
        <v>6857.9366095342602</v>
      </c>
      <c r="R10">
        <v>995.81799842395401</v>
      </c>
      <c r="T10">
        <f t="shared" si="0"/>
        <v>0</v>
      </c>
      <c r="U10">
        <f t="shared" si="1"/>
        <v>6519.3346111744804</v>
      </c>
      <c r="X10">
        <f t="shared" si="2"/>
        <v>1</v>
      </c>
      <c r="Y10">
        <f t="shared" si="3"/>
        <v>0.85259493689507526</v>
      </c>
      <c r="AA10">
        <f t="shared" si="4"/>
        <v>-2.5464844604698499E-10</v>
      </c>
      <c r="AB10">
        <f t="shared" si="5"/>
        <v>-3.3802233163436576E-10</v>
      </c>
      <c r="AE10">
        <f t="shared" si="6"/>
        <v>0.637644583684149</v>
      </c>
      <c r="AF10">
        <f t="shared" si="6"/>
        <v>0.49497890859843713</v>
      </c>
      <c r="AH10" s="1">
        <f t="shared" si="7"/>
        <v>0.637644583684149</v>
      </c>
      <c r="AJ10" s="1" t="e">
        <f t="shared" si="8"/>
        <v>#DIV/0!</v>
      </c>
      <c r="AK10" s="1">
        <f t="shared" si="8"/>
        <v>1.1769751593269245E-2</v>
      </c>
    </row>
    <row r="11" spans="1:37">
      <c r="A11" t="s">
        <v>4</v>
      </c>
      <c r="B11" s="1">
        <v>-3.3724142705898299E-10</v>
      </c>
      <c r="C11">
        <v>72.611465386688295</v>
      </c>
      <c r="D11" t="s">
        <v>47</v>
      </c>
      <c r="E11">
        <v>0</v>
      </c>
      <c r="F11" s="1">
        <v>1E+100</v>
      </c>
      <c r="G11" t="s">
        <v>48</v>
      </c>
      <c r="H11">
        <v>0</v>
      </c>
      <c r="I11" s="1">
        <v>1E+100</v>
      </c>
      <c r="J11" t="s">
        <v>49</v>
      </c>
      <c r="K11">
        <v>6573.7375301922502</v>
      </c>
      <c r="L11">
        <v>29807.192546931401</v>
      </c>
      <c r="M11" t="s">
        <v>50</v>
      </c>
      <c r="N11" s="1">
        <v>-9.3191890995341994E-10</v>
      </c>
      <c r="O11">
        <v>368.18742573399697</v>
      </c>
      <c r="Q11">
        <v>7002.7463913285001</v>
      </c>
      <c r="R11">
        <v>691.19676912080001</v>
      </c>
      <c r="T11">
        <f t="shared" si="0"/>
        <v>0</v>
      </c>
      <c r="U11">
        <f t="shared" si="1"/>
        <v>6573.7375301922502</v>
      </c>
      <c r="X11">
        <f t="shared" si="2"/>
        <v>1</v>
      </c>
      <c r="Y11">
        <f t="shared" si="3"/>
        <v>0.83527303074179426</v>
      </c>
      <c r="AA11">
        <f t="shared" si="4"/>
        <v>-3.3724142705898299E-10</v>
      </c>
      <c r="AB11">
        <f t="shared" si="5"/>
        <v>-4.3520084650228205E-10</v>
      </c>
      <c r="AE11">
        <f t="shared" si="6"/>
        <v>0.32434119388562394</v>
      </c>
      <c r="AF11">
        <f t="shared" si="6"/>
        <v>0.28749140448221328</v>
      </c>
      <c r="AH11" s="1">
        <f t="shared" si="7"/>
        <v>0.32434119388562394</v>
      </c>
      <c r="AJ11" s="1" t="e">
        <f t="shared" si="8"/>
        <v>#DIV/0!</v>
      </c>
      <c r="AK11" s="1">
        <f t="shared" si="8"/>
        <v>8.3448576062533086E-3</v>
      </c>
    </row>
    <row r="12" spans="1:37">
      <c r="A12" t="s">
        <v>4</v>
      </c>
      <c r="B12" s="1">
        <v>-3.0584218092918598E-10</v>
      </c>
      <c r="C12">
        <v>74.962850051542006</v>
      </c>
      <c r="D12" t="s">
        <v>47</v>
      </c>
      <c r="E12">
        <v>0</v>
      </c>
      <c r="F12" s="1">
        <v>1E+100</v>
      </c>
      <c r="G12" t="s">
        <v>48</v>
      </c>
      <c r="H12">
        <v>0</v>
      </c>
      <c r="I12" s="1">
        <v>1E+100</v>
      </c>
      <c r="J12" t="s">
        <v>49</v>
      </c>
      <c r="K12">
        <v>6573.6549291684996</v>
      </c>
      <c r="L12">
        <v>26848.799961954399</v>
      </c>
      <c r="M12" t="s">
        <v>50</v>
      </c>
      <c r="N12" s="1">
        <v>-8.4537677700955799E-10</v>
      </c>
      <c r="O12">
        <v>334.10775105639902</v>
      </c>
      <c r="Q12">
        <v>6839.5198647165798</v>
      </c>
      <c r="R12">
        <v>618.62282919488302</v>
      </c>
      <c r="T12">
        <f t="shared" si="0"/>
        <v>0</v>
      </c>
      <c r="U12">
        <f t="shared" si="1"/>
        <v>6573.6549291684996</v>
      </c>
      <c r="X12">
        <f t="shared" si="2"/>
        <v>1</v>
      </c>
      <c r="Y12">
        <f t="shared" si="3"/>
        <v>0.81674838072325395</v>
      </c>
      <c r="AA12">
        <f t="shared" si="4"/>
        <v>-3.0584218092918598E-10</v>
      </c>
      <c r="AB12">
        <f t="shared" si="5"/>
        <v>-4.0471276931673928E-10</v>
      </c>
      <c r="AE12">
        <f t="shared" si="6"/>
        <v>9.3106135873115378E-2</v>
      </c>
      <c r="AF12">
        <f t="shared" si="6"/>
        <v>7.0055188151806377E-2</v>
      </c>
      <c r="AH12" s="1">
        <f t="shared" si="7"/>
        <v>9.3106135873115378E-2</v>
      </c>
      <c r="AJ12" s="1" t="e">
        <f t="shared" si="8"/>
        <v>#DIV/0!</v>
      </c>
      <c r="AK12" s="1">
        <f t="shared" si="8"/>
        <v>1.2565306018263987E-5</v>
      </c>
    </row>
    <row r="13" spans="1:37">
      <c r="A13" t="s">
        <v>4</v>
      </c>
      <c r="B13" s="1">
        <v>-2.8554378584635899E-10</v>
      </c>
      <c r="C13">
        <v>77.899268203284294</v>
      </c>
      <c r="D13" t="s">
        <v>47</v>
      </c>
      <c r="E13">
        <v>0</v>
      </c>
      <c r="F13" s="1">
        <v>1E+100</v>
      </c>
      <c r="G13" t="s">
        <v>48</v>
      </c>
      <c r="H13">
        <v>0</v>
      </c>
      <c r="I13" s="1">
        <v>1E+100</v>
      </c>
      <c r="J13" t="s">
        <v>49</v>
      </c>
      <c r="K13">
        <v>6575.9139145374702</v>
      </c>
      <c r="L13">
        <v>24552.241584554798</v>
      </c>
      <c r="M13" t="s">
        <v>50</v>
      </c>
      <c r="N13" s="1">
        <v>-7.8247099370787603E-10</v>
      </c>
      <c r="O13">
        <v>306.33813935318801</v>
      </c>
      <c r="Q13">
        <v>6892.0542795452102</v>
      </c>
      <c r="R13">
        <v>696.54821286735398</v>
      </c>
      <c r="T13">
        <f t="shared" si="0"/>
        <v>0</v>
      </c>
      <c r="U13">
        <f t="shared" si="1"/>
        <v>6575.9139145374702</v>
      </c>
      <c r="X13">
        <f t="shared" si="2"/>
        <v>1</v>
      </c>
      <c r="Y13">
        <f t="shared" si="3"/>
        <v>0.79726266451078109</v>
      </c>
      <c r="AA13">
        <f t="shared" si="4"/>
        <v>-2.8554378584635899E-10</v>
      </c>
      <c r="AB13">
        <f t="shared" si="5"/>
        <v>-3.8628948390030018E-10</v>
      </c>
      <c r="AE13">
        <f t="shared" si="6"/>
        <v>6.6368854097096711E-2</v>
      </c>
      <c r="AF13">
        <f t="shared" si="6"/>
        <v>4.5521878263298697E-2</v>
      </c>
      <c r="AH13" s="1">
        <f t="shared" si="7"/>
        <v>6.6368854097096711E-2</v>
      </c>
      <c r="AJ13" s="1" t="e">
        <f t="shared" si="8"/>
        <v>#DIV/0!</v>
      </c>
      <c r="AK13" s="1">
        <f t="shared" si="8"/>
        <v>3.4364221933023021E-4</v>
      </c>
    </row>
    <row r="14" spans="1:37">
      <c r="A14" t="s">
        <v>4</v>
      </c>
      <c r="B14" s="1">
        <v>-2.5931709454334902E-10</v>
      </c>
      <c r="C14">
        <v>80.818277712259501</v>
      </c>
      <c r="D14" t="s">
        <v>47</v>
      </c>
      <c r="E14">
        <v>0</v>
      </c>
      <c r="F14" s="1">
        <v>1E+100</v>
      </c>
      <c r="G14" t="s">
        <v>48</v>
      </c>
      <c r="H14">
        <v>0</v>
      </c>
      <c r="I14" s="1">
        <v>1E+100</v>
      </c>
      <c r="J14" t="s">
        <v>49</v>
      </c>
      <c r="K14">
        <v>6574.5448625815698</v>
      </c>
      <c r="L14">
        <v>22589.501992470101</v>
      </c>
      <c r="M14" t="s">
        <v>50</v>
      </c>
      <c r="N14" s="1">
        <v>-7.1537965379596105E-10</v>
      </c>
      <c r="O14">
        <v>281.66590697450403</v>
      </c>
      <c r="Q14">
        <v>6738.11065461615</v>
      </c>
      <c r="R14">
        <v>494.21163636363599</v>
      </c>
      <c r="T14">
        <f t="shared" si="0"/>
        <v>0</v>
      </c>
      <c r="U14">
        <f t="shared" si="1"/>
        <v>6574.5448625815698</v>
      </c>
      <c r="X14">
        <f t="shared" si="2"/>
        <v>1</v>
      </c>
      <c r="Y14">
        <f t="shared" si="3"/>
        <v>0.77704329974534558</v>
      </c>
      <c r="AA14">
        <f t="shared" si="4"/>
        <v>-2.5931709454334902E-10</v>
      </c>
      <c r="AB14">
        <f t="shared" si="5"/>
        <v>-3.6099929786400421E-10</v>
      </c>
      <c r="AE14">
        <f t="shared" si="6"/>
        <v>9.1848229949299684E-2</v>
      </c>
      <c r="AF14">
        <f t="shared" si="6"/>
        <v>6.5469517267064084E-2</v>
      </c>
      <c r="AH14" s="1">
        <f t="shared" si="7"/>
        <v>9.1848229949299684E-2</v>
      </c>
      <c r="AJ14" s="1" t="e">
        <f t="shared" si="8"/>
        <v>#DIV/0!</v>
      </c>
      <c r="AK14" s="1">
        <f t="shared" si="8"/>
        <v>2.0819189145311772E-4</v>
      </c>
    </row>
    <row r="15" spans="1:37">
      <c r="A15" t="s">
        <v>4</v>
      </c>
      <c r="B15" s="1">
        <v>-1.9603020929672499E-10</v>
      </c>
      <c r="C15">
        <v>84.153039695322093</v>
      </c>
      <c r="D15" t="s">
        <v>47</v>
      </c>
      <c r="E15">
        <v>0</v>
      </c>
      <c r="F15" s="1">
        <v>1E+100</v>
      </c>
      <c r="G15" t="s">
        <v>48</v>
      </c>
      <c r="H15">
        <v>0</v>
      </c>
      <c r="I15" s="1">
        <v>1E+100</v>
      </c>
      <c r="J15" t="s">
        <v>49</v>
      </c>
      <c r="K15">
        <v>6555.3611713316704</v>
      </c>
      <c r="L15">
        <v>21004.080353976198</v>
      </c>
      <c r="M15" t="s">
        <v>50</v>
      </c>
      <c r="N15" s="1">
        <v>-6.1925649590347695E-10</v>
      </c>
      <c r="O15">
        <v>260.998577107985</v>
      </c>
      <c r="Q15">
        <v>6527.9527038691604</v>
      </c>
      <c r="R15">
        <v>448.41292412617202</v>
      </c>
      <c r="T15">
        <f t="shared" si="0"/>
        <v>0</v>
      </c>
      <c r="U15">
        <f t="shared" si="1"/>
        <v>6555.3611713316704</v>
      </c>
      <c r="X15">
        <f t="shared" si="2"/>
        <v>1</v>
      </c>
      <c r="Y15">
        <f t="shared" si="3"/>
        <v>0.75618529481413754</v>
      </c>
      <c r="AA15">
        <f t="shared" si="4"/>
        <v>-1.9603020929672499E-10</v>
      </c>
      <c r="AB15">
        <f t="shared" si="5"/>
        <v>-2.9921900159265755E-10</v>
      </c>
      <c r="AE15">
        <f t="shared" si="6"/>
        <v>0.24405211448967784</v>
      </c>
      <c r="AF15">
        <f t="shared" si="6"/>
        <v>0.17113688762525114</v>
      </c>
      <c r="AH15" s="1">
        <f t="shared" si="7"/>
        <v>0.24405211448967784</v>
      </c>
      <c r="AJ15" s="1" t="e">
        <f t="shared" si="8"/>
        <v>#DIV/0!</v>
      </c>
      <c r="AK15" s="1">
        <f t="shared" si="8"/>
        <v>2.917873655267236E-3</v>
      </c>
    </row>
    <row r="16" spans="1:37">
      <c r="A16" t="s">
        <v>4</v>
      </c>
      <c r="B16" s="1">
        <v>-1.72641820294493E-10</v>
      </c>
      <c r="C16">
        <v>86.563843067750696</v>
      </c>
      <c r="D16" t="s">
        <v>47</v>
      </c>
      <c r="E16">
        <v>0</v>
      </c>
      <c r="F16" s="1">
        <v>1E+100</v>
      </c>
      <c r="G16" t="s">
        <v>48</v>
      </c>
      <c r="H16">
        <v>0</v>
      </c>
      <c r="I16" s="1">
        <v>1E+100</v>
      </c>
      <c r="J16" t="s">
        <v>49</v>
      </c>
      <c r="K16">
        <v>6552.09056855371</v>
      </c>
      <c r="L16">
        <v>19421.1683390178</v>
      </c>
      <c r="M16" t="s">
        <v>50</v>
      </c>
      <c r="N16" s="1">
        <v>-5.6290087096430404E-10</v>
      </c>
      <c r="O16">
        <v>239.96460000515</v>
      </c>
      <c r="Q16">
        <v>6078.3239646767597</v>
      </c>
      <c r="R16">
        <v>363.648738007379</v>
      </c>
      <c r="T16">
        <f t="shared" si="0"/>
        <v>0</v>
      </c>
      <c r="U16">
        <f t="shared" si="1"/>
        <v>6552.09056855371</v>
      </c>
      <c r="X16">
        <f t="shared" si="2"/>
        <v>1</v>
      </c>
      <c r="Y16">
        <f t="shared" si="3"/>
        <v>0.73489646949860199</v>
      </c>
      <c r="AA16">
        <f t="shared" si="4"/>
        <v>-1.72641820294493E-10</v>
      </c>
      <c r="AB16">
        <f t="shared" si="5"/>
        <v>-2.7610087243718387E-10</v>
      </c>
      <c r="AE16">
        <f t="shared" si="6"/>
        <v>0.11931012615932934</v>
      </c>
      <c r="AF16">
        <f t="shared" si="6"/>
        <v>7.7261567722713004E-2</v>
      </c>
      <c r="AH16" s="1">
        <f t="shared" si="7"/>
        <v>0.11931012615932934</v>
      </c>
      <c r="AJ16" s="1" t="e">
        <f t="shared" si="8"/>
        <v>#DIV/0!</v>
      </c>
      <c r="AK16" s="1">
        <f t="shared" si="8"/>
        <v>4.9892030240281191E-4</v>
      </c>
    </row>
    <row r="17" spans="1:37">
      <c r="A17" t="s">
        <v>4</v>
      </c>
      <c r="B17" s="1">
        <v>-1.02459519950814E-10</v>
      </c>
      <c r="C17">
        <v>89.9748363088339</v>
      </c>
      <c r="D17" t="s">
        <v>47</v>
      </c>
      <c r="E17">
        <v>0</v>
      </c>
      <c r="F17" s="1">
        <v>1E+100</v>
      </c>
      <c r="G17" t="s">
        <v>48</v>
      </c>
      <c r="H17">
        <v>0</v>
      </c>
      <c r="I17" s="1">
        <v>1E+100</v>
      </c>
      <c r="J17" t="s">
        <v>49</v>
      </c>
      <c r="K17">
        <v>6526.5582244503503</v>
      </c>
      <c r="L17">
        <v>18220.921040106401</v>
      </c>
      <c r="M17" t="s">
        <v>50</v>
      </c>
      <c r="N17" s="1">
        <v>-4.9373318255825096E-10</v>
      </c>
      <c r="O17">
        <v>223.59355846122401</v>
      </c>
      <c r="Q17">
        <v>5824.8384385476002</v>
      </c>
      <c r="R17">
        <v>421.72346644010202</v>
      </c>
      <c r="T17">
        <f t="shared" si="0"/>
        <v>0</v>
      </c>
      <c r="U17">
        <f t="shared" si="1"/>
        <v>6526.5582244503503</v>
      </c>
      <c r="X17">
        <f t="shared" si="2"/>
        <v>1</v>
      </c>
      <c r="Y17">
        <f t="shared" si="3"/>
        <v>0.71306152721541616</v>
      </c>
      <c r="AA17">
        <f t="shared" si="4"/>
        <v>-1.02459519950814E-10</v>
      </c>
      <c r="AB17">
        <f t="shared" si="5"/>
        <v>-2.1473098714022249E-10</v>
      </c>
      <c r="AE17">
        <f t="shared" si="6"/>
        <v>0.4065196962356038</v>
      </c>
      <c r="AF17">
        <f t="shared" si="6"/>
        <v>0.22227342041783563</v>
      </c>
      <c r="AH17" s="1">
        <f t="shared" si="7"/>
        <v>0.4065196962356038</v>
      </c>
      <c r="AJ17" s="1" t="e">
        <f t="shared" si="8"/>
        <v>#DIV/0!</v>
      </c>
      <c r="AK17" s="1">
        <f t="shared" si="8"/>
        <v>3.8968240497010797E-3</v>
      </c>
    </row>
    <row r="18" spans="1:37">
      <c r="A18" t="s">
        <v>4</v>
      </c>
      <c r="B18" s="1">
        <v>-7.1277240101611999E-11</v>
      </c>
      <c r="C18">
        <v>93.900065100954606</v>
      </c>
      <c r="D18" t="s">
        <v>47</v>
      </c>
      <c r="E18">
        <v>0</v>
      </c>
      <c r="F18" s="1">
        <v>1E+100</v>
      </c>
      <c r="G18" t="s">
        <v>48</v>
      </c>
      <c r="H18">
        <v>0</v>
      </c>
      <c r="I18" s="1">
        <v>1E+100</v>
      </c>
      <c r="J18" t="s">
        <v>49</v>
      </c>
      <c r="K18">
        <v>6515.9143470798799</v>
      </c>
      <c r="L18">
        <v>17252.304323721601</v>
      </c>
      <c r="M18" t="s">
        <v>50</v>
      </c>
      <c r="N18" s="1">
        <v>-4.5497632866611998E-10</v>
      </c>
      <c r="O18">
        <v>210.009435430357</v>
      </c>
      <c r="Q18">
        <v>5560.3753351342402</v>
      </c>
      <c r="R18">
        <v>385.747689429373</v>
      </c>
      <c r="T18">
        <f t="shared" si="0"/>
        <v>0</v>
      </c>
      <c r="U18">
        <f t="shared" si="1"/>
        <v>6515.9143470798799</v>
      </c>
      <c r="X18">
        <f t="shared" si="2"/>
        <v>1</v>
      </c>
      <c r="Y18">
        <f t="shared" si="3"/>
        <v>0.69102622676555603</v>
      </c>
      <c r="AA18">
        <f t="shared" si="4"/>
        <v>-7.1277240101611999E-11</v>
      </c>
      <c r="AB18">
        <f t="shared" si="5"/>
        <v>-1.8983019528200515E-10</v>
      </c>
      <c r="AE18">
        <f t="shared" si="6"/>
        <v>0.30433755559435716</v>
      </c>
      <c r="AF18">
        <f t="shared" si="6"/>
        <v>0.11596273174097951</v>
      </c>
      <c r="AH18" s="1">
        <f t="shared" si="7"/>
        <v>0.30433755559435716</v>
      </c>
      <c r="AJ18" s="1" t="e">
        <f t="shared" si="8"/>
        <v>#DIV/0!</v>
      </c>
      <c r="AK18" s="1">
        <f t="shared" si="8"/>
        <v>1.6308561119696076E-3</v>
      </c>
    </row>
    <row r="19" spans="1:37">
      <c r="A19" t="s">
        <v>4</v>
      </c>
      <c r="B19" s="1">
        <v>-1.1173261485783399E-12</v>
      </c>
      <c r="C19">
        <v>97.689723053272601</v>
      </c>
      <c r="D19" t="s">
        <v>47</v>
      </c>
      <c r="E19">
        <v>0</v>
      </c>
      <c r="F19" s="1">
        <v>1E+100</v>
      </c>
      <c r="G19" t="s">
        <v>48</v>
      </c>
      <c r="H19">
        <v>0</v>
      </c>
      <c r="I19" s="1">
        <v>1E+100</v>
      </c>
      <c r="J19" t="s">
        <v>49</v>
      </c>
      <c r="K19">
        <v>6488.6251076701301</v>
      </c>
      <c r="L19">
        <v>16376.813378470501</v>
      </c>
      <c r="M19" t="s">
        <v>50</v>
      </c>
      <c r="N19" s="1">
        <v>-4.26470503593298E-10</v>
      </c>
      <c r="O19">
        <v>197.45842748793899</v>
      </c>
      <c r="Q19">
        <v>5903.9899468281001</v>
      </c>
      <c r="R19">
        <v>475.87962721342001</v>
      </c>
      <c r="T19">
        <f t="shared" si="0"/>
        <v>0</v>
      </c>
      <c r="U19">
        <f t="shared" si="1"/>
        <v>6488.6251076701301</v>
      </c>
      <c r="X19">
        <f t="shared" si="2"/>
        <v>1</v>
      </c>
      <c r="Y19">
        <f t="shared" si="3"/>
        <v>0.66901461901712933</v>
      </c>
      <c r="AA19">
        <f t="shared" si="4"/>
        <v>-1.1173261485783399E-12</v>
      </c>
      <c r="AB19">
        <f t="shared" si="5"/>
        <v>-1.4190300963739348E-10</v>
      </c>
      <c r="AE19">
        <f t="shared" si="6"/>
        <v>0.98432422261320041</v>
      </c>
      <c r="AF19">
        <f t="shared" si="6"/>
        <v>0.25247398378015001</v>
      </c>
      <c r="AH19" s="1">
        <f t="shared" si="7"/>
        <v>0.98432422261320041</v>
      </c>
      <c r="AJ19" s="1" t="e">
        <f t="shared" si="8"/>
        <v>#DIV/0!</v>
      </c>
      <c r="AK19" s="1">
        <f t="shared" si="8"/>
        <v>4.1880905665955467E-3</v>
      </c>
    </row>
    <row r="20" spans="1:37">
      <c r="A20" t="s">
        <v>4</v>
      </c>
      <c r="B20" s="1">
        <v>9.2690300210254203E-12</v>
      </c>
      <c r="C20">
        <v>101.86525140217999</v>
      </c>
      <c r="D20" t="s">
        <v>47</v>
      </c>
      <c r="E20">
        <v>0</v>
      </c>
      <c r="F20" s="1">
        <v>1E+100</v>
      </c>
      <c r="G20" t="s">
        <v>48</v>
      </c>
      <c r="H20">
        <v>0</v>
      </c>
      <c r="I20" s="1">
        <v>1E+100</v>
      </c>
      <c r="J20" t="s">
        <v>49</v>
      </c>
      <c r="K20">
        <v>6484.5143633215603</v>
      </c>
      <c r="L20">
        <v>15648.324368449599</v>
      </c>
      <c r="M20" t="s">
        <v>50</v>
      </c>
      <c r="N20" s="1">
        <v>-4.0384232112066199E-10</v>
      </c>
      <c r="O20">
        <v>186.780033907003</v>
      </c>
      <c r="Q20">
        <v>6058.2545450533198</v>
      </c>
      <c r="R20">
        <v>491.14362715298802</v>
      </c>
      <c r="T20">
        <f t="shared" si="0"/>
        <v>0</v>
      </c>
      <c r="U20">
        <f t="shared" si="1"/>
        <v>6484.5143633215603</v>
      </c>
      <c r="X20">
        <f t="shared" si="2"/>
        <v>1</v>
      </c>
      <c r="Y20">
        <f t="shared" si="3"/>
        <v>0.64709192705826868</v>
      </c>
      <c r="AA20">
        <f t="shared" si="4"/>
        <v>9.2690300210254203E-12</v>
      </c>
      <c r="AB20">
        <f t="shared" si="5"/>
        <v>-1.3652130082074239E-10</v>
      </c>
      <c r="AE20">
        <f t="shared" si="6"/>
        <v>9.2957246036165184</v>
      </c>
      <c r="AF20">
        <f t="shared" si="6"/>
        <v>3.7925261982836245E-2</v>
      </c>
      <c r="AH20" s="1">
        <f t="shared" si="7"/>
        <v>9.2957246036165184</v>
      </c>
      <c r="AJ20" s="1" t="e">
        <f t="shared" si="8"/>
        <v>#DIV/0!</v>
      </c>
      <c r="AK20" s="1">
        <f t="shared" si="8"/>
        <v>6.335308760110921E-4</v>
      </c>
    </row>
    <row r="21" spans="1:37">
      <c r="A21" t="s">
        <v>4</v>
      </c>
      <c r="B21" s="1">
        <v>3.3212239030996701E-11</v>
      </c>
      <c r="C21">
        <v>105.09531471259901</v>
      </c>
      <c r="D21" t="s">
        <v>47</v>
      </c>
      <c r="E21">
        <v>0</v>
      </c>
      <c r="F21" s="1">
        <v>1E+100</v>
      </c>
      <c r="G21" t="s">
        <v>48</v>
      </c>
      <c r="H21">
        <v>0</v>
      </c>
      <c r="I21" s="1">
        <v>1E+100</v>
      </c>
      <c r="J21" t="s">
        <v>49</v>
      </c>
      <c r="K21">
        <v>6474.9865580525302</v>
      </c>
      <c r="L21">
        <v>14884.009873823799</v>
      </c>
      <c r="M21" t="s">
        <v>50</v>
      </c>
      <c r="N21" s="1">
        <v>-3.8294059163544502E-10</v>
      </c>
      <c r="O21">
        <v>175.47762300758899</v>
      </c>
      <c r="Q21">
        <v>6261.2880532801701</v>
      </c>
      <c r="R21">
        <v>593.27037752414401</v>
      </c>
      <c r="T21">
        <f t="shared" si="0"/>
        <v>0</v>
      </c>
      <c r="U21">
        <f t="shared" si="1"/>
        <v>6474.9865580525302</v>
      </c>
      <c r="X21">
        <f t="shared" si="2"/>
        <v>1</v>
      </c>
      <c r="Y21">
        <f t="shared" si="3"/>
        <v>0.62542604583835781</v>
      </c>
      <c r="AA21">
        <f t="shared" si="4"/>
        <v>3.3212239030996701E-11</v>
      </c>
      <c r="AB21">
        <f t="shared" si="5"/>
        <v>-1.2266777228729268E-10</v>
      </c>
      <c r="AE21">
        <f t="shared" si="6"/>
        <v>2.5831407337833259</v>
      </c>
      <c r="AF21">
        <f t="shared" si="6"/>
        <v>0.10147521632276209</v>
      </c>
      <c r="AH21" s="1">
        <f t="shared" si="7"/>
        <v>2.5831407337833259</v>
      </c>
      <c r="AJ21" s="1" t="e">
        <f t="shared" si="8"/>
        <v>#DIV/0!</v>
      </c>
      <c r="AK21" s="1">
        <f t="shared" si="8"/>
        <v>1.4693167036412646E-3</v>
      </c>
    </row>
    <row r="22" spans="1:37">
      <c r="A22" t="s">
        <v>4</v>
      </c>
      <c r="B22" s="1">
        <v>4.6018273781691997E-11</v>
      </c>
      <c r="C22">
        <v>109.634403057672</v>
      </c>
      <c r="D22" t="s">
        <v>47</v>
      </c>
      <c r="E22">
        <v>0</v>
      </c>
      <c r="F22" s="1">
        <v>1E+100</v>
      </c>
      <c r="G22" t="s">
        <v>48</v>
      </c>
      <c r="H22">
        <v>0</v>
      </c>
      <c r="I22" s="1">
        <v>1E+100</v>
      </c>
      <c r="J22" t="s">
        <v>49</v>
      </c>
      <c r="K22">
        <v>6469.6739340882395</v>
      </c>
      <c r="L22">
        <v>14331.7213911978</v>
      </c>
      <c r="M22" t="s">
        <v>50</v>
      </c>
      <c r="N22" s="1">
        <v>-3.67518166062006E-10</v>
      </c>
      <c r="O22">
        <v>167.152535772177</v>
      </c>
      <c r="Q22">
        <v>6594.8662042141204</v>
      </c>
      <c r="R22">
        <v>697.57749723145105</v>
      </c>
      <c r="T22">
        <f t="shared" si="0"/>
        <v>0</v>
      </c>
      <c r="U22">
        <f t="shared" si="1"/>
        <v>6469.6739340882395</v>
      </c>
      <c r="X22">
        <f t="shared" si="2"/>
        <v>1</v>
      </c>
      <c r="Y22">
        <f t="shared" si="3"/>
        <v>0.60390326392869187</v>
      </c>
      <c r="AA22">
        <f t="shared" si="4"/>
        <v>4.6018273781691997E-11</v>
      </c>
      <c r="AB22">
        <f t="shared" si="5"/>
        <v>-1.1778216028694563E-10</v>
      </c>
      <c r="AE22">
        <f t="shared" si="6"/>
        <v>0.38558179527563718</v>
      </c>
      <c r="AF22">
        <f t="shared" si="6"/>
        <v>3.9827999720291302E-2</v>
      </c>
      <c r="AH22" s="1">
        <f t="shared" si="7"/>
        <v>0.38558179527563718</v>
      </c>
      <c r="AJ22" s="1" t="e">
        <f t="shared" si="8"/>
        <v>#DIV/0!</v>
      </c>
      <c r="AK22" s="1">
        <f t="shared" si="8"/>
        <v>8.2048416883332028E-4</v>
      </c>
    </row>
    <row r="23" spans="1:37">
      <c r="A23" t="s">
        <v>4</v>
      </c>
      <c r="B23" s="1">
        <v>1.07768803822622E-10</v>
      </c>
      <c r="C23">
        <v>114.32221720849699</v>
      </c>
      <c r="D23" t="s">
        <v>47</v>
      </c>
      <c r="E23">
        <v>0</v>
      </c>
      <c r="F23" s="1">
        <v>1E+100</v>
      </c>
      <c r="G23" t="s">
        <v>48</v>
      </c>
      <c r="H23">
        <v>0</v>
      </c>
      <c r="I23" s="1">
        <v>1E+100</v>
      </c>
      <c r="J23" t="s">
        <v>49</v>
      </c>
      <c r="K23">
        <v>6448.4152480630401</v>
      </c>
      <c r="L23">
        <v>13849.0884797659</v>
      </c>
      <c r="M23" t="s">
        <v>50</v>
      </c>
      <c r="N23" s="1">
        <v>-3.7619279148388301E-10</v>
      </c>
      <c r="O23">
        <v>159.730976986141</v>
      </c>
      <c r="Q23">
        <v>6768.6045741144799</v>
      </c>
      <c r="R23">
        <v>910.72744958481599</v>
      </c>
      <c r="T23">
        <f t="shared" si="0"/>
        <v>0</v>
      </c>
      <c r="U23">
        <f t="shared" si="1"/>
        <v>6448.4152480630401</v>
      </c>
      <c r="X23">
        <f t="shared" si="2"/>
        <v>1</v>
      </c>
      <c r="Y23">
        <f t="shared" si="3"/>
        <v>0.58284661653203329</v>
      </c>
      <c r="AA23">
        <f t="shared" si="4"/>
        <v>1.07768803822622E-10</v>
      </c>
      <c r="AB23">
        <f t="shared" si="5"/>
        <v>-9.41174131280414E-11</v>
      </c>
      <c r="AE23">
        <f t="shared" si="6"/>
        <v>1.341869760996923</v>
      </c>
      <c r="AF23">
        <f t="shared" si="6"/>
        <v>0.20091962230316734</v>
      </c>
      <c r="AH23" s="1">
        <f t="shared" si="7"/>
        <v>1.341869760996923</v>
      </c>
      <c r="AJ23" s="1" t="e">
        <f t="shared" si="8"/>
        <v>#DIV/0!</v>
      </c>
      <c r="AK23" s="1">
        <f t="shared" si="8"/>
        <v>3.2858975957333848E-3</v>
      </c>
    </row>
    <row r="24" spans="1:37">
      <c r="A24" t="s">
        <v>4</v>
      </c>
      <c r="B24" s="1">
        <v>1.6517915382369799E-10</v>
      </c>
      <c r="C24">
        <v>118.928487226085</v>
      </c>
      <c r="D24" t="s">
        <v>47</v>
      </c>
      <c r="E24">
        <v>0</v>
      </c>
      <c r="F24" s="1">
        <v>1E+100</v>
      </c>
      <c r="G24" t="s">
        <v>48</v>
      </c>
      <c r="H24">
        <v>0</v>
      </c>
      <c r="I24" s="1">
        <v>1E+100</v>
      </c>
      <c r="J24" t="s">
        <v>49</v>
      </c>
      <c r="K24">
        <v>6430.0211242602199</v>
      </c>
      <c r="L24">
        <v>13405.8451388623</v>
      </c>
      <c r="M24" t="s">
        <v>50</v>
      </c>
      <c r="N24" s="1">
        <v>-3.9305129561675298E-10</v>
      </c>
      <c r="O24">
        <v>152.80153891036699</v>
      </c>
      <c r="Q24">
        <v>6954.2413415492401</v>
      </c>
      <c r="R24">
        <v>661.04288484848405</v>
      </c>
      <c r="T24">
        <f t="shared" si="0"/>
        <v>0</v>
      </c>
      <c r="U24">
        <f t="shared" si="1"/>
        <v>6430.0211242602199</v>
      </c>
      <c r="X24">
        <f t="shared" si="2"/>
        <v>1</v>
      </c>
      <c r="Y24">
        <f t="shared" si="3"/>
        <v>0.5623285033419021</v>
      </c>
      <c r="AA24">
        <f t="shared" si="4"/>
        <v>1.6517915382369799E-10</v>
      </c>
      <c r="AB24">
        <f t="shared" si="5"/>
        <v>-7.9142402463026834E-11</v>
      </c>
      <c r="AE24">
        <f t="shared" si="6"/>
        <v>0.5327177064669697</v>
      </c>
      <c r="AF24">
        <f t="shared" si="6"/>
        <v>0.15910988378571256</v>
      </c>
      <c r="AH24" s="1">
        <f t="shared" si="7"/>
        <v>0.5327177064669697</v>
      </c>
      <c r="AJ24" s="1" t="e">
        <f t="shared" si="8"/>
        <v>#DIV/0!</v>
      </c>
      <c r="AK24" s="1">
        <f t="shared" si="8"/>
        <v>2.852502994180669E-3</v>
      </c>
    </row>
    <row r="25" spans="1:37">
      <c r="A25" t="s">
        <v>4</v>
      </c>
      <c r="B25" s="1">
        <v>2.4841903874063698E-10</v>
      </c>
      <c r="C25">
        <v>123.73695443328999</v>
      </c>
      <c r="D25" t="s">
        <v>47</v>
      </c>
      <c r="E25">
        <v>0</v>
      </c>
      <c r="F25" s="1">
        <v>1E+100</v>
      </c>
      <c r="G25" t="s">
        <v>48</v>
      </c>
      <c r="H25">
        <v>0</v>
      </c>
      <c r="I25" s="1">
        <v>1E+100</v>
      </c>
      <c r="J25" t="s">
        <v>49</v>
      </c>
      <c r="K25">
        <v>6407.7282830839504</v>
      </c>
      <c r="L25">
        <v>13018.5650231648</v>
      </c>
      <c r="M25" t="s">
        <v>50</v>
      </c>
      <c r="N25" s="1">
        <v>-4.3686386105760098E-10</v>
      </c>
      <c r="O25">
        <v>146.64910191556999</v>
      </c>
      <c r="Q25">
        <v>6833.9182574020297</v>
      </c>
      <c r="R25">
        <v>600.49903014416702</v>
      </c>
      <c r="T25">
        <f t="shared" si="0"/>
        <v>0</v>
      </c>
      <c r="U25">
        <f t="shared" si="1"/>
        <v>6407.7282830839504</v>
      </c>
      <c r="X25">
        <f t="shared" si="2"/>
        <v>1</v>
      </c>
      <c r="Y25">
        <f t="shared" si="3"/>
        <v>0.54236932146515371</v>
      </c>
      <c r="AA25">
        <f t="shared" si="4"/>
        <v>2.4841903874063698E-10</v>
      </c>
      <c r="AB25">
        <f t="shared" si="5"/>
        <v>-6.5187439682357764E-11</v>
      </c>
      <c r="AE25">
        <f t="shared" si="6"/>
        <v>0.50393698593337077</v>
      </c>
      <c r="AF25">
        <f t="shared" si="6"/>
        <v>0.17632725753035419</v>
      </c>
      <c r="AH25" s="1">
        <f t="shared" si="7"/>
        <v>0.50393698593337077</v>
      </c>
      <c r="AJ25" s="1" t="e">
        <f t="shared" si="8"/>
        <v>#DIV/0!</v>
      </c>
      <c r="AK25" s="1">
        <f t="shared" si="8"/>
        <v>3.4669934585688299E-3</v>
      </c>
    </row>
    <row r="26" spans="1:37">
      <c r="A26" t="s">
        <v>4</v>
      </c>
      <c r="B26" s="1">
        <v>2.2245722984044E-10</v>
      </c>
      <c r="C26">
        <v>126.860220618989</v>
      </c>
      <c r="D26" t="s">
        <v>47</v>
      </c>
      <c r="E26">
        <v>0</v>
      </c>
      <c r="F26" s="1">
        <v>1E+100</v>
      </c>
      <c r="G26" t="s">
        <v>48</v>
      </c>
      <c r="H26">
        <v>0</v>
      </c>
      <c r="I26" s="1">
        <v>1E+100</v>
      </c>
      <c r="J26" t="s">
        <v>49</v>
      </c>
      <c r="K26">
        <v>6411.0577438617902</v>
      </c>
      <c r="L26">
        <v>12542.783687911</v>
      </c>
      <c r="M26" t="s">
        <v>50</v>
      </c>
      <c r="N26" s="1">
        <v>-4.0648759166795198E-10</v>
      </c>
      <c r="O26">
        <v>139.10891747655899</v>
      </c>
      <c r="Q26">
        <v>6498.03653842321</v>
      </c>
      <c r="R26">
        <v>468.742802802803</v>
      </c>
      <c r="T26">
        <f t="shared" si="0"/>
        <v>0</v>
      </c>
      <c r="U26">
        <f t="shared" si="1"/>
        <v>6411.0577438617902</v>
      </c>
      <c r="X26">
        <f t="shared" si="2"/>
        <v>1</v>
      </c>
      <c r="Y26">
        <f t="shared" si="3"/>
        <v>0.52302653786314435</v>
      </c>
      <c r="AA26">
        <f t="shared" si="4"/>
        <v>2.2245722984044E-10</v>
      </c>
      <c r="AB26">
        <f t="shared" si="5"/>
        <v>-7.7532759167464446E-11</v>
      </c>
      <c r="AE26">
        <f t="shared" si="6"/>
        <v>0.10450812881255256</v>
      </c>
      <c r="AF26">
        <f t="shared" si="6"/>
        <v>0.18938187395090778</v>
      </c>
      <c r="AH26" s="1">
        <f t="shared" si="7"/>
        <v>0.10450812881255256</v>
      </c>
      <c r="AJ26" s="1" t="e">
        <f t="shared" si="8"/>
        <v>#DIV/0!</v>
      </c>
      <c r="AK26" s="1">
        <f t="shared" si="8"/>
        <v>5.1960080558181691E-4</v>
      </c>
    </row>
    <row r="27" spans="1:37">
      <c r="A27" t="s">
        <v>4</v>
      </c>
      <c r="B27" s="1">
        <v>2.90922281143462E-10</v>
      </c>
      <c r="C27">
        <v>131.63240356263901</v>
      </c>
      <c r="D27" t="s">
        <v>47</v>
      </c>
      <c r="E27">
        <v>0</v>
      </c>
      <c r="F27" s="1">
        <v>1E+100</v>
      </c>
      <c r="G27" t="s">
        <v>48</v>
      </c>
      <c r="H27">
        <v>0</v>
      </c>
      <c r="I27" s="1">
        <v>1E+100</v>
      </c>
      <c r="J27" t="s">
        <v>49</v>
      </c>
      <c r="K27">
        <v>6394.4696180368301</v>
      </c>
      <c r="L27">
        <v>12210.6063202933</v>
      </c>
      <c r="M27" t="s">
        <v>50</v>
      </c>
      <c r="N27" s="1">
        <v>-4.4209244203904202E-10</v>
      </c>
      <c r="O27">
        <v>133.79548463830301</v>
      </c>
      <c r="Q27">
        <v>6225.5771135739597</v>
      </c>
      <c r="R27">
        <v>731.79560053981095</v>
      </c>
      <c r="T27">
        <f t="shared" si="0"/>
        <v>0</v>
      </c>
      <c r="U27">
        <f t="shared" si="1"/>
        <v>6394.4696180368301</v>
      </c>
      <c r="X27">
        <f t="shared" si="2"/>
        <v>1</v>
      </c>
      <c r="Y27">
        <f t="shared" si="3"/>
        <v>0.50407470573330726</v>
      </c>
      <c r="AA27">
        <f t="shared" si="4"/>
        <v>2.90922281143462E-10</v>
      </c>
      <c r="AB27">
        <f t="shared" si="5"/>
        <v>-7.2598261152639623E-11</v>
      </c>
      <c r="AE27">
        <f t="shared" si="6"/>
        <v>0.30776725643904373</v>
      </c>
      <c r="AF27">
        <f t="shared" si="6"/>
        <v>6.3644039858902851E-2</v>
      </c>
      <c r="AH27" s="1">
        <f t="shared" si="7"/>
        <v>0.30776725643904373</v>
      </c>
      <c r="AJ27" s="1" t="e">
        <f t="shared" si="8"/>
        <v>#DIV/0!</v>
      </c>
      <c r="AK27" s="1">
        <f t="shared" si="8"/>
        <v>2.5874241798620936E-3</v>
      </c>
    </row>
    <row r="28" spans="1:37">
      <c r="A28" t="s">
        <v>4</v>
      </c>
      <c r="B28" s="1">
        <v>3.2261107348789101E-10</v>
      </c>
      <c r="C28">
        <v>136.505548607149</v>
      </c>
      <c r="D28" t="s">
        <v>47</v>
      </c>
      <c r="E28">
        <v>0</v>
      </c>
      <c r="F28" s="1">
        <v>1E+100</v>
      </c>
      <c r="G28" t="s">
        <v>48</v>
      </c>
      <c r="H28">
        <v>0</v>
      </c>
      <c r="I28" s="1">
        <v>1E+100</v>
      </c>
      <c r="J28" t="s">
        <v>49</v>
      </c>
      <c r="K28">
        <v>6386.1582016654002</v>
      </c>
      <c r="L28">
        <v>11911.509206495501</v>
      </c>
      <c r="M28" t="s">
        <v>50</v>
      </c>
      <c r="N28" s="1">
        <v>-4.5438807471961703E-10</v>
      </c>
      <c r="O28">
        <v>128.95253937417399</v>
      </c>
      <c r="Q28">
        <v>6093.4784107124797</v>
      </c>
      <c r="R28">
        <v>755.57771754636201</v>
      </c>
      <c r="T28">
        <f t="shared" si="0"/>
        <v>0</v>
      </c>
      <c r="U28">
        <f t="shared" si="1"/>
        <v>6386.1582016654002</v>
      </c>
      <c r="X28">
        <f t="shared" si="2"/>
        <v>1</v>
      </c>
      <c r="Y28">
        <f t="shared" si="3"/>
        <v>0.48577363136604368</v>
      </c>
      <c r="AA28">
        <f t="shared" si="4"/>
        <v>3.2261107348789101E-10</v>
      </c>
      <c r="AB28">
        <f t="shared" si="5"/>
        <v>-7.6942376926533091E-11</v>
      </c>
      <c r="AE28">
        <f t="shared" si="6"/>
        <v>0.10892528485572534</v>
      </c>
      <c r="AF28">
        <f t="shared" si="6"/>
        <v>5.98377386031307E-2</v>
      </c>
      <c r="AH28" s="1">
        <f t="shared" si="7"/>
        <v>0.10892528485572534</v>
      </c>
      <c r="AJ28" s="1" t="e">
        <f t="shared" si="8"/>
        <v>#DIV/0!</v>
      </c>
      <c r="AK28" s="1">
        <f t="shared" si="8"/>
        <v>1.2997819784749569E-3</v>
      </c>
    </row>
    <row r="29" spans="1:37">
      <c r="A29" t="s">
        <v>4</v>
      </c>
      <c r="B29" s="1">
        <v>2.8336831309931598E-10</v>
      </c>
      <c r="C29">
        <v>140.892222505625</v>
      </c>
      <c r="D29" t="s">
        <v>47</v>
      </c>
      <c r="E29">
        <v>0</v>
      </c>
      <c r="F29" s="1">
        <v>1E+100</v>
      </c>
      <c r="G29" t="s">
        <v>48</v>
      </c>
      <c r="H29">
        <v>0</v>
      </c>
      <c r="I29" s="1">
        <v>1E+100</v>
      </c>
      <c r="J29" t="s">
        <v>49</v>
      </c>
      <c r="K29">
        <v>6391.5558921942702</v>
      </c>
      <c r="L29">
        <v>11608.294166253299</v>
      </c>
      <c r="M29" t="s">
        <v>50</v>
      </c>
      <c r="N29" s="1">
        <v>-4.2104957817008101E-10</v>
      </c>
      <c r="O29">
        <v>124.01197843311699</v>
      </c>
      <c r="Q29">
        <v>6270.5496171021096</v>
      </c>
      <c r="R29">
        <v>546.554066225165</v>
      </c>
      <c r="T29">
        <f t="shared" si="0"/>
        <v>0</v>
      </c>
      <c r="U29">
        <f t="shared" si="1"/>
        <v>6391.5558921942702</v>
      </c>
      <c r="X29">
        <f t="shared" si="2"/>
        <v>1</v>
      </c>
      <c r="Y29">
        <f t="shared" si="3"/>
        <v>0.46813896493017204</v>
      </c>
      <c r="AA29">
        <f t="shared" si="4"/>
        <v>2.8336831309931598E-10</v>
      </c>
      <c r="AB29">
        <f t="shared" si="5"/>
        <v>-9.128411567293102E-11</v>
      </c>
      <c r="AE29">
        <f t="shared" si="6"/>
        <v>0.12164108306731131</v>
      </c>
      <c r="AF29">
        <f t="shared" si="6"/>
        <v>0.18639583697930015</v>
      </c>
      <c r="AH29" s="1">
        <f t="shared" si="7"/>
        <v>0.12164108306731131</v>
      </c>
      <c r="AJ29" s="1" t="e">
        <f t="shared" si="8"/>
        <v>#DIV/0!</v>
      </c>
      <c r="AK29" s="1">
        <f t="shared" si="8"/>
        <v>8.4521716475210692E-4</v>
      </c>
    </row>
    <row r="30" spans="1:37">
      <c r="A30" t="s">
        <v>4</v>
      </c>
      <c r="B30" s="1">
        <v>3.5289817622559498E-10</v>
      </c>
      <c r="C30">
        <v>145.52276043468501</v>
      </c>
      <c r="D30" t="s">
        <v>47</v>
      </c>
      <c r="E30">
        <v>0</v>
      </c>
      <c r="F30" s="1">
        <v>1E+100</v>
      </c>
      <c r="G30" t="s">
        <v>48</v>
      </c>
      <c r="H30">
        <v>0</v>
      </c>
      <c r="I30" s="1">
        <v>1E+100</v>
      </c>
      <c r="J30" t="s">
        <v>49</v>
      </c>
      <c r="K30">
        <v>6377.6417927103803</v>
      </c>
      <c r="L30">
        <v>11339.169017001201</v>
      </c>
      <c r="M30" t="s">
        <v>50</v>
      </c>
      <c r="N30" s="1">
        <v>-4.5642438763921001E-10</v>
      </c>
      <c r="O30">
        <v>119.599220581162</v>
      </c>
      <c r="Q30">
        <v>6423.52863394221</v>
      </c>
      <c r="R30">
        <v>595.86332863187499</v>
      </c>
      <c r="T30">
        <f t="shared" si="0"/>
        <v>0</v>
      </c>
      <c r="U30">
        <f t="shared" si="1"/>
        <v>6377.6417927103803</v>
      </c>
      <c r="X30">
        <f t="shared" si="2"/>
        <v>1</v>
      </c>
      <c r="Y30">
        <f t="shared" si="3"/>
        <v>0.45111016492447398</v>
      </c>
      <c r="AA30">
        <f t="shared" si="4"/>
        <v>3.5289817622559498E-10</v>
      </c>
      <c r="AB30">
        <f t="shared" si="5"/>
        <v>-9.133075237705974E-11</v>
      </c>
      <c r="AE30">
        <f t="shared" si="6"/>
        <v>0.24536922412319936</v>
      </c>
      <c r="AF30">
        <f t="shared" si="6"/>
        <v>5.1089615958835647E-4</v>
      </c>
      <c r="AH30" s="1">
        <f t="shared" si="7"/>
        <v>0.24536922412319936</v>
      </c>
      <c r="AJ30" s="1" t="e">
        <f t="shared" si="8"/>
        <v>#DIV/0!</v>
      </c>
      <c r="AK30" s="1">
        <f t="shared" si="8"/>
        <v>2.1769502948229867E-3</v>
      </c>
    </row>
    <row r="31" spans="1:37">
      <c r="A31" t="s">
        <v>4</v>
      </c>
      <c r="B31" s="1">
        <v>3.63953015696053E-10</v>
      </c>
      <c r="C31">
        <v>147.96198390946</v>
      </c>
      <c r="D31" t="s">
        <v>47</v>
      </c>
      <c r="E31">
        <v>0</v>
      </c>
      <c r="F31" s="1">
        <v>1E+100</v>
      </c>
      <c r="G31" t="s">
        <v>48</v>
      </c>
      <c r="H31">
        <v>0</v>
      </c>
      <c r="I31" s="1">
        <v>1E+100</v>
      </c>
      <c r="J31" t="s">
        <v>49</v>
      </c>
      <c r="K31">
        <v>6372.8556411591899</v>
      </c>
      <c r="L31">
        <v>10979.662219592599</v>
      </c>
      <c r="M31" t="s">
        <v>50</v>
      </c>
      <c r="N31" s="1">
        <v>-4.5171466159396103E-10</v>
      </c>
      <c r="O31">
        <v>113.785101679858</v>
      </c>
      <c r="Q31">
        <v>6787.1733527543101</v>
      </c>
      <c r="R31">
        <v>288.46300497512402</v>
      </c>
      <c r="T31">
        <f t="shared" si="0"/>
        <v>0</v>
      </c>
      <c r="U31">
        <f t="shared" si="1"/>
        <v>6372.8556411591899</v>
      </c>
      <c r="X31">
        <f t="shared" si="2"/>
        <v>1</v>
      </c>
      <c r="Y31">
        <f t="shared" si="3"/>
        <v>0.4347139202091716</v>
      </c>
      <c r="AA31">
        <f t="shared" si="4"/>
        <v>3.63953015696053E-10</v>
      </c>
      <c r="AB31">
        <f t="shared" si="5"/>
        <v>-9.7132568011309511E-11</v>
      </c>
      <c r="AE31">
        <f t="shared" si="6"/>
        <v>3.1325861722195675E-2</v>
      </c>
      <c r="AF31">
        <f t="shared" si="6"/>
        <v>6.3525323981750745E-2</v>
      </c>
      <c r="AH31" s="1">
        <f t="shared" si="7"/>
        <v>3.1325861722195675E-2</v>
      </c>
      <c r="AJ31" s="1" t="e">
        <f t="shared" si="8"/>
        <v>#DIV/0!</v>
      </c>
      <c r="AK31" s="1">
        <f t="shared" si="8"/>
        <v>7.50457881886839E-4</v>
      </c>
    </row>
    <row r="32" spans="1:37">
      <c r="A32" t="s">
        <v>4</v>
      </c>
      <c r="B32" s="1">
        <v>5.0224721992545802E-10</v>
      </c>
      <c r="C32">
        <v>152.555113160259</v>
      </c>
      <c r="D32" t="s">
        <v>47</v>
      </c>
      <c r="E32">
        <v>0</v>
      </c>
      <c r="F32" s="1">
        <v>1E+100</v>
      </c>
      <c r="G32" t="s">
        <v>48</v>
      </c>
      <c r="H32">
        <v>0</v>
      </c>
      <c r="I32" s="1">
        <v>1E+100</v>
      </c>
      <c r="J32" t="s">
        <v>49</v>
      </c>
      <c r="K32">
        <v>6352.6299691054501</v>
      </c>
      <c r="L32">
        <v>10738.917920703099</v>
      </c>
      <c r="M32" t="s">
        <v>50</v>
      </c>
      <c r="N32" s="1">
        <v>-5.36441203262721E-10</v>
      </c>
      <c r="O32">
        <v>109.890495403793</v>
      </c>
      <c r="Q32">
        <v>7210.8875459643596</v>
      </c>
      <c r="R32">
        <v>696.36457223001298</v>
      </c>
      <c r="T32">
        <f t="shared" si="0"/>
        <v>0</v>
      </c>
      <c r="U32">
        <f t="shared" si="1"/>
        <v>6352.6299691054501</v>
      </c>
      <c r="X32">
        <f t="shared" si="2"/>
        <v>1</v>
      </c>
      <c r="Y32">
        <f t="shared" si="3"/>
        <v>0.41871721917942983</v>
      </c>
      <c r="AA32">
        <f t="shared" si="4"/>
        <v>5.0224721992545802E-10</v>
      </c>
      <c r="AB32">
        <f t="shared" si="5"/>
        <v>-1.0152447511149987E-10</v>
      </c>
      <c r="AE32">
        <f t="shared" si="6"/>
        <v>0.37997817922986588</v>
      </c>
      <c r="AF32">
        <f t="shared" si="6"/>
        <v>4.5215597508746923E-2</v>
      </c>
      <c r="AH32" s="1">
        <f t="shared" si="7"/>
        <v>0.37997817922986588</v>
      </c>
      <c r="AJ32" s="1" t="e">
        <f t="shared" si="8"/>
        <v>#DIV/0!</v>
      </c>
      <c r="AK32" s="1">
        <f t="shared" si="8"/>
        <v>3.1737219847115276E-3</v>
      </c>
    </row>
    <row r="33" spans="1:37">
      <c r="A33" t="s">
        <v>4</v>
      </c>
      <c r="B33" s="1">
        <v>5.1462591080800997E-10</v>
      </c>
      <c r="C33">
        <v>156.84384134473601</v>
      </c>
      <c r="D33" t="s">
        <v>47</v>
      </c>
      <c r="E33">
        <v>0</v>
      </c>
      <c r="F33" s="1">
        <v>1E+100</v>
      </c>
      <c r="G33" t="s">
        <v>48</v>
      </c>
      <c r="H33">
        <v>0</v>
      </c>
      <c r="I33" s="1">
        <v>1E+100</v>
      </c>
      <c r="J33" t="s">
        <v>49</v>
      </c>
      <c r="K33">
        <v>6348.8020402841203</v>
      </c>
      <c r="L33">
        <v>10500.677703411</v>
      </c>
      <c r="M33" t="s">
        <v>50</v>
      </c>
      <c r="N33" s="1">
        <v>-5.3704388817089304E-10</v>
      </c>
      <c r="O33">
        <v>106.02969211392799</v>
      </c>
      <c r="Q33">
        <v>7312.9138554711199</v>
      </c>
      <c r="R33">
        <v>485.278344459278</v>
      </c>
      <c r="T33">
        <f t="shared" si="0"/>
        <v>0</v>
      </c>
      <c r="U33">
        <f t="shared" si="1"/>
        <v>6348.8020402841203</v>
      </c>
      <c r="X33">
        <f t="shared" si="2"/>
        <v>1</v>
      </c>
      <c r="Y33">
        <f t="shared" si="3"/>
        <v>0.40334867766595001</v>
      </c>
      <c r="AA33">
        <f t="shared" si="4"/>
        <v>5.1462591080800997E-10</v>
      </c>
      <c r="AB33">
        <f t="shared" si="5"/>
        <v>-1.1285426541153701E-10</v>
      </c>
      <c r="AE33">
        <f t="shared" si="6"/>
        <v>2.4646609063140566E-2</v>
      </c>
      <c r="AF33">
        <f t="shared" si="6"/>
        <v>0.11159663999832685</v>
      </c>
      <c r="AH33" s="1">
        <f t="shared" si="7"/>
        <v>2.4646609063140566E-2</v>
      </c>
      <c r="AJ33" s="1" t="e">
        <f t="shared" si="8"/>
        <v>#DIV/0!</v>
      </c>
      <c r="AK33" s="1">
        <f t="shared" si="8"/>
        <v>6.0257386939677811E-4</v>
      </c>
    </row>
    <row r="34" spans="1:37">
      <c r="A34" t="s">
        <v>4</v>
      </c>
      <c r="B34" s="1">
        <v>6.0121017509419704E-10</v>
      </c>
      <c r="C34">
        <v>160.536534776998</v>
      </c>
      <c r="D34" t="s">
        <v>47</v>
      </c>
      <c r="E34">
        <v>0</v>
      </c>
      <c r="F34" s="1">
        <v>1E+100</v>
      </c>
      <c r="G34" t="s">
        <v>48</v>
      </c>
      <c r="H34">
        <v>0</v>
      </c>
      <c r="I34" s="1">
        <v>1E+100</v>
      </c>
      <c r="J34" t="s">
        <v>49</v>
      </c>
      <c r="K34">
        <v>6336.9601571233898</v>
      </c>
      <c r="L34">
        <v>10252.1915726851</v>
      </c>
      <c r="M34" t="s">
        <v>50</v>
      </c>
      <c r="N34" s="1">
        <v>-5.8571764793005899E-10</v>
      </c>
      <c r="O34">
        <v>102.02151394677701</v>
      </c>
      <c r="Q34">
        <v>7513.9856180345196</v>
      </c>
      <c r="R34">
        <v>505.26118214716399</v>
      </c>
      <c r="T34">
        <f t="shared" si="0"/>
        <v>0</v>
      </c>
      <c r="U34">
        <f t="shared" si="1"/>
        <v>6336.9601571233898</v>
      </c>
      <c r="X34">
        <f t="shared" si="2"/>
        <v>1</v>
      </c>
      <c r="Y34">
        <f t="shared" si="3"/>
        <v>0.38856745943488119</v>
      </c>
      <c r="AA34">
        <f t="shared" si="4"/>
        <v>6.0121017509419704E-10</v>
      </c>
      <c r="AB34">
        <f t="shared" si="5"/>
        <v>-1.245161192049496E-10</v>
      </c>
      <c r="AE34">
        <f t="shared" si="6"/>
        <v>0.16824699741651528</v>
      </c>
      <c r="AF34">
        <f t="shared" si="6"/>
        <v>0.10333551639263429</v>
      </c>
      <c r="AH34" s="1">
        <f t="shared" si="7"/>
        <v>0.16824699741651528</v>
      </c>
      <c r="AJ34" s="1" t="e">
        <f t="shared" si="8"/>
        <v>#DIV/0!</v>
      </c>
      <c r="AK34" s="1">
        <f t="shared" si="8"/>
        <v>1.8652153722217111E-3</v>
      </c>
    </row>
    <row r="35" spans="1:37">
      <c r="A35" t="s">
        <v>4</v>
      </c>
      <c r="B35" s="1">
        <v>8.1675510560186901E-10</v>
      </c>
      <c r="C35">
        <v>163.21394802224799</v>
      </c>
      <c r="D35" t="s">
        <v>47</v>
      </c>
      <c r="E35">
        <v>0</v>
      </c>
      <c r="F35" s="1">
        <v>1E+100</v>
      </c>
      <c r="G35" t="s">
        <v>48</v>
      </c>
      <c r="H35">
        <v>0</v>
      </c>
      <c r="I35" s="1">
        <v>1E+100</v>
      </c>
      <c r="J35" t="s">
        <v>49</v>
      </c>
      <c r="K35">
        <v>6315.9433373437896</v>
      </c>
      <c r="L35">
        <v>9976.6055720524691</v>
      </c>
      <c r="M35" t="s">
        <v>50</v>
      </c>
      <c r="N35" s="1">
        <v>-7.21369459982424E-10</v>
      </c>
      <c r="O35">
        <v>97.640992353373306</v>
      </c>
      <c r="Q35">
        <v>7132.9194121362598</v>
      </c>
      <c r="R35">
        <v>188.061082737487</v>
      </c>
      <c r="T35">
        <f t="shared" si="0"/>
        <v>0</v>
      </c>
      <c r="U35">
        <f t="shared" si="1"/>
        <v>6315.9433373437896</v>
      </c>
      <c r="X35">
        <f t="shared" si="2"/>
        <v>1</v>
      </c>
      <c r="Y35">
        <f t="shared" si="3"/>
        <v>0.37431145529685561</v>
      </c>
      <c r="AA35">
        <f t="shared" si="4"/>
        <v>8.1675510560186901E-10</v>
      </c>
      <c r="AB35">
        <f t="shared" si="5"/>
        <v>-1.4563181541072347E-10</v>
      </c>
      <c r="AE35">
        <f t="shared" si="6"/>
        <v>0.35851843404663036</v>
      </c>
      <c r="AF35">
        <f t="shared" si="6"/>
        <v>0.16958202954444876</v>
      </c>
      <c r="AH35" s="1">
        <f t="shared" si="7"/>
        <v>0.35851843404663036</v>
      </c>
      <c r="AJ35" s="1" t="e">
        <f t="shared" si="8"/>
        <v>#DIV/0!</v>
      </c>
      <c r="AK35" s="1">
        <f t="shared" si="8"/>
        <v>3.3165459871126231E-3</v>
      </c>
    </row>
    <row r="36" spans="1:37">
      <c r="A36" t="s">
        <v>4</v>
      </c>
      <c r="B36" s="1">
        <v>6.8924355481313701E-10</v>
      </c>
      <c r="C36">
        <v>164.91034807007199</v>
      </c>
      <c r="D36" t="s">
        <v>47</v>
      </c>
      <c r="E36">
        <v>0</v>
      </c>
      <c r="F36" s="1">
        <v>1E+100</v>
      </c>
      <c r="G36" t="s">
        <v>48</v>
      </c>
      <c r="H36">
        <v>0</v>
      </c>
      <c r="I36" s="1">
        <v>1E+100</v>
      </c>
      <c r="J36" t="s">
        <v>49</v>
      </c>
      <c r="K36">
        <v>6324.3958745317104</v>
      </c>
      <c r="L36">
        <v>9674.7761114714904</v>
      </c>
      <c r="M36" t="s">
        <v>50</v>
      </c>
      <c r="N36" s="1">
        <v>-6.3239990027488595E-10</v>
      </c>
      <c r="O36">
        <v>92.960349413498093</v>
      </c>
      <c r="Q36">
        <v>6663.5609310463497</v>
      </c>
      <c r="R36">
        <v>144.71214596003401</v>
      </c>
      <c r="T36">
        <f t="shared" si="0"/>
        <v>0</v>
      </c>
      <c r="U36">
        <f t="shared" si="1"/>
        <v>6324.3958745317104</v>
      </c>
      <c r="X36">
        <f t="shared" si="2"/>
        <v>1</v>
      </c>
      <c r="Y36">
        <f t="shared" si="3"/>
        <v>0.36049210057851161</v>
      </c>
      <c r="AA36">
        <f t="shared" si="4"/>
        <v>6.8924355481313701E-10</v>
      </c>
      <c r="AB36">
        <f t="shared" si="5"/>
        <v>-1.559578749343628E-10</v>
      </c>
      <c r="AE36">
        <f t="shared" si="6"/>
        <v>0.15611968619990249</v>
      </c>
      <c r="AF36">
        <f t="shared" si="6"/>
        <v>7.0905244808745146E-2</v>
      </c>
      <c r="AH36" s="1">
        <f t="shared" si="7"/>
        <v>0.15611968619990249</v>
      </c>
      <c r="AJ36" s="1" t="e">
        <f t="shared" si="8"/>
        <v>#DIV/0!</v>
      </c>
      <c r="AK36" s="1">
        <f t="shared" si="8"/>
        <v>1.3382857851089579E-3</v>
      </c>
    </row>
    <row r="37" spans="1:37">
      <c r="A37" t="s">
        <v>4</v>
      </c>
      <c r="B37" s="1">
        <v>8.5086967101647599E-10</v>
      </c>
      <c r="C37">
        <v>168.861232569008</v>
      </c>
      <c r="D37" t="s">
        <v>47</v>
      </c>
      <c r="E37">
        <v>0</v>
      </c>
      <c r="F37" s="1">
        <v>1E+100</v>
      </c>
      <c r="G37" t="s">
        <v>48</v>
      </c>
      <c r="H37">
        <v>0</v>
      </c>
      <c r="I37" s="1">
        <v>1E+100</v>
      </c>
      <c r="J37" t="s">
        <v>49</v>
      </c>
      <c r="K37">
        <v>6309.7479151504403</v>
      </c>
      <c r="L37">
        <v>9465.7833382385197</v>
      </c>
      <c r="M37" t="s">
        <v>50</v>
      </c>
      <c r="N37" s="1">
        <v>-7.2542258343697296E-10</v>
      </c>
      <c r="O37">
        <v>89.745489842223904</v>
      </c>
      <c r="Q37">
        <v>6475.3985139031502</v>
      </c>
      <c r="R37">
        <v>258.06735468564602</v>
      </c>
      <c r="T37">
        <f t="shared" si="0"/>
        <v>0</v>
      </c>
      <c r="U37">
        <f t="shared" si="1"/>
        <v>6309.7479151504403</v>
      </c>
      <c r="X37">
        <f t="shared" si="2"/>
        <v>1</v>
      </c>
      <c r="Y37">
        <f t="shared" si="3"/>
        <v>0.34703463624395731</v>
      </c>
      <c r="AA37">
        <f t="shared" si="4"/>
        <v>8.5086967101647599E-10</v>
      </c>
      <c r="AB37">
        <f t="shared" si="5"/>
        <v>-1.7839457429855281E-10</v>
      </c>
      <c r="AE37">
        <f t="shared" si="6"/>
        <v>0.23449782747284151</v>
      </c>
      <c r="AF37">
        <f t="shared" si="6"/>
        <v>0.14386384383368156</v>
      </c>
      <c r="AH37" s="1">
        <f t="shared" si="7"/>
        <v>0.23449782747284151</v>
      </c>
      <c r="AJ37" s="1" t="e">
        <f t="shared" si="8"/>
        <v>#DIV/0!</v>
      </c>
      <c r="AK37" s="1">
        <f t="shared" si="8"/>
        <v>2.3161041262861636E-3</v>
      </c>
    </row>
    <row r="38" spans="1:37">
      <c r="A38" t="s">
        <v>4</v>
      </c>
      <c r="B38" s="1">
        <v>1.2135183843692699E-9</v>
      </c>
      <c r="C38">
        <v>172.94359877580601</v>
      </c>
      <c r="D38" t="s">
        <v>47</v>
      </c>
      <c r="E38">
        <v>0</v>
      </c>
      <c r="F38" s="1">
        <v>1E+100</v>
      </c>
      <c r="G38" t="s">
        <v>48</v>
      </c>
      <c r="H38">
        <v>0</v>
      </c>
      <c r="I38" s="1">
        <v>1E+100</v>
      </c>
      <c r="J38" t="s">
        <v>49</v>
      </c>
      <c r="K38">
        <v>6287.1578321876996</v>
      </c>
      <c r="L38">
        <v>9272.2884127240504</v>
      </c>
      <c r="M38" t="s">
        <v>50</v>
      </c>
      <c r="N38" s="1">
        <v>-9.4686607455876806E-10</v>
      </c>
      <c r="O38">
        <v>86.776331486198501</v>
      </c>
      <c r="Q38">
        <v>6236.5938565116203</v>
      </c>
      <c r="R38">
        <v>381.16036900368903</v>
      </c>
      <c r="T38">
        <f t="shared" si="0"/>
        <v>0</v>
      </c>
      <c r="U38">
        <f t="shared" si="1"/>
        <v>6287.1578321876996</v>
      </c>
      <c r="X38">
        <f t="shared" si="2"/>
        <v>1</v>
      </c>
      <c r="Y38">
        <f t="shared" si="3"/>
        <v>0.33411502690093464</v>
      </c>
      <c r="AA38">
        <f t="shared" si="4"/>
        <v>1.2135183843692699E-9</v>
      </c>
      <c r="AB38">
        <f t="shared" si="5"/>
        <v>-2.2504916294766555E-10</v>
      </c>
      <c r="AE38">
        <f t="shared" si="6"/>
        <v>0.42620947215049071</v>
      </c>
      <c r="AF38">
        <f t="shared" si="6"/>
        <v>0.26152470630095404</v>
      </c>
      <c r="AH38" s="1">
        <f t="shared" si="7"/>
        <v>0.42620947215049071</v>
      </c>
      <c r="AJ38" s="1" t="e">
        <f t="shared" si="8"/>
        <v>#DIV/0!</v>
      </c>
      <c r="AK38" s="1">
        <f t="shared" si="8"/>
        <v>3.580187872244366E-3</v>
      </c>
    </row>
    <row r="39" spans="1:37">
      <c r="A39" t="s">
        <v>4</v>
      </c>
      <c r="B39" s="1">
        <v>1.84252065198513E-9</v>
      </c>
      <c r="C39">
        <v>175.71981229055601</v>
      </c>
      <c r="D39" t="s">
        <v>47</v>
      </c>
      <c r="E39">
        <v>0</v>
      </c>
      <c r="F39" s="1">
        <v>1E+100</v>
      </c>
      <c r="G39" t="s">
        <v>48</v>
      </c>
      <c r="H39">
        <v>0</v>
      </c>
      <c r="I39" s="1">
        <v>1E+100</v>
      </c>
      <c r="J39" t="s">
        <v>49</v>
      </c>
      <c r="K39">
        <v>6260.4211812734202</v>
      </c>
      <c r="L39">
        <v>9046.1509669153693</v>
      </c>
      <c r="M39" t="s">
        <v>50</v>
      </c>
      <c r="N39" s="1">
        <v>-1.33596901097624E-9</v>
      </c>
      <c r="O39">
        <v>83.349928708678505</v>
      </c>
      <c r="Q39">
        <v>6694.3673945594101</v>
      </c>
      <c r="R39">
        <v>307.86279959718001</v>
      </c>
      <c r="T39">
        <f t="shared" si="0"/>
        <v>0</v>
      </c>
      <c r="U39">
        <f t="shared" si="1"/>
        <v>6260.4211812734202</v>
      </c>
      <c r="X39">
        <f t="shared" si="2"/>
        <v>1</v>
      </c>
      <c r="Y39">
        <f t="shared" si="3"/>
        <v>0.32172776483736393</v>
      </c>
      <c r="AA39">
        <f t="shared" si="4"/>
        <v>1.84252065198513E-9</v>
      </c>
      <c r="AB39">
        <f t="shared" si="5"/>
        <v>-3.133606361530122E-10</v>
      </c>
      <c r="AE39">
        <f t="shared" si="6"/>
        <v>0.5183294095233556</v>
      </c>
      <c r="AF39">
        <f t="shared" si="6"/>
        <v>0.39240969416928334</v>
      </c>
      <c r="AH39" s="1">
        <f t="shared" si="7"/>
        <v>0.5183294095233556</v>
      </c>
      <c r="AJ39" s="1" t="e">
        <f t="shared" si="8"/>
        <v>#DIV/0!</v>
      </c>
      <c r="AK39" s="1">
        <f t="shared" si="8"/>
        <v>4.2525814728872503E-3</v>
      </c>
    </row>
    <row r="40" spans="1:37">
      <c r="A40" t="s">
        <v>4</v>
      </c>
      <c r="B40" s="1">
        <v>2.6193075241883801E-9</v>
      </c>
      <c r="C40">
        <v>178.79655832838799</v>
      </c>
      <c r="D40" t="s">
        <v>47</v>
      </c>
      <c r="E40">
        <v>0</v>
      </c>
      <c r="F40" s="1">
        <v>1E+100</v>
      </c>
      <c r="G40" t="s">
        <v>48</v>
      </c>
      <c r="H40">
        <v>0</v>
      </c>
      <c r="I40" s="1">
        <v>1E+100</v>
      </c>
      <c r="J40" t="s">
        <v>49</v>
      </c>
      <c r="K40">
        <v>6236.8978265731403</v>
      </c>
      <c r="L40">
        <v>8838.4089956184198</v>
      </c>
      <c r="M40" t="s">
        <v>50</v>
      </c>
      <c r="N40" s="1">
        <v>-1.8184643239811601E-9</v>
      </c>
      <c r="O40">
        <v>80.242887744295004</v>
      </c>
      <c r="Q40">
        <v>6740.9203973583499</v>
      </c>
      <c r="R40">
        <v>270.80243953732901</v>
      </c>
      <c r="T40">
        <f t="shared" si="0"/>
        <v>0</v>
      </c>
      <c r="U40">
        <f t="shared" si="1"/>
        <v>6236.8978265731403</v>
      </c>
      <c r="X40">
        <f t="shared" si="2"/>
        <v>1</v>
      </c>
      <c r="Y40">
        <f t="shared" si="3"/>
        <v>0.30977092084183938</v>
      </c>
      <c r="AA40">
        <f t="shared" si="4"/>
        <v>2.6193075241883801E-9</v>
      </c>
      <c r="AB40">
        <f t="shared" si="5"/>
        <v>-4.4377165208769035E-10</v>
      </c>
      <c r="AE40">
        <f t="shared" si="6"/>
        <v>0.42158923503318163</v>
      </c>
      <c r="AF40">
        <f t="shared" si="6"/>
        <v>0.41616910641896704</v>
      </c>
      <c r="AH40" s="1">
        <f t="shared" si="7"/>
        <v>0.42158923503318163</v>
      </c>
      <c r="AJ40" s="1" t="e">
        <f t="shared" si="8"/>
        <v>#DIV/0!</v>
      </c>
      <c r="AK40" s="1">
        <f t="shared" si="8"/>
        <v>3.7574715852416634E-3</v>
      </c>
    </row>
    <row r="41" spans="1:37">
      <c r="A41" t="s">
        <v>4</v>
      </c>
      <c r="B41" s="1">
        <v>4.1349246385796304E-9</v>
      </c>
      <c r="C41">
        <v>181.977756984113</v>
      </c>
      <c r="D41" t="s">
        <v>47</v>
      </c>
      <c r="E41">
        <v>0</v>
      </c>
      <c r="F41" s="1">
        <v>1E+100</v>
      </c>
      <c r="G41" t="s">
        <v>48</v>
      </c>
      <c r="H41">
        <v>0</v>
      </c>
      <c r="I41" s="1">
        <v>1E+100</v>
      </c>
      <c r="J41" t="s">
        <v>49</v>
      </c>
      <c r="K41">
        <v>6208.3342753289699</v>
      </c>
      <c r="L41">
        <v>8642.4013407548991</v>
      </c>
      <c r="M41" t="s">
        <v>50</v>
      </c>
      <c r="N41" s="1">
        <v>-2.7379692816546999E-9</v>
      </c>
      <c r="O41">
        <v>77.344805165808197</v>
      </c>
      <c r="Q41">
        <v>7196.1066371939696</v>
      </c>
      <c r="R41">
        <v>474.70250803858499</v>
      </c>
      <c r="T41">
        <f t="shared" si="0"/>
        <v>0</v>
      </c>
      <c r="U41">
        <f t="shared" si="1"/>
        <v>6208.3342753289699</v>
      </c>
      <c r="X41">
        <f t="shared" si="2"/>
        <v>1</v>
      </c>
      <c r="Y41">
        <f t="shared" si="3"/>
        <v>0.2982571378463133</v>
      </c>
      <c r="AA41">
        <f t="shared" si="4"/>
        <v>4.1349246385796304E-9</v>
      </c>
      <c r="AB41">
        <f t="shared" si="5"/>
        <v>-6.8807961228428065E-10</v>
      </c>
      <c r="AE41">
        <f t="shared" si="6"/>
        <v>0.57863274945574794</v>
      </c>
      <c r="AF41">
        <f t="shared" si="6"/>
        <v>0.550526287669034</v>
      </c>
      <c r="AH41" s="1">
        <f t="shared" si="7"/>
        <v>0.57863274945574794</v>
      </c>
      <c r="AJ41" s="1" t="e">
        <f t="shared" si="8"/>
        <v>#DIV/0!</v>
      </c>
      <c r="AK41" s="1">
        <f t="shared" si="8"/>
        <v>4.5797689874718757E-3</v>
      </c>
    </row>
    <row r="42" spans="1:37">
      <c r="A42" t="s">
        <v>4</v>
      </c>
      <c r="B42" s="1">
        <v>7.5087750432070504E-9</v>
      </c>
      <c r="C42">
        <v>185.282449983177</v>
      </c>
      <c r="D42" t="s">
        <v>47</v>
      </c>
      <c r="E42">
        <v>0</v>
      </c>
      <c r="F42" s="1">
        <v>1E+100</v>
      </c>
      <c r="G42" t="s">
        <v>48</v>
      </c>
      <c r="H42">
        <v>0</v>
      </c>
      <c r="I42" s="1">
        <v>1E+100</v>
      </c>
      <c r="J42" t="s">
        <v>49</v>
      </c>
      <c r="K42">
        <v>6173.52700306731</v>
      </c>
      <c r="L42">
        <v>8458.0795674336696</v>
      </c>
      <c r="M42" t="s">
        <v>50</v>
      </c>
      <c r="N42" s="1">
        <v>-4.7144725502098302E-9</v>
      </c>
      <c r="O42">
        <v>74.647429008071001</v>
      </c>
      <c r="Q42">
        <v>7301.6630473385003</v>
      </c>
      <c r="R42">
        <v>427.21212321232099</v>
      </c>
      <c r="T42">
        <f t="shared" si="0"/>
        <v>0</v>
      </c>
      <c r="U42">
        <f t="shared" si="1"/>
        <v>6173.52700306731</v>
      </c>
      <c r="X42">
        <f t="shared" si="2"/>
        <v>1</v>
      </c>
      <c r="Y42">
        <f t="shared" si="3"/>
        <v>0.28718294833117064</v>
      </c>
      <c r="AA42">
        <f t="shared" si="4"/>
        <v>7.5087750432070504E-9</v>
      </c>
      <c r="AB42">
        <f t="shared" si="5"/>
        <v>-1.2041642681504844E-9</v>
      </c>
      <c r="AE42">
        <f t="shared" si="6"/>
        <v>0.81593999879677526</v>
      </c>
      <c r="AF42">
        <f t="shared" si="6"/>
        <v>0.75003625547472696</v>
      </c>
      <c r="AH42" s="1">
        <f t="shared" si="7"/>
        <v>0.81593999879677526</v>
      </c>
      <c r="AJ42" s="1" t="e">
        <f t="shared" si="8"/>
        <v>#DIV/0!</v>
      </c>
      <c r="AK42" s="1">
        <f t="shared" si="8"/>
        <v>5.606539647837412E-3</v>
      </c>
    </row>
    <row r="43" spans="1:37">
      <c r="A43" t="s">
        <v>4</v>
      </c>
      <c r="B43" s="1">
        <v>1.23424830952295E-8</v>
      </c>
      <c r="C43">
        <v>187.76802633352699</v>
      </c>
      <c r="D43" t="s">
        <v>47</v>
      </c>
      <c r="E43">
        <v>0</v>
      </c>
      <c r="F43" s="1">
        <v>1E+100</v>
      </c>
      <c r="G43" t="s">
        <v>48</v>
      </c>
      <c r="H43">
        <v>0</v>
      </c>
      <c r="I43" s="1">
        <v>1E+100</v>
      </c>
      <c r="J43" t="s">
        <v>49</v>
      </c>
      <c r="K43">
        <v>6142.9550039842898</v>
      </c>
      <c r="L43">
        <v>8258.6372272828194</v>
      </c>
      <c r="M43" t="s">
        <v>50</v>
      </c>
      <c r="N43" s="1">
        <v>-7.54780134646435E-9</v>
      </c>
      <c r="O43">
        <v>71.775068284087595</v>
      </c>
      <c r="Q43">
        <v>7405.4407476712604</v>
      </c>
      <c r="R43">
        <v>344.95668952007799</v>
      </c>
      <c r="T43">
        <f t="shared" si="0"/>
        <v>0</v>
      </c>
      <c r="U43">
        <f t="shared" si="1"/>
        <v>6142.9550039842898</v>
      </c>
      <c r="X43">
        <f t="shared" si="2"/>
        <v>1</v>
      </c>
      <c r="Y43">
        <f t="shared" si="3"/>
        <v>0.27654393344517197</v>
      </c>
      <c r="AA43">
        <f t="shared" si="4"/>
        <v>1.23424830952295E-8</v>
      </c>
      <c r="AB43">
        <f t="shared" si="5"/>
        <v>-2.0472638496150258E-9</v>
      </c>
      <c r="AE43">
        <f t="shared" si="6"/>
        <v>0.6437412259933597</v>
      </c>
      <c r="AF43">
        <f t="shared" si="6"/>
        <v>0.70015329616073541</v>
      </c>
      <c r="AH43" s="1">
        <f t="shared" si="7"/>
        <v>0.6437412259933597</v>
      </c>
      <c r="AJ43" s="1" t="e">
        <f t="shared" si="8"/>
        <v>#DIV/0!</v>
      </c>
      <c r="AK43" s="1">
        <f t="shared" si="8"/>
        <v>4.9521123124318736E-3</v>
      </c>
    </row>
    <row r="44" spans="1:37">
      <c r="A44" t="s">
        <v>4</v>
      </c>
      <c r="B44" s="1">
        <v>2.0405634979841301E-8</v>
      </c>
      <c r="C44">
        <v>190.426071935143</v>
      </c>
      <c r="D44" t="s">
        <v>47</v>
      </c>
      <c r="E44">
        <v>0</v>
      </c>
      <c r="F44" s="1">
        <v>1E+100</v>
      </c>
      <c r="G44" t="s">
        <v>48</v>
      </c>
      <c r="H44">
        <v>0</v>
      </c>
      <c r="I44" s="1">
        <v>1E+100</v>
      </c>
      <c r="J44" t="s">
        <v>49</v>
      </c>
      <c r="K44">
        <v>6112.5407508142498</v>
      </c>
      <c r="L44">
        <v>8070.6189085486603</v>
      </c>
      <c r="M44" t="s">
        <v>50</v>
      </c>
      <c r="N44" s="1">
        <v>-1.21510410476194E-8</v>
      </c>
      <c r="O44">
        <v>69.110535727789895</v>
      </c>
      <c r="Q44">
        <v>7162.1102427082496</v>
      </c>
      <c r="R44">
        <v>528.45258741258704</v>
      </c>
      <c r="T44">
        <f t="shared" si="0"/>
        <v>0</v>
      </c>
      <c r="U44">
        <f t="shared" si="1"/>
        <v>6112.5407508142498</v>
      </c>
      <c r="X44">
        <f t="shared" si="2"/>
        <v>1</v>
      </c>
      <c r="Y44">
        <f t="shared" si="3"/>
        <v>0.26628434558852521</v>
      </c>
      <c r="AA44">
        <f t="shared" si="4"/>
        <v>2.0405634979841301E-8</v>
      </c>
      <c r="AB44">
        <f t="shared" si="5"/>
        <v>-3.4817078771094008E-9</v>
      </c>
      <c r="AE44">
        <f t="shared" si="6"/>
        <v>0.6532844179246472</v>
      </c>
      <c r="AF44">
        <f t="shared" si="6"/>
        <v>0.700663975366005</v>
      </c>
      <c r="AH44" s="1">
        <f t="shared" si="7"/>
        <v>0.6532844179246472</v>
      </c>
      <c r="AJ44" s="1" t="e">
        <f t="shared" si="8"/>
        <v>#DIV/0!</v>
      </c>
      <c r="AK44" s="1">
        <f t="shared" si="8"/>
        <v>4.9510786177521119E-3</v>
      </c>
    </row>
    <row r="45" spans="1:37">
      <c r="A45" t="s">
        <v>4</v>
      </c>
      <c r="B45" s="1">
        <v>2.77816835079182E-8</v>
      </c>
      <c r="C45">
        <v>192.69105517652</v>
      </c>
      <c r="D45" t="s">
        <v>47</v>
      </c>
      <c r="E45">
        <v>0</v>
      </c>
      <c r="F45" s="1">
        <v>1E+100</v>
      </c>
      <c r="G45" t="s">
        <v>48</v>
      </c>
      <c r="H45">
        <v>0</v>
      </c>
      <c r="I45" s="1">
        <v>1E+100</v>
      </c>
      <c r="J45" t="s">
        <v>49</v>
      </c>
      <c r="K45">
        <v>6091.6433896948602</v>
      </c>
      <c r="L45">
        <v>7878.9426309395403</v>
      </c>
      <c r="M45" t="s">
        <v>50</v>
      </c>
      <c r="N45" s="1">
        <v>-1.63618894100296E-8</v>
      </c>
      <c r="O45">
        <v>66.4434081647222</v>
      </c>
      <c r="Q45">
        <v>6464.8977992955297</v>
      </c>
      <c r="R45">
        <v>347.836450704225</v>
      </c>
      <c r="T45">
        <f t="shared" si="0"/>
        <v>0</v>
      </c>
      <c r="U45">
        <f t="shared" si="1"/>
        <v>6091.6433896948602</v>
      </c>
      <c r="X45">
        <f t="shared" si="2"/>
        <v>1</v>
      </c>
      <c r="Y45">
        <f t="shared" si="3"/>
        <v>0.25640513927792752</v>
      </c>
      <c r="AA45">
        <f t="shared" si="4"/>
        <v>2.77816835079182E-8</v>
      </c>
      <c r="AB45">
        <f t="shared" si="5"/>
        <v>-5.0432504477778459E-9</v>
      </c>
      <c r="AE45">
        <f t="shared" si="6"/>
        <v>0.36147115908736421</v>
      </c>
      <c r="AF45">
        <f t="shared" si="6"/>
        <v>0.44849901995938729</v>
      </c>
      <c r="AH45" s="1">
        <f t="shared" si="7"/>
        <v>0.36147115908736421</v>
      </c>
      <c r="AJ45" s="1" t="e">
        <f t="shared" si="8"/>
        <v>#DIV/0!</v>
      </c>
      <c r="AK45" s="1">
        <f t="shared" si="8"/>
        <v>3.4187683929315172E-3</v>
      </c>
    </row>
    <row r="46" spans="1:37">
      <c r="A46" t="s">
        <v>4</v>
      </c>
      <c r="B46" s="1">
        <v>3.9460853156802099E-8</v>
      </c>
      <c r="C46">
        <v>194.82041706207701</v>
      </c>
      <c r="D46" t="s">
        <v>47</v>
      </c>
      <c r="E46">
        <v>0</v>
      </c>
      <c r="F46" s="1">
        <v>1E+100</v>
      </c>
      <c r="G46" t="s">
        <v>48</v>
      </c>
      <c r="H46">
        <v>0</v>
      </c>
      <c r="I46" s="1">
        <v>1E+100</v>
      </c>
      <c r="J46" t="s">
        <v>49</v>
      </c>
      <c r="K46">
        <v>6068.9875559400598</v>
      </c>
      <c r="L46">
        <v>7689.8499902535996</v>
      </c>
      <c r="M46" t="s">
        <v>50</v>
      </c>
      <c r="N46" s="1">
        <v>-2.2773741750893E-8</v>
      </c>
      <c r="O46">
        <v>63.863405193104498</v>
      </c>
      <c r="Q46">
        <v>6351.9861344893998</v>
      </c>
      <c r="R46">
        <v>250.205870556061</v>
      </c>
      <c r="T46">
        <f t="shared" si="0"/>
        <v>0</v>
      </c>
      <c r="U46">
        <f t="shared" si="1"/>
        <v>6068.9875559400598</v>
      </c>
      <c r="X46">
        <f t="shared" si="2"/>
        <v>1</v>
      </c>
      <c r="Y46">
        <f t="shared" si="3"/>
        <v>0.24687823396279393</v>
      </c>
      <c r="AA46">
        <f t="shared" si="4"/>
        <v>3.9460853156802099E-8</v>
      </c>
      <c r="AB46">
        <f t="shared" si="5"/>
        <v>-7.4093748686913436E-9</v>
      </c>
      <c r="AE46">
        <f t="shared" si="6"/>
        <v>0.42039099774335703</v>
      </c>
      <c r="AF46">
        <f t="shared" si="6"/>
        <v>0.46916655149578346</v>
      </c>
      <c r="AH46" s="1">
        <f t="shared" si="7"/>
        <v>0.42039099774335703</v>
      </c>
      <c r="AJ46" s="1" t="e">
        <f t="shared" si="8"/>
        <v>#DIV/0!</v>
      </c>
      <c r="AK46" s="1">
        <f t="shared" si="8"/>
        <v>3.7191661273420725E-3</v>
      </c>
    </row>
    <row r="47" spans="1:37">
      <c r="A47" t="s">
        <v>4</v>
      </c>
      <c r="B47" s="1">
        <v>5.9317568534638901E-8</v>
      </c>
      <c r="C47">
        <v>196.85892932669199</v>
      </c>
      <c r="D47" t="s">
        <v>47</v>
      </c>
      <c r="E47">
        <v>0</v>
      </c>
      <c r="F47" s="1">
        <v>1E+100</v>
      </c>
      <c r="G47" t="s">
        <v>48</v>
      </c>
      <c r="H47">
        <v>0</v>
      </c>
      <c r="I47" s="1">
        <v>1E+100</v>
      </c>
      <c r="J47" t="s">
        <v>49</v>
      </c>
      <c r="K47">
        <v>6043.9049382198</v>
      </c>
      <c r="L47">
        <v>7504.2171071430002</v>
      </c>
      <c r="M47" t="s">
        <v>50</v>
      </c>
      <c r="N47" s="1">
        <v>-3.3312903048138101E-8</v>
      </c>
      <c r="O47">
        <v>61.381035941881997</v>
      </c>
      <c r="Q47">
        <v>6585.4608430894395</v>
      </c>
      <c r="R47">
        <v>169.96854111405801</v>
      </c>
      <c r="T47">
        <f t="shared" si="0"/>
        <v>0</v>
      </c>
      <c r="U47">
        <f t="shared" si="1"/>
        <v>6043.9049382198</v>
      </c>
      <c r="X47">
        <f t="shared" si="2"/>
        <v>1</v>
      </c>
      <c r="Y47">
        <f t="shared" si="3"/>
        <v>0.23768991712047621</v>
      </c>
      <c r="AA47">
        <f t="shared" si="4"/>
        <v>5.9317568534638901E-8</v>
      </c>
      <c r="AB47">
        <f t="shared" si="5"/>
        <v>-1.1295573934797204E-8</v>
      </c>
      <c r="AE47">
        <f t="shared" si="6"/>
        <v>0.50320035653902184</v>
      </c>
      <c r="AF47">
        <f t="shared" si="6"/>
        <v>0.52449756355656596</v>
      </c>
      <c r="AH47" s="1">
        <f t="shared" si="7"/>
        <v>0.50320035653902184</v>
      </c>
      <c r="AJ47" s="1" t="e">
        <f t="shared" si="8"/>
        <v>#DIV/0!</v>
      </c>
      <c r="AK47" s="1">
        <f t="shared" si="8"/>
        <v>4.1329163207312943E-3</v>
      </c>
    </row>
    <row r="48" spans="1:37">
      <c r="A48" t="s">
        <v>4</v>
      </c>
      <c r="B48" s="1">
        <v>9.53405587403176E-8</v>
      </c>
      <c r="C48">
        <v>198.92575490535901</v>
      </c>
      <c r="D48" t="s">
        <v>47</v>
      </c>
      <c r="E48">
        <v>0</v>
      </c>
      <c r="F48" s="1">
        <v>1E+100</v>
      </c>
      <c r="G48" t="s">
        <v>48</v>
      </c>
      <c r="H48">
        <v>0</v>
      </c>
      <c r="I48" s="1">
        <v>1E+100</v>
      </c>
      <c r="J48" t="s">
        <v>49</v>
      </c>
      <c r="K48">
        <v>6016.0345607311801</v>
      </c>
      <c r="L48">
        <v>7324.6919742611599</v>
      </c>
      <c r="M48" t="s">
        <v>50</v>
      </c>
      <c r="N48" s="1">
        <v>-5.1837733369301E-8</v>
      </c>
      <c r="O48">
        <v>59.027068485374201</v>
      </c>
      <c r="Q48">
        <v>6706.8779037575896</v>
      </c>
      <c r="R48">
        <v>163.825562336529</v>
      </c>
      <c r="T48">
        <f t="shared" si="0"/>
        <v>0</v>
      </c>
      <c r="U48">
        <f t="shared" si="1"/>
        <v>6016.0345607311801</v>
      </c>
      <c r="X48">
        <f t="shared" si="2"/>
        <v>1</v>
      </c>
      <c r="Y48">
        <f t="shared" si="3"/>
        <v>0.22882892968363883</v>
      </c>
      <c r="AA48">
        <f t="shared" si="4"/>
        <v>9.53405587403176E-8</v>
      </c>
      <c r="AB48">
        <f t="shared" si="5"/>
        <v>-1.8159082313191035E-8</v>
      </c>
      <c r="AE48">
        <f t="shared" si="6"/>
        <v>0.60729040477515239</v>
      </c>
      <c r="AF48">
        <f t="shared" si="6"/>
        <v>0.60762812213110051</v>
      </c>
      <c r="AH48" s="1">
        <f t="shared" si="7"/>
        <v>0.60729040477515239</v>
      </c>
      <c r="AJ48" s="1" t="e">
        <f t="shared" si="8"/>
        <v>#DIV/0!</v>
      </c>
      <c r="AK48" s="1">
        <f t="shared" si="8"/>
        <v>4.6113196308525863E-3</v>
      </c>
    </row>
    <row r="49" spans="1:37">
      <c r="A49" t="s">
        <v>4</v>
      </c>
      <c r="B49" s="1">
        <v>1.3124788856696701E-7</v>
      </c>
      <c r="C49">
        <v>201.36899526137699</v>
      </c>
      <c r="D49" t="s">
        <v>47</v>
      </c>
      <c r="E49">
        <v>0</v>
      </c>
      <c r="F49" s="1">
        <v>1E+100</v>
      </c>
      <c r="G49" t="s">
        <v>48</v>
      </c>
      <c r="H49">
        <v>0</v>
      </c>
      <c r="I49" s="1">
        <v>1E+100</v>
      </c>
      <c r="J49" t="s">
        <v>49</v>
      </c>
      <c r="K49">
        <v>5995.6625085058204</v>
      </c>
      <c r="L49">
        <v>7159.1344898226298</v>
      </c>
      <c r="M49" t="s">
        <v>50</v>
      </c>
      <c r="N49" s="1">
        <v>-7.0270052082207006E-8</v>
      </c>
      <c r="O49">
        <v>56.8921169182493</v>
      </c>
      <c r="Q49">
        <v>7334.5493373421596</v>
      </c>
      <c r="R49">
        <v>246.75197119711899</v>
      </c>
      <c r="T49">
        <f t="shared" si="0"/>
        <v>0</v>
      </c>
      <c r="U49">
        <f t="shared" si="1"/>
        <v>5995.6625085058204</v>
      </c>
      <c r="X49">
        <f t="shared" si="2"/>
        <v>1</v>
      </c>
      <c r="Y49">
        <f t="shared" si="3"/>
        <v>0.22028913465949754</v>
      </c>
      <c r="AA49">
        <f t="shared" si="4"/>
        <v>1.3124788856696701E-7</v>
      </c>
      <c r="AB49">
        <f t="shared" si="5"/>
        <v>-2.5877839318236482E-8</v>
      </c>
      <c r="AE49">
        <f t="shared" si="6"/>
        <v>0.37662176833315458</v>
      </c>
      <c r="AF49">
        <f t="shared" si="6"/>
        <v>0.42506316519301335</v>
      </c>
      <c r="AH49" s="1">
        <f t="shared" si="7"/>
        <v>0.37662176833315458</v>
      </c>
      <c r="AJ49" s="1" t="e">
        <f t="shared" si="8"/>
        <v>#DIV/0!</v>
      </c>
      <c r="AK49" s="1">
        <f t="shared" si="8"/>
        <v>3.3862924189856677E-3</v>
      </c>
    </row>
    <row r="50" spans="1:37">
      <c r="A50" t="s">
        <v>4</v>
      </c>
      <c r="B50" s="1">
        <v>1.5841514329127001E-7</v>
      </c>
      <c r="C50">
        <v>203.925986738532</v>
      </c>
      <c r="D50" t="s">
        <v>47</v>
      </c>
      <c r="E50">
        <v>0</v>
      </c>
      <c r="F50" s="1">
        <v>1E+100</v>
      </c>
      <c r="G50" t="s">
        <v>48</v>
      </c>
      <c r="H50">
        <v>0</v>
      </c>
      <c r="I50" s="1">
        <v>1E+100</v>
      </c>
      <c r="J50" t="s">
        <v>49</v>
      </c>
      <c r="K50">
        <v>5982.3541934516097</v>
      </c>
      <c r="L50">
        <v>7001.4462474659103</v>
      </c>
      <c r="M50" t="s">
        <v>50</v>
      </c>
      <c r="N50" s="1">
        <v>-8.3857286288867603E-8</v>
      </c>
      <c r="O50">
        <v>54.888786385521598</v>
      </c>
      <c r="Q50">
        <v>7531.8943808341</v>
      </c>
      <c r="R50">
        <v>279.47234501347702</v>
      </c>
      <c r="T50">
        <f t="shared" si="0"/>
        <v>0</v>
      </c>
      <c r="U50">
        <f t="shared" si="1"/>
        <v>5982.3541934516097</v>
      </c>
      <c r="X50">
        <f t="shared" si="2"/>
        <v>1</v>
      </c>
      <c r="Y50">
        <f t="shared" si="3"/>
        <v>0.21207748585206387</v>
      </c>
      <c r="AA50">
        <f t="shared" si="4"/>
        <v>1.5841514329127001E-7</v>
      </c>
      <c r="AB50">
        <f t="shared" si="5"/>
        <v>-3.2476758532240831E-8</v>
      </c>
      <c r="AE50">
        <f t="shared" si="6"/>
        <v>0.20699193732508211</v>
      </c>
      <c r="AF50">
        <f t="shared" si="6"/>
        <v>0.25500271227644561</v>
      </c>
      <c r="AH50" s="1">
        <f t="shared" si="7"/>
        <v>0.20699193732508211</v>
      </c>
      <c r="AJ50" s="1" t="e">
        <f t="shared" si="8"/>
        <v>#DIV/0!</v>
      </c>
      <c r="AK50" s="1">
        <f t="shared" si="8"/>
        <v>2.2196571330241901E-3</v>
      </c>
    </row>
    <row r="51" spans="1:37">
      <c r="A51" t="s">
        <v>4</v>
      </c>
      <c r="B51" s="1">
        <v>2.1204111143418699E-7</v>
      </c>
      <c r="C51">
        <v>204.259235932617</v>
      </c>
      <c r="D51" t="s">
        <v>47</v>
      </c>
      <c r="E51">
        <v>0</v>
      </c>
      <c r="F51" s="1">
        <v>1E+100</v>
      </c>
      <c r="G51" t="s">
        <v>48</v>
      </c>
      <c r="H51">
        <v>0</v>
      </c>
      <c r="I51" s="1">
        <v>1E+100</v>
      </c>
      <c r="J51" t="s">
        <v>49</v>
      </c>
      <c r="K51">
        <v>5963.3554500887003</v>
      </c>
      <c r="L51">
        <v>6800.4630872675098</v>
      </c>
      <c r="M51" t="s">
        <v>50</v>
      </c>
      <c r="N51" s="1">
        <v>-1.09666205426584E-7</v>
      </c>
      <c r="O51">
        <v>52.408514782285998</v>
      </c>
      <c r="Q51">
        <v>7476.5920948585199</v>
      </c>
      <c r="R51">
        <v>292.875350701402</v>
      </c>
      <c r="T51">
        <f t="shared" si="0"/>
        <v>0</v>
      </c>
      <c r="U51">
        <f t="shared" si="1"/>
        <v>5963.3554500887003</v>
      </c>
      <c r="X51">
        <f t="shared" si="2"/>
        <v>1</v>
      </c>
      <c r="Y51">
        <f t="shared" si="3"/>
        <v>0.2041881562304235</v>
      </c>
      <c r="AA51">
        <f t="shared" si="4"/>
        <v>2.1204111143418699E-7</v>
      </c>
      <c r="AB51">
        <f t="shared" si="5"/>
        <v>-4.3977381550946535E-8</v>
      </c>
      <c r="AE51">
        <f t="shared" si="6"/>
        <v>0.33851541606926805</v>
      </c>
      <c r="AF51">
        <f t="shared" si="6"/>
        <v>0.354118561656596</v>
      </c>
      <c r="AH51" s="1">
        <f t="shared" si="7"/>
        <v>0.33851541606926805</v>
      </c>
      <c r="AJ51" s="1" t="e">
        <f t="shared" si="8"/>
        <v>#DIV/0!</v>
      </c>
      <c r="AK51" s="1">
        <f t="shared" si="8"/>
        <v>3.1757971441586938E-3</v>
      </c>
    </row>
    <row r="52" spans="1:37">
      <c r="A52" t="s">
        <v>4</v>
      </c>
      <c r="B52" s="1">
        <v>2.8630212682234998E-7</v>
      </c>
      <c r="C52">
        <v>206.90601785462201</v>
      </c>
      <c r="D52" t="s">
        <v>47</v>
      </c>
      <c r="E52">
        <v>0</v>
      </c>
      <c r="F52" s="1">
        <v>1E+100</v>
      </c>
      <c r="G52" t="s">
        <v>48</v>
      </c>
      <c r="H52">
        <v>0</v>
      </c>
      <c r="I52" s="1">
        <v>1E+100</v>
      </c>
      <c r="J52" t="s">
        <v>49</v>
      </c>
      <c r="K52">
        <v>5944.8276856678704</v>
      </c>
      <c r="L52">
        <v>6652.2000449633097</v>
      </c>
      <c r="M52" t="s">
        <v>50</v>
      </c>
      <c r="N52" s="1">
        <v>-1.4464485182716801E-7</v>
      </c>
      <c r="O52">
        <v>50.609920270377799</v>
      </c>
      <c r="Q52">
        <v>7462.5773926083502</v>
      </c>
      <c r="R52">
        <v>352.19392274678103</v>
      </c>
      <c r="T52">
        <f t="shared" si="0"/>
        <v>0</v>
      </c>
      <c r="U52">
        <f t="shared" si="1"/>
        <v>5944.8276856678704</v>
      </c>
      <c r="X52">
        <f t="shared" si="2"/>
        <v>1</v>
      </c>
      <c r="Y52">
        <f t="shared" si="3"/>
        <v>0.19653121526719422</v>
      </c>
      <c r="AA52">
        <f t="shared" si="4"/>
        <v>2.8630212682234998E-7</v>
      </c>
      <c r="AB52">
        <f t="shared" si="5"/>
        <v>-5.9950318397452628E-8</v>
      </c>
      <c r="AE52">
        <f t="shared" si="6"/>
        <v>0.35021989314186375</v>
      </c>
      <c r="AF52">
        <f t="shared" si="6"/>
        <v>0.36320800109487883</v>
      </c>
      <c r="AH52" s="1">
        <f t="shared" si="7"/>
        <v>0.35021989314186375</v>
      </c>
      <c r="AJ52" s="1" t="e">
        <f t="shared" si="8"/>
        <v>#DIV/0!</v>
      </c>
      <c r="AK52" s="1">
        <f t="shared" si="8"/>
        <v>3.1069361160677364E-3</v>
      </c>
    </row>
    <row r="53" spans="1:37">
      <c r="A53" t="s">
        <v>4</v>
      </c>
      <c r="B53" s="1">
        <v>4.13154494086388E-7</v>
      </c>
      <c r="C53">
        <v>209.75977886663401</v>
      </c>
      <c r="D53" t="s">
        <v>47</v>
      </c>
      <c r="E53">
        <v>0</v>
      </c>
      <c r="F53" s="1">
        <v>1E+100</v>
      </c>
      <c r="G53" t="s">
        <v>48</v>
      </c>
      <c r="H53">
        <v>0</v>
      </c>
      <c r="I53" s="1">
        <v>1E+100</v>
      </c>
      <c r="J53" t="s">
        <v>49</v>
      </c>
      <c r="K53">
        <v>5923.5135194381101</v>
      </c>
      <c r="L53">
        <v>6513.1554916728801</v>
      </c>
      <c r="M53" t="s">
        <v>50</v>
      </c>
      <c r="N53" s="1">
        <v>-2.02778836612194E-7</v>
      </c>
      <c r="O53">
        <v>48.942537731384697</v>
      </c>
      <c r="Q53">
        <v>6661.5368119169398</v>
      </c>
      <c r="R53">
        <v>281.519317585301</v>
      </c>
      <c r="T53">
        <f t="shared" si="0"/>
        <v>0</v>
      </c>
      <c r="U53">
        <f t="shared" si="1"/>
        <v>5923.5135194381101</v>
      </c>
      <c r="X53">
        <f t="shared" si="2"/>
        <v>1</v>
      </c>
      <c r="Y53">
        <f t="shared" si="3"/>
        <v>0.18918476794095906</v>
      </c>
      <c r="AA53">
        <f t="shared" si="4"/>
        <v>4.13154494086388E-7</v>
      </c>
      <c r="AB53">
        <f t="shared" si="5"/>
        <v>-8.625363237688076E-8</v>
      </c>
      <c r="AE53">
        <f t="shared" si="6"/>
        <v>0.44307169028733662</v>
      </c>
      <c r="AF53">
        <f t="shared" si="6"/>
        <v>0.43875186458635718</v>
      </c>
      <c r="AH53" s="1">
        <f t="shared" si="7"/>
        <v>0.44307169028733662</v>
      </c>
      <c r="AJ53" s="1" t="e">
        <f t="shared" si="8"/>
        <v>#DIV/0!</v>
      </c>
      <c r="AK53" s="1">
        <f t="shared" si="8"/>
        <v>3.5853295262275996E-3</v>
      </c>
    </row>
    <row r="54" spans="1:37">
      <c r="A54" t="s">
        <v>4</v>
      </c>
      <c r="B54" s="1">
        <v>5.4205066283048799E-7</v>
      </c>
      <c r="C54">
        <v>212.63214731696399</v>
      </c>
      <c r="D54" t="s">
        <v>47</v>
      </c>
      <c r="E54">
        <v>0</v>
      </c>
      <c r="F54" s="1">
        <v>1E+100</v>
      </c>
      <c r="G54" t="s">
        <v>48</v>
      </c>
      <c r="H54">
        <v>0</v>
      </c>
      <c r="I54" s="1">
        <v>1E+100</v>
      </c>
      <c r="J54" t="s">
        <v>49</v>
      </c>
      <c r="K54">
        <v>5906.81623657403</v>
      </c>
      <c r="L54">
        <v>6379.3214375336402</v>
      </c>
      <c r="M54" t="s">
        <v>50</v>
      </c>
      <c r="N54" s="1">
        <v>-2.6104198784670098E-7</v>
      </c>
      <c r="O54">
        <v>47.355170569746399</v>
      </c>
      <c r="Q54">
        <v>6586.9948605768504</v>
      </c>
      <c r="R54">
        <v>300.98856396866802</v>
      </c>
      <c r="T54">
        <f t="shared" si="0"/>
        <v>0</v>
      </c>
      <c r="U54">
        <f t="shared" si="1"/>
        <v>5906.81623657403</v>
      </c>
      <c r="X54">
        <f t="shared" si="2"/>
        <v>1</v>
      </c>
      <c r="Y54">
        <f t="shared" si="3"/>
        <v>0.18214415593294994</v>
      </c>
      <c r="AA54">
        <f t="shared" si="4"/>
        <v>5.4205066283048799E-7</v>
      </c>
      <c r="AB54">
        <f t="shared" si="5"/>
        <v>-1.1476335485314898E-7</v>
      </c>
      <c r="AE54">
        <f t="shared" si="6"/>
        <v>0.31198055591560042</v>
      </c>
      <c r="AF54">
        <f t="shared" si="6"/>
        <v>0.33053358670967586</v>
      </c>
      <c r="AH54" s="1">
        <f t="shared" si="7"/>
        <v>0.31198055591560042</v>
      </c>
      <c r="AJ54" s="1" t="e">
        <f t="shared" si="8"/>
        <v>#DIV/0!</v>
      </c>
      <c r="AK54" s="1">
        <f t="shared" si="8"/>
        <v>2.8188140044397066E-3</v>
      </c>
    </row>
    <row r="55" spans="1:37">
      <c r="A55" t="s">
        <v>4</v>
      </c>
      <c r="B55" s="1">
        <v>7.8947633162891903E-7</v>
      </c>
      <c r="C55">
        <v>214.97242987753501</v>
      </c>
      <c r="D55" t="s">
        <v>47</v>
      </c>
      <c r="E55">
        <v>0</v>
      </c>
      <c r="F55" s="1">
        <v>1E+100</v>
      </c>
      <c r="G55" t="s">
        <v>48</v>
      </c>
      <c r="H55">
        <v>0</v>
      </c>
      <c r="I55" s="1">
        <v>1E+100</v>
      </c>
      <c r="J55" t="s">
        <v>49</v>
      </c>
      <c r="K55">
        <v>5885.4353423668999</v>
      </c>
      <c r="L55">
        <v>6239.9934902201803</v>
      </c>
      <c r="M55" t="s">
        <v>50</v>
      </c>
      <c r="N55" s="1">
        <v>-3.6929211177023599E-7</v>
      </c>
      <c r="O55">
        <v>45.725924202014497</v>
      </c>
      <c r="Q55">
        <v>6945.7789788785003</v>
      </c>
      <c r="R55">
        <v>285.51876701360999</v>
      </c>
      <c r="T55">
        <f t="shared" si="0"/>
        <v>0</v>
      </c>
      <c r="U55">
        <f t="shared" si="1"/>
        <v>5885.4353423668999</v>
      </c>
      <c r="X55">
        <f t="shared" si="2"/>
        <v>1</v>
      </c>
      <c r="Y55">
        <f t="shared" si="3"/>
        <v>0.17539782467541659</v>
      </c>
      <c r="AA55">
        <f t="shared" si="4"/>
        <v>7.8947633162891903E-7</v>
      </c>
      <c r="AB55">
        <f t="shared" si="5"/>
        <v>-1.6604664749550561E-7</v>
      </c>
      <c r="AE55">
        <f t="shared" si="6"/>
        <v>0.45646225669464197</v>
      </c>
      <c r="AF55">
        <f t="shared" si="6"/>
        <v>0.44686121896644321</v>
      </c>
      <c r="AH55" s="1">
        <f t="shared" si="7"/>
        <v>0.45646225669464197</v>
      </c>
      <c r="AJ55" s="1" t="e">
        <f t="shared" si="8"/>
        <v>#DIV/0!</v>
      </c>
      <c r="AK55" s="1">
        <f t="shared" si="8"/>
        <v>3.6196985568542114E-3</v>
      </c>
    </row>
    <row r="56" spans="1:37">
      <c r="A56" t="s">
        <v>4</v>
      </c>
      <c r="B56" s="1">
        <v>1.3304807977024001E-6</v>
      </c>
      <c r="C56">
        <v>217.80388250152399</v>
      </c>
      <c r="D56" t="s">
        <v>47</v>
      </c>
      <c r="E56">
        <v>0</v>
      </c>
      <c r="F56" s="1">
        <v>1E+100</v>
      </c>
      <c r="G56" t="s">
        <v>48</v>
      </c>
      <c r="H56">
        <v>0</v>
      </c>
      <c r="I56" s="1">
        <v>1E+100</v>
      </c>
      <c r="J56" t="s">
        <v>49</v>
      </c>
      <c r="K56">
        <v>5858.2955707565097</v>
      </c>
      <c r="L56">
        <v>6113.91506193843</v>
      </c>
      <c r="M56" t="s">
        <v>50</v>
      </c>
      <c r="N56" s="1">
        <v>-5.9765677071154198E-7</v>
      </c>
      <c r="O56">
        <v>44.268926943768399</v>
      </c>
      <c r="Q56">
        <v>7273.1316366844503</v>
      </c>
      <c r="R56">
        <v>295.96095481670898</v>
      </c>
      <c r="T56">
        <f t="shared" si="0"/>
        <v>0</v>
      </c>
      <c r="U56">
        <f t="shared" si="1"/>
        <v>5858.2955707565088</v>
      </c>
      <c r="X56">
        <f t="shared" si="2"/>
        <v>1</v>
      </c>
      <c r="Y56">
        <f t="shared" si="3"/>
        <v>0.16891842781198377</v>
      </c>
      <c r="AA56">
        <f t="shared" si="4"/>
        <v>1.3304807977024001E-6</v>
      </c>
      <c r="AB56">
        <f t="shared" si="5"/>
        <v>-2.7195880404983768E-7</v>
      </c>
      <c r="AE56">
        <f t="shared" si="6"/>
        <v>0.68527002571088058</v>
      </c>
      <c r="AF56">
        <f t="shared" si="6"/>
        <v>0.63784579906799255</v>
      </c>
      <c r="AH56" s="1">
        <f t="shared" si="7"/>
        <v>0.68527002571088058</v>
      </c>
      <c r="AJ56" s="1" t="e">
        <f t="shared" si="8"/>
        <v>#DIV/0!</v>
      </c>
      <c r="AK56" s="1">
        <f t="shared" si="8"/>
        <v>4.6113447912718916E-3</v>
      </c>
    </row>
    <row r="57" spans="1:37">
      <c r="A57" t="s">
        <v>4</v>
      </c>
      <c r="B57" s="1">
        <v>1.4574967221340701E-6</v>
      </c>
      <c r="C57">
        <v>220.71895403673199</v>
      </c>
      <c r="D57" t="s">
        <v>47</v>
      </c>
      <c r="E57">
        <v>0</v>
      </c>
      <c r="F57" s="1">
        <v>1E+100</v>
      </c>
      <c r="G57" t="s">
        <v>48</v>
      </c>
      <c r="H57">
        <v>0</v>
      </c>
      <c r="I57" s="1">
        <v>1E+100</v>
      </c>
      <c r="J57" t="s">
        <v>49</v>
      </c>
      <c r="K57">
        <v>5851.1427626090499</v>
      </c>
      <c r="L57">
        <v>5993.53366245301</v>
      </c>
      <c r="M57" t="s">
        <v>50</v>
      </c>
      <c r="N57" s="1">
        <v>-6.52128111193509E-7</v>
      </c>
      <c r="O57">
        <v>42.892136616976202</v>
      </c>
      <c r="Q57">
        <v>7881.2279744452799</v>
      </c>
      <c r="R57">
        <v>156.87210918114101</v>
      </c>
      <c r="T57">
        <f t="shared" si="0"/>
        <v>0</v>
      </c>
      <c r="U57">
        <f t="shared" si="1"/>
        <v>5851.142762609049</v>
      </c>
      <c r="X57">
        <f t="shared" si="2"/>
        <v>1</v>
      </c>
      <c r="Y57">
        <f t="shared" si="3"/>
        <v>0.16270990917192218</v>
      </c>
      <c r="AA57">
        <f t="shared" si="4"/>
        <v>1.4574967221340701E-6</v>
      </c>
      <c r="AB57">
        <f t="shared" si="5"/>
        <v>-3.0887124617594717E-7</v>
      </c>
      <c r="AE57">
        <f t="shared" si="6"/>
        <v>9.5466183841971322E-2</v>
      </c>
      <c r="AF57">
        <f t="shared" si="6"/>
        <v>0.13572806460549489</v>
      </c>
      <c r="AH57" s="1">
        <f t="shared" si="7"/>
        <v>9.5466183841971322E-2</v>
      </c>
      <c r="AJ57" s="1" t="e">
        <f t="shared" si="8"/>
        <v>#DIV/0!</v>
      </c>
      <c r="AK57" s="1">
        <f t="shared" si="8"/>
        <v>1.2209708542473151E-3</v>
      </c>
    </row>
    <row r="58" spans="1:37">
      <c r="A58" t="s">
        <v>4</v>
      </c>
      <c r="B58" s="1">
        <v>1.8359441722158901E-6</v>
      </c>
      <c r="C58">
        <v>223.88020876706599</v>
      </c>
      <c r="D58" t="s">
        <v>47</v>
      </c>
      <c r="E58">
        <v>0</v>
      </c>
      <c r="F58" s="1">
        <v>1E+100</v>
      </c>
      <c r="G58" t="s">
        <v>48</v>
      </c>
      <c r="H58">
        <v>0</v>
      </c>
      <c r="I58" s="1">
        <v>1E+100</v>
      </c>
      <c r="J58" t="s">
        <v>49</v>
      </c>
      <c r="K58">
        <v>5837.18885330185</v>
      </c>
      <c r="L58">
        <v>5881.4013084563503</v>
      </c>
      <c r="M58" t="s">
        <v>50</v>
      </c>
      <c r="N58" s="1">
        <v>-8.0895165717475897E-7</v>
      </c>
      <c r="O58">
        <v>41.620785596618497</v>
      </c>
      <c r="Q58">
        <v>8266.1906118675997</v>
      </c>
      <c r="R58">
        <v>178.52564822460701</v>
      </c>
      <c r="T58">
        <f t="shared" si="0"/>
        <v>0</v>
      </c>
      <c r="U58">
        <f t="shared" si="1"/>
        <v>5837.1888533018482</v>
      </c>
      <c r="X58">
        <f t="shared" si="2"/>
        <v>1</v>
      </c>
      <c r="Y58">
        <f t="shared" si="3"/>
        <v>0.15676320044062117</v>
      </c>
      <c r="AA58">
        <f t="shared" si="4"/>
        <v>1.8359441722158901E-6</v>
      </c>
      <c r="AB58">
        <f t="shared" si="5"/>
        <v>-3.9432932212742969E-7</v>
      </c>
      <c r="AE58">
        <f t="shared" si="6"/>
        <v>0.25965578126837663</v>
      </c>
      <c r="AF58">
        <f t="shared" si="6"/>
        <v>0.27667863878401194</v>
      </c>
      <c r="AH58" s="1">
        <f t="shared" si="7"/>
        <v>0.25965578126837663</v>
      </c>
      <c r="AJ58" s="1" t="e">
        <f t="shared" si="8"/>
        <v>#DIV/0!</v>
      </c>
      <c r="AK58" s="1">
        <f t="shared" si="8"/>
        <v>2.3848177823264506E-3</v>
      </c>
    </row>
    <row r="59" spans="1:37">
      <c r="A59" t="s">
        <v>4</v>
      </c>
      <c r="B59" s="1">
        <v>1.9775773781779102E-6</v>
      </c>
      <c r="C59">
        <v>227.53224042048899</v>
      </c>
      <c r="D59" t="s">
        <v>47</v>
      </c>
      <c r="E59">
        <v>0</v>
      </c>
      <c r="F59" s="1">
        <v>1E+100</v>
      </c>
      <c r="G59" t="s">
        <v>48</v>
      </c>
      <c r="H59">
        <v>0</v>
      </c>
      <c r="I59" s="1">
        <v>1E+100</v>
      </c>
      <c r="J59" t="s">
        <v>49</v>
      </c>
      <c r="K59">
        <v>5831.4664262997403</v>
      </c>
      <c r="L59">
        <v>5781.2308695683796</v>
      </c>
      <c r="M59" t="s">
        <v>50</v>
      </c>
      <c r="N59" s="1">
        <v>-8.6485938620736004E-7</v>
      </c>
      <c r="O59">
        <v>40.491129049289299</v>
      </c>
      <c r="Q59">
        <v>8457.4017746094305</v>
      </c>
      <c r="R59">
        <v>143.143641069887</v>
      </c>
      <c r="T59">
        <f t="shared" si="0"/>
        <v>0</v>
      </c>
      <c r="U59">
        <f t="shared" si="1"/>
        <v>5831.4664262997385</v>
      </c>
      <c r="X59">
        <f t="shared" si="2"/>
        <v>1</v>
      </c>
      <c r="Y59">
        <f t="shared" si="3"/>
        <v>0.1510731289192862</v>
      </c>
      <c r="AA59">
        <f t="shared" si="4"/>
        <v>1.9775773781779102E-6</v>
      </c>
      <c r="AB59">
        <f t="shared" si="5"/>
        <v>-4.3544357045646539E-7</v>
      </c>
      <c r="AE59">
        <f t="shared" si="6"/>
        <v>7.7144614801154948E-2</v>
      </c>
      <c r="AF59">
        <f t="shared" si="6"/>
        <v>0.10426373597383509</v>
      </c>
      <c r="AH59" s="1">
        <f t="shared" si="7"/>
        <v>7.7144614801154948E-2</v>
      </c>
      <c r="AJ59" s="1" t="e">
        <f t="shared" si="8"/>
        <v>#DIV/0!</v>
      </c>
      <c r="AK59" s="1">
        <f t="shared" si="8"/>
        <v>9.8033953430730499E-4</v>
      </c>
    </row>
    <row r="60" spans="1:37">
      <c r="A60" t="s">
        <v>4</v>
      </c>
      <c r="B60" s="1">
        <v>2.22073112208281E-6</v>
      </c>
      <c r="C60">
        <v>231.89516673281699</v>
      </c>
      <c r="D60" t="s">
        <v>47</v>
      </c>
      <c r="E60">
        <v>0</v>
      </c>
      <c r="F60" s="1">
        <v>1E+100</v>
      </c>
      <c r="G60" t="s">
        <v>48</v>
      </c>
      <c r="H60">
        <v>0</v>
      </c>
      <c r="I60" s="1">
        <v>1E+100</v>
      </c>
      <c r="J60" t="s">
        <v>49</v>
      </c>
      <c r="K60">
        <v>5823.92289695211</v>
      </c>
      <c r="L60">
        <v>5695.9799476401004</v>
      </c>
      <c r="M60" t="s">
        <v>50</v>
      </c>
      <c r="N60" s="1">
        <v>-9.5869331992418096E-7</v>
      </c>
      <c r="O60">
        <v>39.530210805654598</v>
      </c>
      <c r="Q60">
        <v>8181.6359231934703</v>
      </c>
      <c r="R60">
        <v>323.65277407054299</v>
      </c>
      <c r="T60">
        <f t="shared" si="0"/>
        <v>0</v>
      </c>
      <c r="U60">
        <f t="shared" si="1"/>
        <v>5823.9228969521082</v>
      </c>
      <c r="X60">
        <f t="shared" si="2"/>
        <v>1</v>
      </c>
      <c r="Y60">
        <f t="shared" si="3"/>
        <v>0.14563933249038816</v>
      </c>
      <c r="AA60">
        <f t="shared" si="4"/>
        <v>2.22073112208281E-6</v>
      </c>
      <c r="AB60">
        <f t="shared" si="5"/>
        <v>-4.9564406648665785E-7</v>
      </c>
      <c r="AE60">
        <f t="shared" si="6"/>
        <v>0.12295536275244789</v>
      </c>
      <c r="AF60">
        <f t="shared" si="6"/>
        <v>0.13825097007882256</v>
      </c>
      <c r="AH60" s="1">
        <f t="shared" si="7"/>
        <v>0.12295536275244789</v>
      </c>
      <c r="AJ60" s="1" t="e">
        <f t="shared" si="8"/>
        <v>#DIV/0!</v>
      </c>
      <c r="AK60" s="1">
        <f t="shared" si="8"/>
        <v>1.2935904618449302E-3</v>
      </c>
    </row>
    <row r="61" spans="1:37">
      <c r="A61" t="s">
        <v>4</v>
      </c>
      <c r="B61" s="1">
        <v>2.2642107618651199E-6</v>
      </c>
      <c r="C61">
        <v>236.11159520542901</v>
      </c>
      <c r="D61" t="s">
        <v>47</v>
      </c>
      <c r="E61">
        <v>0</v>
      </c>
      <c r="F61" s="1">
        <v>1E+100</v>
      </c>
      <c r="G61" t="s">
        <v>48</v>
      </c>
      <c r="H61">
        <v>0</v>
      </c>
      <c r="I61" s="1">
        <v>1E+100</v>
      </c>
      <c r="J61" t="s">
        <v>49</v>
      </c>
      <c r="K61">
        <v>5821.52724368901</v>
      </c>
      <c r="L61">
        <v>5612.0870696357297</v>
      </c>
      <c r="M61" t="s">
        <v>50</v>
      </c>
      <c r="N61" s="1">
        <v>-9.7251536427279908E-7</v>
      </c>
      <c r="O61">
        <v>38.585076301345801</v>
      </c>
      <c r="Q61">
        <v>7607.60597662911</v>
      </c>
      <c r="R61">
        <v>229.57251141552501</v>
      </c>
      <c r="T61">
        <f t="shared" si="0"/>
        <v>0</v>
      </c>
      <c r="U61">
        <f t="shared" si="1"/>
        <v>5821.5272436890082</v>
      </c>
      <c r="X61">
        <f t="shared" si="2"/>
        <v>1</v>
      </c>
      <c r="Y61">
        <f t="shared" si="3"/>
        <v>0.14046430227821011</v>
      </c>
      <c r="AA61">
        <f t="shared" si="4"/>
        <v>2.2642107618651199E-6</v>
      </c>
      <c r="AB61">
        <f t="shared" si="5"/>
        <v>-5.1787088729918231E-7</v>
      </c>
      <c r="AE61">
        <f t="shared" si="6"/>
        <v>1.9578975297797705E-2</v>
      </c>
      <c r="AF61">
        <f t="shared" si="6"/>
        <v>4.4844319372322777E-2</v>
      </c>
      <c r="AH61" s="1">
        <f t="shared" si="7"/>
        <v>1.9578975297797705E-2</v>
      </c>
      <c r="AJ61" s="1" t="e">
        <f t="shared" si="8"/>
        <v>#DIV/0!</v>
      </c>
      <c r="AK61" s="1">
        <f t="shared" si="8"/>
        <v>4.1134700879260803E-4</v>
      </c>
    </row>
    <row r="62" spans="1:37">
      <c r="A62" t="s">
        <v>4</v>
      </c>
      <c r="B62" s="1">
        <v>1.4070616711096E-6</v>
      </c>
      <c r="C62">
        <v>241.726675406873</v>
      </c>
      <c r="D62" t="s">
        <v>47</v>
      </c>
      <c r="E62">
        <v>0</v>
      </c>
      <c r="F62" s="1">
        <v>1E+100</v>
      </c>
      <c r="G62" t="s">
        <v>48</v>
      </c>
      <c r="H62">
        <v>0</v>
      </c>
      <c r="I62" s="1">
        <v>1E+100</v>
      </c>
      <c r="J62" t="s">
        <v>49</v>
      </c>
      <c r="K62">
        <v>5851.2916233986998</v>
      </c>
      <c r="L62">
        <v>5551.4933931467403</v>
      </c>
      <c r="M62" t="s">
        <v>50</v>
      </c>
      <c r="N62" s="1">
        <v>-6.3712262452998896E-7</v>
      </c>
      <c r="O62">
        <v>37.897618864849299</v>
      </c>
      <c r="Q62">
        <v>7540.3793217258299</v>
      </c>
      <c r="R62">
        <v>170.14703018500401</v>
      </c>
      <c r="T62">
        <f t="shared" si="0"/>
        <v>0</v>
      </c>
      <c r="U62">
        <f t="shared" si="1"/>
        <v>5851.2916233986989</v>
      </c>
      <c r="X62">
        <f t="shared" si="2"/>
        <v>1</v>
      </c>
      <c r="Y62">
        <f t="shared" si="3"/>
        <v>0.13553049445704685</v>
      </c>
      <c r="AA62">
        <f t="shared" si="4"/>
        <v>1.4070616711096E-6</v>
      </c>
      <c r="AB62">
        <f t="shared" si="5"/>
        <v>-3.6007331618062552E-7</v>
      </c>
      <c r="AE62">
        <f t="shared" si="6"/>
        <v>0.37856418015143273</v>
      </c>
      <c r="AF62">
        <f t="shared" si="6"/>
        <v>0.30470446396689338</v>
      </c>
      <c r="AH62" s="1">
        <f t="shared" si="7"/>
        <v>0.37856418015143273</v>
      </c>
      <c r="AJ62" s="1" t="e">
        <f t="shared" si="8"/>
        <v>#DIV/0!</v>
      </c>
      <c r="AK62" s="1">
        <f t="shared" si="8"/>
        <v>5.1128129206914992E-3</v>
      </c>
    </row>
    <row r="63" spans="1:37">
      <c r="A63" t="s">
        <v>4</v>
      </c>
      <c r="B63" s="1">
        <v>9.1722005486758195E-7</v>
      </c>
      <c r="C63">
        <v>247.46269783439701</v>
      </c>
      <c r="D63" t="s">
        <v>47</v>
      </c>
      <c r="E63">
        <v>0</v>
      </c>
      <c r="F63" s="1">
        <v>1E+100</v>
      </c>
      <c r="G63" t="s">
        <v>48</v>
      </c>
      <c r="H63">
        <v>0</v>
      </c>
      <c r="I63" s="1">
        <v>1E+100</v>
      </c>
      <c r="J63" t="s">
        <v>49</v>
      </c>
      <c r="K63">
        <v>5872.8452043810003</v>
      </c>
      <c r="L63">
        <v>5495.4407866810998</v>
      </c>
      <c r="M63" t="s">
        <v>50</v>
      </c>
      <c r="N63" s="1">
        <v>-4.8503554632162497E-7</v>
      </c>
      <c r="O63">
        <v>37.255678412867702</v>
      </c>
      <c r="Q63">
        <v>7843.4177469548604</v>
      </c>
      <c r="R63">
        <v>118.41030042918401</v>
      </c>
      <c r="T63">
        <f t="shared" si="0"/>
        <v>0</v>
      </c>
      <c r="U63">
        <f t="shared" si="1"/>
        <v>5872.8452043810003</v>
      </c>
      <c r="X63">
        <f t="shared" si="2"/>
        <v>1</v>
      </c>
      <c r="Y63">
        <f t="shared" si="3"/>
        <v>0.13085097949741351</v>
      </c>
      <c r="AA63">
        <f t="shared" si="4"/>
        <v>9.1722005486758195E-7</v>
      </c>
      <c r="AB63">
        <f t="shared" si="5"/>
        <v>-3.015490274002828E-7</v>
      </c>
      <c r="AE63">
        <f t="shared" si="6"/>
        <v>0.34813087890862099</v>
      </c>
      <c r="AF63">
        <f t="shared" si="6"/>
        <v>0.16253436772577967</v>
      </c>
      <c r="AH63" s="1">
        <f t="shared" si="7"/>
        <v>0.34813087890862099</v>
      </c>
      <c r="AJ63" s="1" t="e">
        <f t="shared" si="8"/>
        <v>#DIV/0!</v>
      </c>
      <c r="AK63" s="1">
        <f t="shared" si="8"/>
        <v>3.6835595231847367E-3</v>
      </c>
    </row>
    <row r="64" spans="1:37">
      <c r="A64" t="s">
        <v>4</v>
      </c>
      <c r="B64" s="1">
        <v>5.7467791434909098E-7</v>
      </c>
      <c r="C64">
        <v>254.226020908295</v>
      </c>
      <c r="D64" t="s">
        <v>47</v>
      </c>
      <c r="E64">
        <v>0</v>
      </c>
      <c r="F64" s="1">
        <v>1E+100</v>
      </c>
      <c r="G64" t="s">
        <v>48</v>
      </c>
      <c r="H64">
        <v>0</v>
      </c>
      <c r="I64" s="1">
        <v>1E+100</v>
      </c>
      <c r="J64" t="s">
        <v>49</v>
      </c>
      <c r="K64">
        <v>5890.3833599015497</v>
      </c>
      <c r="L64">
        <v>5455.1435221350603</v>
      </c>
      <c r="M64" t="s">
        <v>50</v>
      </c>
      <c r="N64" s="1">
        <v>-4.0798248495874599E-7</v>
      </c>
      <c r="O64">
        <v>36.787322827220997</v>
      </c>
      <c r="Q64">
        <v>8402.5569779082507</v>
      </c>
      <c r="R64">
        <v>213.45701311806201</v>
      </c>
      <c r="T64">
        <f t="shared" si="0"/>
        <v>0</v>
      </c>
      <c r="U64">
        <f t="shared" si="1"/>
        <v>5890.3833599015497</v>
      </c>
      <c r="X64">
        <f t="shared" si="2"/>
        <v>1</v>
      </c>
      <c r="Y64">
        <f t="shared" si="3"/>
        <v>0.1264111203802899</v>
      </c>
      <c r="AA64">
        <f t="shared" si="4"/>
        <v>5.7467791434909098E-7</v>
      </c>
      <c r="AB64">
        <f t="shared" si="5"/>
        <v>-2.8376328292889931E-7</v>
      </c>
      <c r="AE64">
        <f t="shared" si="6"/>
        <v>0.37345688060423343</v>
      </c>
      <c r="AF64">
        <f t="shared" si="6"/>
        <v>5.8981269562426095E-2</v>
      </c>
      <c r="AH64" s="1">
        <f t="shared" si="7"/>
        <v>0.37345688060423343</v>
      </c>
      <c r="AJ64" s="1" t="e">
        <f t="shared" si="8"/>
        <v>#DIV/0!</v>
      </c>
      <c r="AK64" s="1">
        <f t="shared" si="8"/>
        <v>2.9863132621759624E-3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25" workbookViewId="0">
      <selection sqref="A1:F64"/>
    </sheetView>
  </sheetViews>
  <sheetFormatPr baseColWidth="10" defaultRowHeight="15" x14ac:dyDescent="0"/>
  <sheetData>
    <row r="1" spans="1:8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</row>
    <row r="2" spans="1:8">
      <c r="A2" s="1">
        <f>'Var01-Local'!B2</f>
        <v>4.4477078733017098E-38</v>
      </c>
      <c r="B2" s="1">
        <f>'Var02-Local'!B2</f>
        <v>2.98002015424338E-10</v>
      </c>
      <c r="C2" s="1">
        <f>'Var03-Local'!B2</f>
        <v>2.7103218457084299E-13</v>
      </c>
      <c r="D2" s="1">
        <f>'Var04-Local'!B2</f>
        <v>5.1593177759668402E-9</v>
      </c>
      <c r="E2" s="1">
        <f>'Var05-Local'!B2</f>
        <v>8.0556627861851299E-35</v>
      </c>
      <c r="F2" s="1">
        <f>'Var06-Local'!B2</f>
        <v>2.6737286025829601E-16</v>
      </c>
      <c r="G2" s="1">
        <f>AVERAGE(A2:F2)</f>
        <v>9.0959851515810145E-10</v>
      </c>
      <c r="H2" s="1">
        <f>[1]GlobalModel!$B2</f>
        <v>3.2867414307479001E-15</v>
      </c>
    </row>
    <row r="3" spans="1:8">
      <c r="A3" s="1">
        <f>'Var01-Local'!B3</f>
        <v>1.0450221282252601E-26</v>
      </c>
      <c r="B3" s="1">
        <f>'Var02-Local'!B3</f>
        <v>6.4241457281366399E-7</v>
      </c>
      <c r="C3" s="1">
        <f>'Var03-Local'!B3</f>
        <v>-1.74618585268971E-9</v>
      </c>
      <c r="D3" s="1">
        <f>'Var04-Local'!B3</f>
        <v>-5.7708095624260698E-9</v>
      </c>
      <c r="E3" s="1">
        <f>'Var05-Local'!B3</f>
        <v>6.0933971864107897E-23</v>
      </c>
      <c r="F3" s="1">
        <f>'Var06-Local'!B3</f>
        <v>1.96236316930741E-12</v>
      </c>
      <c r="G3" s="1">
        <f t="shared" ref="G3:G64" si="0">AVERAGE(A3:F3)</f>
        <v>1.0581658996028627E-7</v>
      </c>
      <c r="H3" s="1">
        <f>[1]GlobalModel!$B3</f>
        <v>8.1573123613619997E-11</v>
      </c>
    </row>
    <row r="4" spans="1:8">
      <c r="A4" s="1">
        <f>'Var01-Local'!B4</f>
        <v>-1.3353931370292599E-25</v>
      </c>
      <c r="B4" s="1">
        <f>'Var02-Local'!B4</f>
        <v>1.7775903787863199E-6</v>
      </c>
      <c r="C4" s="1">
        <f>'Var03-Local'!B4</f>
        <v>-8.7908806243130492E-9</v>
      </c>
      <c r="D4" s="1">
        <f>'Var04-Local'!B4</f>
        <v>2.6325334233600699E-7</v>
      </c>
      <c r="E4" s="1">
        <f>'Var05-Local'!B4</f>
        <v>-2.6512472987775699E-22</v>
      </c>
      <c r="F4" s="1">
        <f>'Var06-Local'!B4</f>
        <v>3.7862925140111898E-11</v>
      </c>
      <c r="G4" s="1">
        <f t="shared" si="0"/>
        <v>3.3868178390385898E-7</v>
      </c>
      <c r="H4" s="1">
        <f>[1]GlobalModel!$B4</f>
        <v>-2.1478403237335699E-9</v>
      </c>
    </row>
    <row r="5" spans="1:8">
      <c r="A5" s="1">
        <f>'Var01-Local'!B5</f>
        <v>-3.4049772029166499E-25</v>
      </c>
      <c r="B5" s="1">
        <f>'Var02-Local'!B5</f>
        <v>1.099487002334E-6</v>
      </c>
      <c r="C5" s="1">
        <f>'Var03-Local'!B5</f>
        <v>-3.34397730576444E-9</v>
      </c>
      <c r="D5" s="1">
        <f>'Var04-Local'!B5</f>
        <v>1.06527816183501E-6</v>
      </c>
      <c r="E5" s="1">
        <f>'Var05-Local'!B5</f>
        <v>-6.4997416495521303E-22</v>
      </c>
      <c r="F5" s="1">
        <f>'Var06-Local'!B5</f>
        <v>3.7305423774623501E-11</v>
      </c>
      <c r="G5" s="1">
        <f t="shared" si="0"/>
        <v>3.6024308204783657E-7</v>
      </c>
      <c r="H5" s="1">
        <f>[1]GlobalModel!$B5</f>
        <v>-4.2800105030000203E-8</v>
      </c>
    </row>
    <row r="6" spans="1:8">
      <c r="A6" s="1">
        <f>'Var01-Local'!B6</f>
        <v>-8.4946774359918303E-25</v>
      </c>
      <c r="B6" s="1">
        <f>'Var02-Local'!B6</f>
        <v>4.4663426163187501E-7</v>
      </c>
      <c r="C6" s="1">
        <f>'Var03-Local'!B6</f>
        <v>-6.6113047720301697E-9</v>
      </c>
      <c r="D6" s="1">
        <f>'Var04-Local'!B6</f>
        <v>-4.1440868464100302E-8</v>
      </c>
      <c r="E6" s="1">
        <f>'Var05-Local'!B6</f>
        <v>-1.4079539274881399E-21</v>
      </c>
      <c r="F6" s="1">
        <f>'Var06-Local'!B6</f>
        <v>-5.5911090223583003E-11</v>
      </c>
      <c r="G6" s="1">
        <f t="shared" si="0"/>
        <v>6.6421029550919913E-8</v>
      </c>
      <c r="H6" s="1">
        <f>[1]GlobalModel!$B6</f>
        <v>-3.7659445237437399E-6</v>
      </c>
    </row>
    <row r="7" spans="1:8">
      <c r="A7" s="1">
        <f>'Var01-Local'!B7</f>
        <v>-2.1195164739028499E-24</v>
      </c>
      <c r="B7" s="1">
        <f>'Var02-Local'!B7</f>
        <v>1.29619073686591E-6</v>
      </c>
      <c r="C7" s="1">
        <f>'Var03-Local'!B7</f>
        <v>-3.4399453487864599E-9</v>
      </c>
      <c r="D7" s="1">
        <f>'Var04-Local'!B7</f>
        <v>2.0897859827566999E-6</v>
      </c>
      <c r="E7" s="1">
        <f>'Var05-Local'!B7</f>
        <v>-2.3499874933222998E-21</v>
      </c>
      <c r="F7" s="1">
        <f>'Var06-Local'!B7</f>
        <v>-9.5938676409230397E-11</v>
      </c>
      <c r="G7" s="1">
        <f t="shared" si="0"/>
        <v>5.6374013926623529E-7</v>
      </c>
      <c r="H7" s="1">
        <f>[1]GlobalModel!$B7</f>
        <v>-1.16554669785745E-4</v>
      </c>
    </row>
    <row r="8" spans="1:8">
      <c r="A8" s="1">
        <f>'Var01-Local'!B8</f>
        <v>-5.1440560487121603E-24</v>
      </c>
      <c r="B8" s="1">
        <f>'Var02-Local'!B8</f>
        <v>9.3773217322738596E-7</v>
      </c>
      <c r="C8" s="1">
        <f>'Var03-Local'!B8</f>
        <v>1.7705311975097999E-9</v>
      </c>
      <c r="D8" s="1">
        <f>'Var04-Local'!B8</f>
        <v>5.9435566182019497E-6</v>
      </c>
      <c r="E8" s="1">
        <f>'Var05-Local'!B8</f>
        <v>-2.76716068718597E-21</v>
      </c>
      <c r="F8" s="1">
        <f>'Var06-Local'!B8</f>
        <v>-1.2881488947085601E-10</v>
      </c>
      <c r="G8" s="1">
        <f t="shared" si="0"/>
        <v>1.1471550846228954E-6</v>
      </c>
      <c r="H8" s="1">
        <f>[1]GlobalModel!$B8</f>
        <v>-6.0127903293427497E-3</v>
      </c>
    </row>
    <row r="9" spans="1:8">
      <c r="A9" s="1">
        <f>'Var01-Local'!B9</f>
        <v>-1.44522277807652E-23</v>
      </c>
      <c r="B9" s="1">
        <f>'Var02-Local'!B9</f>
        <v>1.75890791393149E-6</v>
      </c>
      <c r="C9" s="1">
        <f>'Var03-Local'!B9</f>
        <v>-5.23553582912884E-9</v>
      </c>
      <c r="D9" s="1">
        <f>'Var04-Local'!B9</f>
        <v>1.02335141944754E-5</v>
      </c>
      <c r="E9" s="1">
        <f>'Var05-Local'!B9</f>
        <v>-6.74672028908764E-21</v>
      </c>
      <c r="F9" s="1">
        <f>'Var06-Local'!B9</f>
        <v>-1.55496771756245E-10</v>
      </c>
      <c r="G9" s="1">
        <f t="shared" si="0"/>
        <v>1.9978385126343329E-6</v>
      </c>
      <c r="H9" s="1">
        <f>[1]GlobalModel!$B9</f>
        <v>-0.137577388416076</v>
      </c>
    </row>
    <row r="10" spans="1:8">
      <c r="A10" s="1">
        <f>'Var01-Local'!B10</f>
        <v>-3.1778998417423599E-23</v>
      </c>
      <c r="B10" s="1">
        <f>'Var02-Local'!B10</f>
        <v>1.4234177772169999E-6</v>
      </c>
      <c r="C10" s="1">
        <f>'Var03-Local'!B10</f>
        <v>-5.0460993112111903E-9</v>
      </c>
      <c r="D10" s="1">
        <f>'Var04-Local'!B10</f>
        <v>1.0781135556885701E-5</v>
      </c>
      <c r="E10" s="1">
        <f>'Var05-Local'!B10</f>
        <v>-1.2870629291800399E-20</v>
      </c>
      <c r="F10" s="1">
        <f>'Var06-Local'!B10</f>
        <v>-2.5464844604698499E-10</v>
      </c>
      <c r="G10" s="1">
        <f t="shared" si="0"/>
        <v>2.0332087643909047E-6</v>
      </c>
      <c r="H10" s="1">
        <f>[1]GlobalModel!$B10</f>
        <v>-1.0848030603441501</v>
      </c>
    </row>
    <row r="11" spans="1:8">
      <c r="A11" s="1">
        <f>'Var01-Local'!B11</f>
        <v>-6.57201636937993E-23</v>
      </c>
      <c r="B11" s="1">
        <f>'Var02-Local'!B11</f>
        <v>1.5140683549930301E-6</v>
      </c>
      <c r="C11" s="1">
        <f>'Var03-Local'!B11</f>
        <v>-4.5307510772848704E-9</v>
      </c>
      <c r="D11" s="1">
        <f>'Var04-Local'!B11</f>
        <v>1.5258455103401999E-5</v>
      </c>
      <c r="E11" s="1">
        <f>'Var05-Local'!B11</f>
        <v>-2.6430757203535999E-20</v>
      </c>
      <c r="F11" s="1">
        <f>'Var06-Local'!B11</f>
        <v>-3.3724142705898299E-10</v>
      </c>
      <c r="G11" s="1">
        <f t="shared" si="0"/>
        <v>2.7946092443151098E-6</v>
      </c>
      <c r="H11" s="1">
        <f>[1]GlobalModel!$B11</f>
        <v>-2.2643534356541699</v>
      </c>
    </row>
    <row r="12" spans="1:8">
      <c r="A12" s="1">
        <f>'Var01-Local'!B12</f>
        <v>-2.0163674701139499E-22</v>
      </c>
      <c r="B12" s="1">
        <f>'Var02-Local'!B12</f>
        <v>1.6570527212600699E-6</v>
      </c>
      <c r="C12" s="1">
        <f>'Var03-Local'!B12</f>
        <v>-4.8556406724579596E-9</v>
      </c>
      <c r="D12" s="1">
        <f>'Var04-Local'!B12</f>
        <v>2.1484262402019699E-5</v>
      </c>
      <c r="E12" s="1">
        <f>'Var05-Local'!B12</f>
        <v>-4.34764062681207E-20</v>
      </c>
      <c r="F12" s="1">
        <f>'Var06-Local'!B12</f>
        <v>-3.0584218092918598E-10</v>
      </c>
      <c r="G12" s="1">
        <f t="shared" si="0"/>
        <v>3.8560256067377224E-6</v>
      </c>
      <c r="H12" s="1">
        <f>[1]GlobalModel!$B12</f>
        <v>-5.8519518059895201</v>
      </c>
    </row>
    <row r="13" spans="1:8">
      <c r="A13" s="1">
        <f>'Var01-Local'!B13</f>
        <v>-5.29134101219695E-22</v>
      </c>
      <c r="B13" s="1">
        <f>'Var02-Local'!B13</f>
        <v>1.50920970888216E-6</v>
      </c>
      <c r="C13" s="1">
        <f>'Var03-Local'!B13</f>
        <v>-3.7712991361582902E-9</v>
      </c>
      <c r="D13" s="1">
        <f>'Var04-Local'!B13</f>
        <v>2.65193612537144E-5</v>
      </c>
      <c r="E13" s="1">
        <f>'Var05-Local'!B13</f>
        <v>-9.3383444181628002E-20</v>
      </c>
      <c r="F13" s="1">
        <f>'Var06-Local'!B13</f>
        <v>-2.8554378584635899E-10</v>
      </c>
      <c r="G13" s="1">
        <f t="shared" si="0"/>
        <v>4.6707523532790767E-6</v>
      </c>
      <c r="H13" s="1">
        <f>[1]GlobalModel!$B13</f>
        <v>-4.1514475848171104</v>
      </c>
    </row>
    <row r="14" spans="1:8">
      <c r="A14" s="1">
        <f>'Var01-Local'!B14</f>
        <v>-1.08522428049293E-21</v>
      </c>
      <c r="B14" s="1">
        <f>'Var02-Local'!B14</f>
        <v>1.2455977635908999E-6</v>
      </c>
      <c r="C14" s="1">
        <f>'Var03-Local'!B14</f>
        <v>-2.0512524605676301E-9</v>
      </c>
      <c r="D14" s="1">
        <f>'Var04-Local'!B14</f>
        <v>3.9211718591727099E-5</v>
      </c>
      <c r="E14" s="1">
        <f>'Var05-Local'!B14</f>
        <v>-1.45933337615841E-19</v>
      </c>
      <c r="F14" s="1">
        <f>'Var06-Local'!B14</f>
        <v>-2.5931709454334902E-10</v>
      </c>
      <c r="G14" s="1">
        <f t="shared" si="0"/>
        <v>6.7425009642937891E-6</v>
      </c>
      <c r="H14" s="1">
        <f>[1]GlobalModel!$B14</f>
        <v>-9.1354513219198399</v>
      </c>
    </row>
    <row r="15" spans="1:8">
      <c r="A15" s="1">
        <f>'Var01-Local'!B15</f>
        <v>-1.8674065522693001E-21</v>
      </c>
      <c r="B15" s="1">
        <f>'Var02-Local'!B15</f>
        <v>1.30668449106677E-7</v>
      </c>
      <c r="C15" s="1">
        <f>'Var03-Local'!B15</f>
        <v>7.2646870540537503E-9</v>
      </c>
      <c r="D15" s="1">
        <f>'Var04-Local'!B15</f>
        <v>5.6663212906924197E-5</v>
      </c>
      <c r="E15" s="1">
        <f>'Var05-Local'!B15</f>
        <v>-3.0973151266496901E-19</v>
      </c>
      <c r="F15" s="1">
        <f>'Var06-Local'!B15</f>
        <v>-1.9603020929672499E-10</v>
      </c>
      <c r="G15" s="1">
        <f t="shared" si="0"/>
        <v>9.4668250021458858E-6</v>
      </c>
      <c r="H15" s="1">
        <f>[1]GlobalModel!$B15</f>
        <v>-5.6797901735046104</v>
      </c>
    </row>
    <row r="16" spans="1:8">
      <c r="A16" s="1">
        <f>'Var01-Local'!B16</f>
        <v>-3.25803609950627E-21</v>
      </c>
      <c r="B16" s="1">
        <f>'Var02-Local'!B16</f>
        <v>-1.31765505660924E-6</v>
      </c>
      <c r="C16" s="1">
        <f>'Var03-Local'!B16</f>
        <v>2.2521988601069202E-8</v>
      </c>
      <c r="D16" s="1">
        <f>'Var04-Local'!B16</f>
        <v>9.2992783395857902E-5</v>
      </c>
      <c r="E16" s="1">
        <f>'Var05-Local'!B16</f>
        <v>-4.7813229103263199E-19</v>
      </c>
      <c r="F16" s="1">
        <f>'Var06-Local'!B16</f>
        <v>-1.72641820294493E-10</v>
      </c>
      <c r="G16" s="1">
        <f t="shared" si="0"/>
        <v>1.5282912947671492E-5</v>
      </c>
      <c r="H16" s="1">
        <f>[1]GlobalModel!$B16</f>
        <v>-10.532939328718101</v>
      </c>
    </row>
    <row r="17" spans="1:8">
      <c r="A17" s="1">
        <f>'Var01-Local'!B17</f>
        <v>-4.9457225258055401E-21</v>
      </c>
      <c r="B17" s="1">
        <f>'Var02-Local'!B17</f>
        <v>-2.5894072449698698E-6</v>
      </c>
      <c r="C17" s="1">
        <f>'Var03-Local'!B17</f>
        <v>3.60656667676533E-8</v>
      </c>
      <c r="D17" s="1">
        <f>'Var04-Local'!B17</f>
        <v>1.2786227649714101E-4</v>
      </c>
      <c r="E17" s="1">
        <f>'Var05-Local'!B17</f>
        <v>-6.2758052760291101E-19</v>
      </c>
      <c r="F17" s="1">
        <f>'Var06-Local'!B17</f>
        <v>-1.02459519950814E-10</v>
      </c>
      <c r="G17" s="1">
        <f t="shared" si="0"/>
        <v>2.0884805409903035E-5</v>
      </c>
      <c r="H17" s="1">
        <f>[1]GlobalModel!$B17</f>
        <v>-14.0580249878827</v>
      </c>
    </row>
    <row r="18" spans="1:8">
      <c r="A18" s="1">
        <f>'Var01-Local'!B18</f>
        <v>-7.5967446782583002E-21</v>
      </c>
      <c r="B18" s="1">
        <f>'Var02-Local'!B18</f>
        <v>-2.5813695034640999E-6</v>
      </c>
      <c r="C18" s="1">
        <f>'Var03-Local'!B18</f>
        <v>3.6350915363110698E-8</v>
      </c>
      <c r="D18" s="1">
        <f>'Var04-Local'!B18</f>
        <v>1.72510878776778E-4</v>
      </c>
      <c r="E18" s="1">
        <f>'Var05-Local'!B18</f>
        <v>-9.4451571695635298E-19</v>
      </c>
      <c r="F18" s="1">
        <f>'Var06-Local'!B18</f>
        <v>-7.1277240101611999E-11</v>
      </c>
      <c r="G18" s="1">
        <f t="shared" si="0"/>
        <v>2.8327631485239329E-5</v>
      </c>
      <c r="H18" s="1">
        <f>[1]GlobalModel!$B18</f>
        <v>-16.368060597334999</v>
      </c>
    </row>
    <row r="19" spans="1:8">
      <c r="A19" s="1">
        <f>'Var01-Local'!B19</f>
        <v>-1.20112799708926E-20</v>
      </c>
      <c r="B19" s="1">
        <f>'Var02-Local'!B19</f>
        <v>-5.7072740750327197E-6</v>
      </c>
      <c r="C19" s="1">
        <f>'Var03-Local'!B19</f>
        <v>6.8303630837851397E-8</v>
      </c>
      <c r="D19" s="1">
        <f>'Var04-Local'!B19</f>
        <v>2.1105403392787799E-4</v>
      </c>
      <c r="E19" s="1">
        <f>'Var05-Local'!B19</f>
        <v>-1.59880304002693E-18</v>
      </c>
      <c r="F19" s="1">
        <f>'Var06-Local'!B19</f>
        <v>-1.1173261485783399E-12</v>
      </c>
      <c r="G19" s="1">
        <f t="shared" si="0"/>
        <v>3.4235843727725896E-5</v>
      </c>
      <c r="H19" s="1">
        <f>[1]GlobalModel!$B19</f>
        <v>-14.091039926591201</v>
      </c>
    </row>
    <row r="20" spans="1:8">
      <c r="A20" s="1">
        <f>'Var01-Local'!B20</f>
        <v>-1.8671801742802101E-20</v>
      </c>
      <c r="B20" s="1">
        <f>'Var02-Local'!B20</f>
        <v>-8.16717310779984E-6</v>
      </c>
      <c r="C20" s="1">
        <f>'Var03-Local'!B20</f>
        <v>9.2549013025498601E-8</v>
      </c>
      <c r="D20" s="1">
        <f>'Var04-Local'!B20</f>
        <v>2.4823460770511101E-4</v>
      </c>
      <c r="E20" s="1">
        <f>'Var05-Local'!B20</f>
        <v>-2.51111428434962E-18</v>
      </c>
      <c r="F20" s="1">
        <f>'Var06-Local'!B20</f>
        <v>9.2690300210254203E-12</v>
      </c>
      <c r="G20" s="1">
        <f t="shared" si="0"/>
        <v>4.0026665479894023E-5</v>
      </c>
      <c r="H20" s="1">
        <f>[1]GlobalModel!$B20</f>
        <v>-13.0290802133032</v>
      </c>
    </row>
    <row r="21" spans="1:8">
      <c r="A21" s="1">
        <f>'Var01-Local'!B21</f>
        <v>-3.0330594996031003E-20</v>
      </c>
      <c r="B21" s="1">
        <f>'Var02-Local'!B21</f>
        <v>-1.9451346899524999E-5</v>
      </c>
      <c r="C21" s="1">
        <f>'Var03-Local'!B21</f>
        <v>1.7067032970951099E-7</v>
      </c>
      <c r="D21" s="1">
        <f>'Var04-Local'!B21</f>
        <v>2.70229795958759E-4</v>
      </c>
      <c r="E21" s="1">
        <f>'Var05-Local'!B21</f>
        <v>-4.20594496083438E-18</v>
      </c>
      <c r="F21" s="1">
        <f>'Var06-Local'!B21</f>
        <v>3.3212239030996701E-11</v>
      </c>
      <c r="G21" s="1">
        <f t="shared" si="0"/>
        <v>4.1824858766863053E-5</v>
      </c>
      <c r="H21" s="1">
        <f>[1]GlobalModel!$B21</f>
        <v>-10.730558053640801</v>
      </c>
    </row>
    <row r="22" spans="1:8">
      <c r="A22" s="1">
        <f>'Var01-Local'!B22</f>
        <v>-3.6670770780607799E-20</v>
      </c>
      <c r="B22" s="1">
        <f>'Var02-Local'!B22</f>
        <v>-1.6361378376794999E-5</v>
      </c>
      <c r="C22" s="1">
        <f>'Var03-Local'!B22</f>
        <v>1.4303060631155799E-7</v>
      </c>
      <c r="D22" s="1">
        <f>'Var04-Local'!B22</f>
        <v>2.6794687525382599E-4</v>
      </c>
      <c r="E22" s="1">
        <f>'Var05-Local'!B22</f>
        <v>-6.3467530920581901E-18</v>
      </c>
      <c r="F22" s="1">
        <f>'Var06-Local'!B22</f>
        <v>4.6018273781691997E-11</v>
      </c>
      <c r="G22" s="1">
        <f t="shared" si="0"/>
        <v>4.1954762250268322E-5</v>
      </c>
      <c r="H22" s="1">
        <f>[1]GlobalModel!$B22</f>
        <v>-8.4024175905531298</v>
      </c>
    </row>
    <row r="23" spans="1:8">
      <c r="A23" s="1">
        <f>'Var01-Local'!B23</f>
        <v>-5.6637557448776106E-20</v>
      </c>
      <c r="B23" s="1">
        <f>'Var02-Local'!B23</f>
        <v>-1.6311273851083601E-5</v>
      </c>
      <c r="C23" s="1">
        <f>'Var03-Local'!B23</f>
        <v>1.3107522619385601E-7</v>
      </c>
      <c r="D23" s="1">
        <f>'Var04-Local'!B23</f>
        <v>2.32145433442896E-4</v>
      </c>
      <c r="E23" s="1">
        <f>'Var05-Local'!B23</f>
        <v>-9.8280837040895302E-18</v>
      </c>
      <c r="F23" s="1">
        <f>'Var06-Local'!B23</f>
        <v>1.07768803822622E-10</v>
      </c>
      <c r="G23" s="1">
        <f t="shared" si="0"/>
        <v>3.5994223764466694E-5</v>
      </c>
      <c r="H23" s="1">
        <f>[1]GlobalModel!$B23</f>
        <v>-7.1404913751599599</v>
      </c>
    </row>
    <row r="24" spans="1:8">
      <c r="A24" s="1">
        <f>'Var01-Local'!B24</f>
        <v>-6.3768960629908703E-20</v>
      </c>
      <c r="B24" s="1">
        <f>'Var02-Local'!B24</f>
        <v>-2.2877030236777801E-5</v>
      </c>
      <c r="C24" s="1">
        <f>'Var03-Local'!B24</f>
        <v>1.8583441724830101E-7</v>
      </c>
      <c r="D24" s="1">
        <f>'Var04-Local'!B24</f>
        <v>2.3820002696196E-4</v>
      </c>
      <c r="E24" s="1">
        <f>'Var05-Local'!B24</f>
        <v>-1.4464496947533901E-17</v>
      </c>
      <c r="F24" s="1">
        <f>'Var06-Local'!B24</f>
        <v>1.6517915382369799E-10</v>
      </c>
      <c r="G24" s="1">
        <f t="shared" si="0"/>
        <v>3.5918166053594964E-5</v>
      </c>
      <c r="H24" s="1">
        <f>[1]GlobalModel!$B24</f>
        <v>-6.0193568664804804</v>
      </c>
    </row>
    <row r="25" spans="1:8">
      <c r="A25" s="1">
        <f>'Var01-Local'!B25</f>
        <v>-7.9897522736726903E-20</v>
      </c>
      <c r="B25" s="1">
        <f>'Var02-Local'!B25</f>
        <v>-3.7915387470480599E-5</v>
      </c>
      <c r="C25" s="1">
        <f>'Var03-Local'!B25</f>
        <v>3.1076141614448599E-7</v>
      </c>
      <c r="D25" s="1">
        <f>'Var04-Local'!B25</f>
        <v>2.5364975314913398E-4</v>
      </c>
      <c r="E25" s="1">
        <f>'Var05-Local'!B25</f>
        <v>-2.19468065997382E-17</v>
      </c>
      <c r="F25" s="1">
        <f>'Var06-Local'!B25</f>
        <v>2.4841903874063698E-10</v>
      </c>
      <c r="G25" s="1">
        <f t="shared" si="0"/>
        <v>3.6007562585635761E-5</v>
      </c>
      <c r="H25" s="1">
        <f>[1]GlobalModel!$B25</f>
        <v>-8.4310045832489902</v>
      </c>
    </row>
    <row r="26" spans="1:8">
      <c r="A26" s="1">
        <f>'Var01-Local'!B26</f>
        <v>-1.08223521909536E-19</v>
      </c>
      <c r="B26" s="1">
        <f>'Var02-Local'!B26</f>
        <v>-7.3583960568967104E-5</v>
      </c>
      <c r="C26" s="1">
        <f>'Var03-Local'!B26</f>
        <v>5.2646701627773104E-7</v>
      </c>
      <c r="D26" s="1">
        <f>'Var04-Local'!B26</f>
        <v>3.08584597134159E-4</v>
      </c>
      <c r="E26" s="1">
        <f>'Var05-Local'!B26</f>
        <v>-1.1514452548645301E-16</v>
      </c>
      <c r="F26" s="1">
        <f>'Var06-Local'!B26</f>
        <v>2.2245722984044E-10</v>
      </c>
      <c r="G26" s="1">
        <f t="shared" si="0"/>
        <v>3.9254554339764034E-5</v>
      </c>
      <c r="H26" s="1">
        <f>[1]GlobalModel!$B26</f>
        <v>-11.4811795970282</v>
      </c>
    </row>
    <row r="27" spans="1:8">
      <c r="A27" s="1">
        <f>'Var01-Local'!B27</f>
        <v>-1.69528226415886E-19</v>
      </c>
      <c r="B27" s="1">
        <f>'Var02-Local'!B27</f>
        <v>-8.31934425671004E-5</v>
      </c>
      <c r="C27" s="1">
        <f>'Var03-Local'!B27</f>
        <v>5.8709474078495902E-7</v>
      </c>
      <c r="D27" s="1">
        <f>'Var04-Local'!B27</f>
        <v>2.9760222191857802E-4</v>
      </c>
      <c r="E27" s="1">
        <f>'Var05-Local'!B27</f>
        <v>-4.5597666728214805E-16</v>
      </c>
      <c r="F27" s="1">
        <f>'Var06-Local'!B27</f>
        <v>2.90922281143462E-10</v>
      </c>
      <c r="G27" s="1">
        <f t="shared" si="0"/>
        <v>3.5832694169014593E-5</v>
      </c>
      <c r="H27" s="1">
        <f>[1]GlobalModel!$B27</f>
        <v>-14.3425620699324</v>
      </c>
    </row>
    <row r="28" spans="1:8">
      <c r="A28" s="1">
        <f>'Var01-Local'!B28</f>
        <v>-2.5498289797696099E-19</v>
      </c>
      <c r="B28" s="1">
        <f>'Var02-Local'!B28</f>
        <v>-1.02157708147123E-4</v>
      </c>
      <c r="C28" s="1">
        <f>'Var03-Local'!B28</f>
        <v>7.0324576653140401E-7</v>
      </c>
      <c r="D28" s="1">
        <f>'Var04-Local'!B28</f>
        <v>2.8348182204742599E-4</v>
      </c>
      <c r="E28" s="1">
        <f>'Var05-Local'!B28</f>
        <v>-1.55184066565633E-15</v>
      </c>
      <c r="F28" s="1">
        <f>'Var06-Local'!B28</f>
        <v>3.2261107348789101E-10</v>
      </c>
      <c r="G28" s="1">
        <f t="shared" si="0"/>
        <v>3.0337947046059295E-5</v>
      </c>
      <c r="H28" s="1">
        <f>[1]GlobalModel!$B28</f>
        <v>-16.236387571674602</v>
      </c>
    </row>
    <row r="29" spans="1:8">
      <c r="A29" s="1">
        <f>'Var01-Local'!B29</f>
        <v>-4.7757997261558904E-19</v>
      </c>
      <c r="B29" s="1">
        <f>'Var02-Local'!B29</f>
        <v>-1.11724549832286E-4</v>
      </c>
      <c r="C29" s="1">
        <f>'Var03-Local'!B29</f>
        <v>7.9317702780696805E-7</v>
      </c>
      <c r="D29" s="1">
        <f>'Var04-Local'!B29</f>
        <v>3.1074453579737501E-4</v>
      </c>
      <c r="E29" s="1">
        <f>'Var05-Local'!B29</f>
        <v>-4.34462535508777E-15</v>
      </c>
      <c r="F29" s="1">
        <f>'Var06-Local'!B29</f>
        <v>2.8336831309931598E-10</v>
      </c>
      <c r="G29" s="1">
        <f t="shared" si="0"/>
        <v>3.3302241059477332E-5</v>
      </c>
      <c r="H29" s="1">
        <f>[1]GlobalModel!$B29</f>
        <v>-15.819335612257801</v>
      </c>
    </row>
    <row r="30" spans="1:8">
      <c r="A30" s="1">
        <f>'Var01-Local'!B30</f>
        <v>-8.0135116662767604E-19</v>
      </c>
      <c r="B30" s="1">
        <f>'Var02-Local'!B30</f>
        <v>-1.1235525126972E-4</v>
      </c>
      <c r="C30" s="1">
        <f>'Var03-Local'!B30</f>
        <v>7.7615367874895603E-7</v>
      </c>
      <c r="D30" s="1">
        <f>'Var04-Local'!B30</f>
        <v>3.2621865087310999E-4</v>
      </c>
      <c r="E30" s="1">
        <f>'Var05-Local'!B30</f>
        <v>-1.11271423783548E-14</v>
      </c>
      <c r="F30" s="1">
        <f>'Var06-Local'!B30</f>
        <v>3.5289817622559498E-10</v>
      </c>
      <c r="G30" s="1">
        <f t="shared" si="0"/>
        <v>3.577331769486454E-5</v>
      </c>
      <c r="H30" s="1">
        <f>[1]GlobalModel!$B30</f>
        <v>-14.330495629605201</v>
      </c>
    </row>
    <row r="31" spans="1:8">
      <c r="A31" s="1">
        <f>'Var01-Local'!B31</f>
        <v>-1.6657118133165701E-18</v>
      </c>
      <c r="B31" s="1">
        <f>'Var02-Local'!B31</f>
        <v>-2.0270433648807899E-4</v>
      </c>
      <c r="C31" s="1">
        <f>'Var03-Local'!B31</f>
        <v>1.31992975571041E-6</v>
      </c>
      <c r="D31" s="1">
        <f>'Var04-Local'!B31</f>
        <v>4.7008285652413702E-4</v>
      </c>
      <c r="E31" s="1">
        <f>'Var05-Local'!B31</f>
        <v>-2.8479740681701199E-14</v>
      </c>
      <c r="F31" s="1">
        <f>'Var06-Local'!B31</f>
        <v>3.63953015696053E-10</v>
      </c>
      <c r="G31" s="1">
        <f t="shared" si="0"/>
        <v>4.4783135619383794E-5</v>
      </c>
      <c r="H31" s="1">
        <f>[1]GlobalModel!$B31</f>
        <v>-10.8284232833559</v>
      </c>
    </row>
    <row r="32" spans="1:8">
      <c r="A32" s="1">
        <f>'Var01-Local'!B32</f>
        <v>-2.8613982014021701E-18</v>
      </c>
      <c r="B32" s="1">
        <f>'Var02-Local'!B32</f>
        <v>-2.4454986547840497E-4</v>
      </c>
      <c r="C32" s="1">
        <f>'Var03-Local'!B32</f>
        <v>1.47176294591982E-6</v>
      </c>
      <c r="D32" s="1">
        <f>'Var04-Local'!B32</f>
        <v>4.5542499029514998E-4</v>
      </c>
      <c r="E32" s="1">
        <f>'Var05-Local'!B32</f>
        <v>-6.3419063389299595E-14</v>
      </c>
      <c r="F32" s="1">
        <f>'Var06-Local'!B32</f>
        <v>5.0224721992545802E-10</v>
      </c>
      <c r="G32" s="1">
        <f t="shared" si="0"/>
        <v>3.5391231657743803E-5</v>
      </c>
      <c r="H32" s="1">
        <f>[1]GlobalModel!$B32</f>
        <v>-8.3599714092440394</v>
      </c>
    </row>
    <row r="33" spans="1:8">
      <c r="A33" s="1">
        <f>'Var01-Local'!B33</f>
        <v>-5.5387354225220201E-18</v>
      </c>
      <c r="B33" s="1">
        <f>'Var02-Local'!B33</f>
        <v>-2.7132867632795202E-4</v>
      </c>
      <c r="C33" s="1">
        <f>'Var03-Local'!B33</f>
        <v>1.71623611130157E-6</v>
      </c>
      <c r="D33" s="1">
        <f>'Var04-Local'!B33</f>
        <v>5.0573034927367002E-4</v>
      </c>
      <c r="E33" s="1">
        <f>'Var05-Local'!B33</f>
        <v>-1.1936185240852999E-13</v>
      </c>
      <c r="F33" s="1">
        <f>'Var06-Local'!B33</f>
        <v>5.1462591080800997E-10</v>
      </c>
      <c r="G33" s="1">
        <f t="shared" si="0"/>
        <v>3.9353070593927169E-5</v>
      </c>
      <c r="H33" s="1">
        <f>[1]GlobalModel!$B33</f>
        <v>-7.8309686850459599</v>
      </c>
    </row>
    <row r="34" spans="1:8">
      <c r="A34" s="1">
        <f>'Var01-Local'!B34</f>
        <v>-9.6994766341871503E-18</v>
      </c>
      <c r="B34" s="1">
        <f>'Var02-Local'!B34</f>
        <v>-2.8855496070818299E-4</v>
      </c>
      <c r="C34" s="1">
        <f>'Var03-Local'!B34</f>
        <v>1.5829795326482801E-6</v>
      </c>
      <c r="D34" s="1">
        <f>'Var04-Local'!B34</f>
        <v>5.5631039740671297E-4</v>
      </c>
      <c r="E34" s="1">
        <f>'Var05-Local'!B34</f>
        <v>-1.6246616778776501E-13</v>
      </c>
      <c r="F34" s="1">
        <f>'Var06-Local'!B34</f>
        <v>6.0121017509419704E-10</v>
      </c>
      <c r="G34" s="1">
        <f t="shared" si="0"/>
        <v>4.4889836213146243E-5</v>
      </c>
      <c r="H34" s="1">
        <f>[1]GlobalModel!$B34</f>
        <v>-7.0430351079435596</v>
      </c>
    </row>
    <row r="35" spans="1:8">
      <c r="A35" s="1">
        <f>'Var01-Local'!B35</f>
        <v>-1.5830260408377399E-17</v>
      </c>
      <c r="B35" s="1">
        <f>'Var02-Local'!B35</f>
        <v>-5.6243201360835205E-4</v>
      </c>
      <c r="C35" s="1">
        <f>'Var03-Local'!B35</f>
        <v>3.3317938273217198E-6</v>
      </c>
      <c r="D35" s="1">
        <f>'Var04-Local'!B35</f>
        <v>8.3838645150220302E-4</v>
      </c>
      <c r="E35" s="1">
        <f>'Var05-Local'!B35</f>
        <v>-1.9350636492713401E-13</v>
      </c>
      <c r="F35" s="1">
        <f>'Var06-Local'!B35</f>
        <v>8.1675510560186901E-10</v>
      </c>
      <c r="G35" s="1">
        <f t="shared" si="0"/>
        <v>4.6547841380459364E-5</v>
      </c>
      <c r="H35" s="1">
        <f>[1]GlobalModel!$B35</f>
        <v>-11.7308351731228</v>
      </c>
    </row>
    <row r="36" spans="1:8">
      <c r="A36" s="1">
        <f>'Var01-Local'!B36</f>
        <v>-3.96244334675216E-17</v>
      </c>
      <c r="B36" s="1">
        <f>'Var02-Local'!B36</f>
        <v>-1.04247449008576E-3</v>
      </c>
      <c r="C36" s="1">
        <f>'Var03-Local'!B36</f>
        <v>5.8121307090815499E-6</v>
      </c>
      <c r="D36" s="1">
        <f>'Var04-Local'!B36</f>
        <v>1.3799626418704899E-3</v>
      </c>
      <c r="E36" s="1">
        <f>'Var05-Local'!B36</f>
        <v>-3.2371074819936399E-13</v>
      </c>
      <c r="F36" s="1">
        <f>'Var06-Local'!B36</f>
        <v>6.8924355481313701E-10</v>
      </c>
      <c r="G36" s="1">
        <f t="shared" si="0"/>
        <v>5.7216828568935978E-5</v>
      </c>
      <c r="H36" s="1">
        <f>[1]GlobalModel!$B36</f>
        <v>-15.3348215742653</v>
      </c>
    </row>
    <row r="37" spans="1:8">
      <c r="A37" s="1">
        <f>'Var01-Local'!B37</f>
        <v>-6.7358161968283305E-17</v>
      </c>
      <c r="B37" s="1">
        <f>'Var02-Local'!B37</f>
        <v>-1.12152571636195E-3</v>
      </c>
      <c r="C37" s="1">
        <f>'Var03-Local'!B37</f>
        <v>6.2082352013381197E-6</v>
      </c>
      <c r="D37" s="1">
        <f>'Var04-Local'!B37</f>
        <v>1.73227552316677E-3</v>
      </c>
      <c r="E37" s="1">
        <f>'Var05-Local'!B37</f>
        <v>-4.5678622405747198E-13</v>
      </c>
      <c r="F37" s="1">
        <f>'Var06-Local'!B37</f>
        <v>8.5086967101647599E-10</v>
      </c>
      <c r="G37" s="1">
        <f t="shared" si="0"/>
        <v>1.0282648206982928E-4</v>
      </c>
      <c r="H37" s="1">
        <f>[1]GlobalModel!$B37</f>
        <v>-17.075584874186401</v>
      </c>
    </row>
    <row r="38" spans="1:8">
      <c r="A38" s="1">
        <f>'Var01-Local'!B38</f>
        <v>-1.02422947197056E-16</v>
      </c>
      <c r="B38" s="1">
        <f>'Var02-Local'!B38</f>
        <v>-1.3175053133908099E-3</v>
      </c>
      <c r="C38" s="1">
        <f>'Var03-Local'!B38</f>
        <v>6.5621820264231398E-6</v>
      </c>
      <c r="D38" s="1">
        <f>'Var04-Local'!B38</f>
        <v>1.95890891440147E-3</v>
      </c>
      <c r="E38" s="1">
        <f>'Var05-Local'!B38</f>
        <v>-5.8103212579994799E-13</v>
      </c>
      <c r="F38" s="1">
        <f>'Var06-Local'!B38</f>
        <v>1.2135183843692699E-9</v>
      </c>
      <c r="G38" s="1">
        <f t="shared" si="0"/>
        <v>1.0799449932905553E-4</v>
      </c>
      <c r="H38" s="1">
        <f>[1]GlobalModel!$B38</f>
        <v>-18.9413757886661</v>
      </c>
    </row>
    <row r="39" spans="1:8">
      <c r="A39" s="1">
        <f>'Var01-Local'!B39</f>
        <v>-1.61600265386241E-16</v>
      </c>
      <c r="B39" s="1">
        <f>'Var02-Local'!B39</f>
        <v>-2.2207672718082298E-3</v>
      </c>
      <c r="C39" s="1">
        <f>'Var03-Local'!B39</f>
        <v>1.03030268351201E-5</v>
      </c>
      <c r="D39" s="1">
        <f>'Var04-Local'!B39</f>
        <v>2.4247034619087802E-3</v>
      </c>
      <c r="E39" s="1">
        <f>'Var05-Local'!B39</f>
        <v>-7.3045935874569603E-13</v>
      </c>
      <c r="F39" s="1">
        <f>'Var06-Local'!B39</f>
        <v>1.84252065198513E-9</v>
      </c>
      <c r="G39" s="1">
        <f t="shared" si="0"/>
        <v>3.5706843120950233E-5</v>
      </c>
      <c r="H39" s="1">
        <f>[1]GlobalModel!$B39</f>
        <v>-14.525175955061901</v>
      </c>
    </row>
    <row r="40" spans="1:8">
      <c r="A40" s="1">
        <f>'Var01-Local'!B40</f>
        <v>-2.31637003904729E-16</v>
      </c>
      <c r="B40" s="1">
        <f>'Var02-Local'!B40</f>
        <v>-2.3680828414811899E-3</v>
      </c>
      <c r="C40" s="1">
        <f>'Var03-Local'!B40</f>
        <v>1.0832319363227099E-5</v>
      </c>
      <c r="D40" s="1">
        <f>'Var04-Local'!B40</f>
        <v>3.0413154572820401E-3</v>
      </c>
      <c r="E40" s="1">
        <f>'Var05-Local'!B40</f>
        <v>-9.1292488400768193E-13</v>
      </c>
      <c r="F40" s="1">
        <f>'Var06-Local'!B40</f>
        <v>2.6193075241883801E-9</v>
      </c>
      <c r="G40" s="1">
        <f t="shared" si="0"/>
        <v>1.1401125892640747E-4</v>
      </c>
      <c r="H40" s="1">
        <f>[1]GlobalModel!$B40</f>
        <v>-15.8344603660135</v>
      </c>
    </row>
    <row r="41" spans="1:8">
      <c r="A41" s="1">
        <f>'Var01-Local'!B41</f>
        <v>-3.1111383801634298E-16</v>
      </c>
      <c r="B41" s="1">
        <f>'Var02-Local'!B41</f>
        <v>-3.6483464980368399E-3</v>
      </c>
      <c r="C41" s="1">
        <f>'Var03-Local'!B41</f>
        <v>1.4077769694466301E-5</v>
      </c>
      <c r="D41" s="1">
        <f>'Var04-Local'!B41</f>
        <v>3.1887226244217801E-3</v>
      </c>
      <c r="E41" s="1">
        <f>'Var05-Local'!B41</f>
        <v>-1.25670993586724E-12</v>
      </c>
      <c r="F41" s="1">
        <f>'Var06-Local'!B41</f>
        <v>4.1349246385796304E-9</v>
      </c>
      <c r="G41" s="1">
        <f t="shared" si="0"/>
        <v>-7.42569950421626E-5</v>
      </c>
      <c r="H41" s="1">
        <f>[1]GlobalModel!$B41</f>
        <v>-12.2870032341469</v>
      </c>
    </row>
    <row r="42" spans="1:8">
      <c r="A42" s="1">
        <f>'Var01-Local'!B42</f>
        <v>-4.5235298523191998E-16</v>
      </c>
      <c r="B42" s="1">
        <f>'Var02-Local'!B42</f>
        <v>-4.2853386184506896E-3</v>
      </c>
      <c r="C42" s="1">
        <f>'Var03-Local'!B42</f>
        <v>1.6477904937851099E-5</v>
      </c>
      <c r="D42" s="1">
        <f>'Var04-Local'!B42</f>
        <v>3.45769447049072E-3</v>
      </c>
      <c r="E42" s="1">
        <f>'Var05-Local'!B42</f>
        <v>-1.9051669115436898E-12</v>
      </c>
      <c r="F42" s="1">
        <f>'Var06-Local'!B42</f>
        <v>7.5087750432070504E-9</v>
      </c>
      <c r="G42" s="1">
        <f t="shared" si="0"/>
        <v>-1.351931226921158E-4</v>
      </c>
      <c r="H42" s="1">
        <f>[1]GlobalModel!$B42</f>
        <v>-12.349944828467899</v>
      </c>
    </row>
    <row r="43" spans="1:8">
      <c r="A43" s="1">
        <f>'Var01-Local'!B43</f>
        <v>-6.6660334483379304E-16</v>
      </c>
      <c r="B43" s="1">
        <f>'Var02-Local'!B43</f>
        <v>-6.0331138423936198E-3</v>
      </c>
      <c r="C43" s="1">
        <f>'Var03-Local'!B43</f>
        <v>2.1745260235441099E-5</v>
      </c>
      <c r="D43" s="1">
        <f>'Var04-Local'!B43</f>
        <v>4.0647809431199802E-3</v>
      </c>
      <c r="E43" s="1">
        <f>'Var05-Local'!B43</f>
        <v>-3.2249956914030198E-12</v>
      </c>
      <c r="F43" s="1">
        <f>'Var06-Local'!B43</f>
        <v>1.23424830952295E-8</v>
      </c>
      <c r="G43" s="1">
        <f t="shared" si="0"/>
        <v>-3.2442921663012773E-4</v>
      </c>
      <c r="H43" s="1">
        <f>[1]GlobalModel!$B43</f>
        <v>-10.537737482655301</v>
      </c>
    </row>
    <row r="44" spans="1:8">
      <c r="A44" s="1">
        <f>'Var01-Local'!B44</f>
        <v>-1.1145935344369E-15</v>
      </c>
      <c r="B44" s="1">
        <f>'Var02-Local'!B44</f>
        <v>-3.7370350926140198E-3</v>
      </c>
      <c r="C44" s="1">
        <f>'Var03-Local'!B44</f>
        <v>1.29940697960548E-5</v>
      </c>
      <c r="D44" s="1">
        <f>'Var04-Local'!B44</f>
        <v>4.0488261938765903E-3</v>
      </c>
      <c r="E44" s="1">
        <f>'Var05-Local'!B44</f>
        <v>-6.1636098178266398E-12</v>
      </c>
      <c r="F44" s="1">
        <f>'Var06-Local'!B44</f>
        <v>2.0405634979841301E-8</v>
      </c>
      <c r="G44" s="1">
        <f t="shared" si="0"/>
        <v>5.4134261754813469E-5</v>
      </c>
      <c r="H44" s="1">
        <f>[1]GlobalModel!$B44</f>
        <v>-13.4714253468725</v>
      </c>
    </row>
    <row r="45" spans="1:8">
      <c r="A45" s="1">
        <f>'Var01-Local'!B45</f>
        <v>-2.21446894490012E-15</v>
      </c>
      <c r="B45" s="1">
        <f>'Var02-Local'!B45</f>
        <v>-4.3041545988350199E-3</v>
      </c>
      <c r="C45" s="1">
        <f>'Var03-Local'!B45</f>
        <v>1.4571211347160699E-5</v>
      </c>
      <c r="D45" s="1">
        <f>'Var04-Local'!B45</f>
        <v>4.74952098129922E-3</v>
      </c>
      <c r="E45" s="1">
        <f>'Var05-Local'!B45</f>
        <v>-1.19412206793668E-11</v>
      </c>
      <c r="F45" s="1">
        <f>'Var06-Local'!B45</f>
        <v>2.77816835079182E-8</v>
      </c>
      <c r="G45" s="1">
        <f t="shared" si="0"/>
        <v>7.6660893925238954E-5</v>
      </c>
      <c r="H45" s="1">
        <f>[1]GlobalModel!$B45</f>
        <v>-17.355147062008001</v>
      </c>
    </row>
    <row r="46" spans="1:8">
      <c r="A46" s="1">
        <f>'Var01-Local'!B46</f>
        <v>-6.4999389451854003E-15</v>
      </c>
      <c r="B46" s="1">
        <f>'Var02-Local'!B46</f>
        <v>-4.4961861127339299E-3</v>
      </c>
      <c r="C46" s="1">
        <f>'Var03-Local'!B46</f>
        <v>1.5333286696122501E-5</v>
      </c>
      <c r="D46" s="1">
        <f>'Var04-Local'!B46</f>
        <v>6.1222723868691199E-3</v>
      </c>
      <c r="E46" s="1">
        <f>'Var05-Local'!B46</f>
        <v>-3.6849472921034799E-11</v>
      </c>
      <c r="F46" s="1">
        <f>'Var06-Local'!B46</f>
        <v>3.9460853156802099E-8</v>
      </c>
      <c r="G46" s="1">
        <f t="shared" si="0"/>
        <v>2.735764974714161E-4</v>
      </c>
      <c r="H46" s="1">
        <f>[1]GlobalModel!$B46</f>
        <v>-19.078888496992999</v>
      </c>
    </row>
    <row r="47" spans="1:8">
      <c r="A47" s="1">
        <f>'Var01-Local'!B47</f>
        <v>-1.40607799180779E-14</v>
      </c>
      <c r="B47" s="1">
        <f>'Var02-Local'!B47</f>
        <v>-4.88848177008901E-3</v>
      </c>
      <c r="C47" s="1">
        <f>'Var03-Local'!B47</f>
        <v>1.6154248785860401E-5</v>
      </c>
      <c r="D47" s="1">
        <f>'Var04-Local'!B47</f>
        <v>8.5540869113165004E-3</v>
      </c>
      <c r="E47" s="1">
        <f>'Var05-Local'!B47</f>
        <v>-1.0731792271517E-10</v>
      </c>
      <c r="F47" s="1">
        <f>'Var06-Local'!B47</f>
        <v>5.9317568534638901E-8</v>
      </c>
      <c r="G47" s="1">
        <f t="shared" si="0"/>
        <v>6.1363643337498366E-4</v>
      </c>
      <c r="H47" s="1">
        <f>[1]GlobalModel!$B47</f>
        <v>-17.797092995601901</v>
      </c>
    </row>
    <row r="48" spans="1:8">
      <c r="A48" s="1">
        <f>'Var01-Local'!B48</f>
        <v>-3.5256107557761503E-14</v>
      </c>
      <c r="B48" s="1">
        <f>'Var02-Local'!B48</f>
        <v>-6.1188278384747101E-3</v>
      </c>
      <c r="C48" s="1">
        <f>'Var03-Local'!B48</f>
        <v>1.9541446932090401E-5</v>
      </c>
      <c r="D48" s="1">
        <f>'Var04-Local'!B48</f>
        <v>1.18414591689311E-2</v>
      </c>
      <c r="E48" s="1">
        <f>'Var05-Local'!B48</f>
        <v>-3.0916362007431002E-10</v>
      </c>
      <c r="F48" s="1">
        <f>'Var06-Local'!B48</f>
        <v>9.53405587403176E-8</v>
      </c>
      <c r="G48" s="1">
        <f t="shared" si="0"/>
        <v>9.5704463479139078E-4</v>
      </c>
      <c r="H48" s="1">
        <f>[1]GlobalModel!$B48</f>
        <v>-18.2438622027822</v>
      </c>
    </row>
    <row r="49" spans="1:8">
      <c r="A49" s="1">
        <f>'Var01-Local'!B49</f>
        <v>-5.7091731938592003E-14</v>
      </c>
      <c r="B49" s="1">
        <f>'Var02-Local'!B49</f>
        <v>-7.0519124308778E-3</v>
      </c>
      <c r="C49" s="1">
        <f>'Var03-Local'!B49</f>
        <v>2.1703587258754801E-5</v>
      </c>
      <c r="D49" s="1">
        <f>'Var04-Local'!B49</f>
        <v>1.4608821186728099E-2</v>
      </c>
      <c r="E49" s="1">
        <f>'Var05-Local'!B49</f>
        <v>-8.4814517389982096E-10</v>
      </c>
      <c r="F49" s="1">
        <f>'Var06-Local'!B49</f>
        <v>1.3124788856696701E-7</v>
      </c>
      <c r="G49" s="1">
        <f t="shared" si="0"/>
        <v>1.2631237904658927E-3</v>
      </c>
      <c r="H49" s="1">
        <f>[1]GlobalModel!$B49</f>
        <v>-15.433261079413199</v>
      </c>
    </row>
    <row r="50" spans="1:8">
      <c r="A50" s="1">
        <f>'Var01-Local'!B50</f>
        <v>-8.0677427304311203E-14</v>
      </c>
      <c r="B50" s="1">
        <f>'Var02-Local'!B50</f>
        <v>-7.0962404295966501E-3</v>
      </c>
      <c r="C50" s="1">
        <f>'Var03-Local'!B50</f>
        <v>2.1152521390494401E-5</v>
      </c>
      <c r="D50" s="1">
        <f>'Var04-Local'!B50</f>
        <v>1.73002793217133E-2</v>
      </c>
      <c r="E50" s="1">
        <f>'Var05-Local'!B50</f>
        <v>-2.4242198183457899E-9</v>
      </c>
      <c r="F50" s="1">
        <f>'Var06-Local'!B50</f>
        <v>1.5841514329127001E-7</v>
      </c>
      <c r="G50" s="1">
        <f t="shared" si="0"/>
        <v>1.7042245673916567E-3</v>
      </c>
      <c r="H50" s="1">
        <f>[1]GlobalModel!$B50</f>
        <v>-13.3586819752</v>
      </c>
    </row>
    <row r="51" spans="1:8">
      <c r="A51" s="1">
        <f>'Var01-Local'!B51</f>
        <v>-1.0597760813269499E-13</v>
      </c>
      <c r="B51" s="1">
        <f>'Var02-Local'!B51</f>
        <v>-1.24773851660194E-2</v>
      </c>
      <c r="C51" s="1">
        <f>'Var03-Local'!B51</f>
        <v>3.33336755378291E-5</v>
      </c>
      <c r="D51" s="1">
        <f>'Var04-Local'!B51</f>
        <v>2.1201287954921301E-2</v>
      </c>
      <c r="E51" s="1">
        <f>'Var05-Local'!B51</f>
        <v>-7.4695794545452193E-9</v>
      </c>
      <c r="F51" s="1">
        <f>'Var06-Local'!B51</f>
        <v>2.1204111143418699E-7</v>
      </c>
      <c r="G51" s="1">
        <f t="shared" si="0"/>
        <v>1.459573505977622E-3</v>
      </c>
      <c r="H51" s="1">
        <f>[1]GlobalModel!$B51</f>
        <v>-13.182583785552399</v>
      </c>
    </row>
    <row r="52" spans="1:8">
      <c r="A52" s="1">
        <f>'Var01-Local'!B52</f>
        <v>-1.33045503330812E-13</v>
      </c>
      <c r="B52" s="1">
        <f>'Var02-Local'!B52</f>
        <v>-1.1929291476273401E-2</v>
      </c>
      <c r="C52" s="1">
        <f>'Var03-Local'!B52</f>
        <v>3.3809228991780102E-5</v>
      </c>
      <c r="D52" s="1">
        <f>'Var04-Local'!B52</f>
        <v>2.31613299064155E-2</v>
      </c>
      <c r="E52" s="1">
        <f>'Var05-Local'!B52</f>
        <v>-2.1339267597747199E-8</v>
      </c>
      <c r="F52" s="1">
        <f>'Var06-Local'!B52</f>
        <v>2.8630212682234998E-7</v>
      </c>
      <c r="G52" s="1">
        <f t="shared" si="0"/>
        <v>1.877685436976676E-3</v>
      </c>
      <c r="H52" s="1">
        <f>[1]GlobalModel!$B52</f>
        <v>-15.139374114637</v>
      </c>
    </row>
    <row r="53" spans="1:8">
      <c r="A53" s="1">
        <f>'Var01-Local'!B53</f>
        <v>-1.3608219276824399E-13</v>
      </c>
      <c r="B53" s="1">
        <f>'Var02-Local'!B53</f>
        <v>-1.50043871354524E-2</v>
      </c>
      <c r="C53" s="1">
        <f>'Var03-Local'!B53</f>
        <v>4.2045942684497603E-5</v>
      </c>
      <c r="D53" s="1">
        <f>'Var04-Local'!B53</f>
        <v>2.6938196090655901E-2</v>
      </c>
      <c r="E53" s="1">
        <f>'Var05-Local'!B53</f>
        <v>-4.8151265317092601E-8</v>
      </c>
      <c r="F53" s="1">
        <f>'Var06-Local'!B53</f>
        <v>4.13154494086388E-7</v>
      </c>
      <c r="G53" s="1">
        <f t="shared" si="0"/>
        <v>1.9960366501634475E-3</v>
      </c>
      <c r="H53" s="1">
        <f>[1]GlobalModel!$B53</f>
        <v>-18.484617101597301</v>
      </c>
    </row>
    <row r="54" spans="1:8">
      <c r="A54" s="1">
        <f>'Var01-Local'!B54</f>
        <v>-1.41145740064745E-13</v>
      </c>
      <c r="B54" s="1">
        <f>'Var02-Local'!B54</f>
        <v>-2.14693966852883E-2</v>
      </c>
      <c r="C54" s="1">
        <f>'Var03-Local'!B54</f>
        <v>5.7164676911733003E-5</v>
      </c>
      <c r="D54" s="1">
        <f>'Var04-Local'!B54</f>
        <v>3.05733987261162E-2</v>
      </c>
      <c r="E54" s="1">
        <f>'Var05-Local'!B54</f>
        <v>-1.1796910059285099E-7</v>
      </c>
      <c r="F54" s="1">
        <f>'Var06-Local'!B54</f>
        <v>5.4205066283048799E-7</v>
      </c>
      <c r="G54" s="1">
        <f t="shared" si="0"/>
        <v>1.5269317998601213E-3</v>
      </c>
      <c r="H54" s="1">
        <f>[1]GlobalModel!$B54</f>
        <v>-18.9404562145196</v>
      </c>
    </row>
    <row r="55" spans="1:8">
      <c r="A55" s="1">
        <f>'Var01-Local'!B55</f>
        <v>-1.45763808223723E-13</v>
      </c>
      <c r="B55" s="1">
        <f>'Var02-Local'!B55</f>
        <v>-2.25084851905402E-2</v>
      </c>
      <c r="C55" s="1">
        <f>'Var03-Local'!B55</f>
        <v>5.9436428844123601E-5</v>
      </c>
      <c r="D55" s="1">
        <f>'Var04-Local'!B55</f>
        <v>3.5479251699873302E-2</v>
      </c>
      <c r="E55" s="1">
        <f>'Var05-Local'!B55</f>
        <v>-3.2505923409375601E-7</v>
      </c>
      <c r="F55" s="1">
        <f>'Var06-Local'!B55</f>
        <v>7.8947633162891903E-7</v>
      </c>
      <c r="G55" s="1">
        <f t="shared" si="0"/>
        <v>2.1717778925214992E-3</v>
      </c>
      <c r="H55" s="1">
        <f>[1]GlobalModel!$B55</f>
        <v>-16.4891474308568</v>
      </c>
    </row>
    <row r="56" spans="1:8">
      <c r="A56" s="1">
        <f>'Var01-Local'!B56</f>
        <v>-1.4965128655651999E-13</v>
      </c>
      <c r="B56" s="1">
        <f>'Var02-Local'!B56</f>
        <v>-2.2779876805181998E-2</v>
      </c>
      <c r="C56" s="1">
        <f>'Var03-Local'!B56</f>
        <v>5.8518397187574501E-5</v>
      </c>
      <c r="D56" s="1">
        <f>'Var04-Local'!B56</f>
        <v>4.0111088540086097E-2</v>
      </c>
      <c r="E56" s="1">
        <f>'Var05-Local'!B56</f>
        <v>-8.6232977023364798E-7</v>
      </c>
      <c r="F56" s="1">
        <f>'Var06-Local'!B56</f>
        <v>1.3304807977024001E-6</v>
      </c>
      <c r="G56" s="1">
        <f t="shared" si="0"/>
        <v>2.898366380494915E-3</v>
      </c>
      <c r="H56" s="1">
        <f>[1]GlobalModel!$B56</f>
        <v>-16.787186884497501</v>
      </c>
    </row>
    <row r="57" spans="1:8">
      <c r="A57" s="1">
        <f>'Var01-Local'!B57</f>
        <v>-1.5480182664984301E-13</v>
      </c>
      <c r="B57" s="1">
        <f>'Var02-Local'!B57</f>
        <v>-1.33641949722434E-2</v>
      </c>
      <c r="C57" s="1">
        <f>'Var03-Local'!B57</f>
        <v>3.3087736816685502E-5</v>
      </c>
      <c r="D57" s="1">
        <f>'Var04-Local'!B57</f>
        <v>5.2590774103964601E-2</v>
      </c>
      <c r="E57" s="1">
        <f>'Var05-Local'!B57</f>
        <v>-2.2651959902460402E-6</v>
      </c>
      <c r="F57" s="1">
        <f>'Var06-Local'!B57</f>
        <v>1.4574967221340701E-6</v>
      </c>
      <c r="G57" s="1">
        <f t="shared" si="0"/>
        <v>6.5431431948524956E-3</v>
      </c>
      <c r="H57" s="1">
        <f>[1]GlobalModel!$B57</f>
        <v>-14.0120750504203</v>
      </c>
    </row>
    <row r="58" spans="1:8">
      <c r="A58" s="1">
        <f>'Var01-Local'!B58</f>
        <v>-1.58345218816973E-13</v>
      </c>
      <c r="B58" s="1">
        <f>'Var02-Local'!B58</f>
        <v>-1.44179656804289E-2</v>
      </c>
      <c r="C58" s="1">
        <f>'Var03-Local'!B58</f>
        <v>3.4770349937991298E-5</v>
      </c>
      <c r="D58" s="1">
        <f>'Var04-Local'!B58</f>
        <v>6.6401691134380797E-2</v>
      </c>
      <c r="E58" s="1">
        <f>'Var05-Local'!B58</f>
        <v>-6.5185258903206901E-6</v>
      </c>
      <c r="F58" s="1">
        <f>'Var06-Local'!B58</f>
        <v>1.8359441722158901E-6</v>
      </c>
      <c r="G58" s="1">
        <f t="shared" si="0"/>
        <v>8.6689688703355736E-3</v>
      </c>
      <c r="H58" s="1">
        <f>[1]GlobalModel!$B58</f>
        <v>-13.497503931806699</v>
      </c>
    </row>
    <row r="59" spans="1:8">
      <c r="A59" s="1">
        <f>'Var01-Local'!B59</f>
        <v>-1.6551730181114701E-13</v>
      </c>
      <c r="B59" s="1">
        <f>'Var02-Local'!B59</f>
        <v>-1.6606106332060701E-2</v>
      </c>
      <c r="C59" s="1">
        <f>'Var03-Local'!B59</f>
        <v>4.0158869905220602E-5</v>
      </c>
      <c r="D59" s="1">
        <f>'Var04-Local'!B59</f>
        <v>8.5244891967008102E-2</v>
      </c>
      <c r="E59" s="1">
        <f>'Var05-Local'!B59</f>
        <v>-2.45807770369094E-5</v>
      </c>
      <c r="F59" s="1">
        <f>'Var06-Local'!B59</f>
        <v>1.9775773781779102E-6</v>
      </c>
      <c r="G59" s="1">
        <f t="shared" si="0"/>
        <v>1.1442723550838063E-2</v>
      </c>
      <c r="H59" s="1">
        <f>[1]GlobalModel!$B59</f>
        <v>-11.9396776606029</v>
      </c>
    </row>
    <row r="60" spans="1:8">
      <c r="A60" s="1">
        <f>'Var01-Local'!B60</f>
        <v>-1.74705259776988E-13</v>
      </c>
      <c r="B60" s="1">
        <f>'Var02-Local'!B60</f>
        <v>-1.1747476932781701E-2</v>
      </c>
      <c r="C60" s="1">
        <f>'Var03-Local'!B60</f>
        <v>2.6494683579327001E-5</v>
      </c>
      <c r="D60" s="1">
        <f>'Var04-Local'!B60</f>
        <v>9.0163498418832602E-2</v>
      </c>
      <c r="E60" s="1">
        <f>'Var05-Local'!B60</f>
        <v>-1.05430198868483E-4</v>
      </c>
      <c r="F60" s="1">
        <f>'Var06-Local'!B60</f>
        <v>2.22073112208281E-6</v>
      </c>
      <c r="G60" s="1">
        <f t="shared" si="0"/>
        <v>1.3056551116951519E-2</v>
      </c>
      <c r="H60" s="1">
        <f>[1]GlobalModel!$B60</f>
        <v>-16.295216415593</v>
      </c>
    </row>
    <row r="61" spans="1:8">
      <c r="A61" s="1">
        <f>'Var01-Local'!B61</f>
        <v>-1.8550880990443601E-13</v>
      </c>
      <c r="B61" s="1">
        <f>'Var02-Local'!B61</f>
        <v>-1.13101406409722E-2</v>
      </c>
      <c r="C61" s="1">
        <f>'Var03-Local'!B61</f>
        <v>2.36693542642567E-5</v>
      </c>
      <c r="D61" s="1">
        <f>'Var04-Local'!B61</f>
        <v>0.10389021158018701</v>
      </c>
      <c r="E61" s="1">
        <f>'Var05-Local'!B61</f>
        <v>-4.3941421974186902E-4</v>
      </c>
      <c r="F61" s="1">
        <f>'Var06-Local'!B61</f>
        <v>2.2642107618651199E-6</v>
      </c>
      <c r="G61" s="1">
        <f t="shared" si="0"/>
        <v>1.5361098380718925E-2</v>
      </c>
      <c r="H61" s="1">
        <f>[1]GlobalModel!$B61</f>
        <v>-14.989635464214</v>
      </c>
    </row>
    <row r="62" spans="1:8">
      <c r="A62" s="1">
        <f>'Var01-Local'!B62</f>
        <v>-1.99815046003307E-13</v>
      </c>
      <c r="B62" s="1">
        <f>'Var02-Local'!B62</f>
        <v>-1.1843730201143E-2</v>
      </c>
      <c r="C62" s="1">
        <f>'Var03-Local'!B62</f>
        <v>2.5505092420970701E-5</v>
      </c>
      <c r="D62" s="1">
        <f>'Var04-Local'!B62</f>
        <v>0.124513977357885</v>
      </c>
      <c r="E62" s="1">
        <f>'Var05-Local'!B62</f>
        <v>-1.5097499792972101E-3</v>
      </c>
      <c r="F62" s="1">
        <f>'Var06-Local'!B62</f>
        <v>1.4070616711096E-6</v>
      </c>
      <c r="G62" s="1">
        <f t="shared" si="0"/>
        <v>1.8531234888556177E-2</v>
      </c>
      <c r="H62" s="1">
        <f>[1]GlobalModel!$B62</f>
        <v>-16.696279687514402</v>
      </c>
    </row>
    <row r="63" spans="1:8">
      <c r="A63" s="1">
        <f>'Var01-Local'!B63</f>
        <v>-2.15468592685067E-13</v>
      </c>
      <c r="B63" s="1">
        <f>'Var02-Local'!B63</f>
        <v>-1.5470549819458199E-2</v>
      </c>
      <c r="C63" s="1">
        <f>'Var03-Local'!B63</f>
        <v>3.38417586587573E-5</v>
      </c>
      <c r="D63" s="1">
        <f>'Var04-Local'!B63</f>
        <v>0.16076053080538</v>
      </c>
      <c r="E63" s="1">
        <f>'Var05-Local'!B63</f>
        <v>-5.7631795731241603E-3</v>
      </c>
      <c r="F63" s="1">
        <f>'Var06-Local'!B63</f>
        <v>9.1722005486758195E-7</v>
      </c>
      <c r="G63" s="1">
        <f t="shared" si="0"/>
        <v>2.3260260065215966E-2</v>
      </c>
      <c r="H63" s="1">
        <f>[1]GlobalModel!$B63</f>
        <v>-15.407314592246699</v>
      </c>
    </row>
    <row r="64" spans="1:8">
      <c r="A64" s="1">
        <f>'Var01-Local'!B64</f>
        <v>-2.31123286241864E-13</v>
      </c>
      <c r="B64" s="1">
        <f>'Var02-Local'!B64</f>
        <v>-1.7028207665944799E-2</v>
      </c>
      <c r="C64" s="1">
        <f>'Var03-Local'!B64</f>
        <v>3.63897970836216E-5</v>
      </c>
      <c r="D64" s="1">
        <f>'Var04-Local'!B64</f>
        <v>0.18195116218430599</v>
      </c>
      <c r="E64" s="1">
        <f>'Var05-Local'!B64</f>
        <v>-1.45730926816229E-2</v>
      </c>
      <c r="F64" s="1">
        <f>'Var06-Local'!B64</f>
        <v>5.7467791434909098E-7</v>
      </c>
      <c r="G64" s="1">
        <f t="shared" si="0"/>
        <v>2.506447105191752E-2</v>
      </c>
      <c r="H64" s="1">
        <f>[1]GlobalModel!$B64</f>
        <v>-15.072113578778501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Var01-Local</vt:lpstr>
      <vt:lpstr>Var02-Local</vt:lpstr>
      <vt:lpstr>Var03-Local</vt:lpstr>
      <vt:lpstr>Var04-Local</vt:lpstr>
      <vt:lpstr>Var05-Local</vt:lpstr>
      <vt:lpstr>Var06-Local</vt:lpstr>
      <vt:lpstr>Sheet5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2016-12-07T11:03:10Z</dcterms:created>
  <dcterms:modified xsi:type="dcterms:W3CDTF">2017-01-10T11:40:16Z</dcterms:modified>
</cp:coreProperties>
</file>