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firstSheet="1" activeTab="6"/>
  </bookViews>
  <sheets>
    <sheet name="Var01-Local" sheetId="7" r:id="rId1"/>
    <sheet name="Var02-Local" sheetId="6" r:id="rId2"/>
    <sheet name="Var03-Local" sheetId="5" r:id="rId3"/>
    <sheet name="Var04-Local" sheetId="1" r:id="rId4"/>
    <sheet name="Var05-Local" sheetId="2" r:id="rId5"/>
    <sheet name="Var06-Local" sheetId="4" r:id="rId6"/>
    <sheet name="GlobalModel" sheetId="3" r:id="rId7"/>
    <sheet name="Sheet1" sheetId="8" r:id="rId8"/>
  </sheets>
  <externalReferences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U64" i="7"/>
  <c r="U63" i="7"/>
  <c r="AK64" i="7"/>
  <c r="T64" i="7"/>
  <c r="T63" i="7"/>
  <c r="AJ64" i="7"/>
  <c r="AH64" i="7"/>
  <c r="Y64" i="7"/>
  <c r="AB64" i="7"/>
  <c r="Y63" i="7"/>
  <c r="AB63" i="7"/>
  <c r="AF64" i="7"/>
  <c r="X64" i="7"/>
  <c r="AA64" i="7"/>
  <c r="X63" i="7"/>
  <c r="AA63" i="7"/>
  <c r="AE64" i="7"/>
  <c r="U62" i="7"/>
  <c r="AK63" i="7"/>
  <c r="T62" i="7"/>
  <c r="AJ63" i="7"/>
  <c r="AH63" i="7"/>
  <c r="Y62" i="7"/>
  <c r="AB62" i="7"/>
  <c r="AF63" i="7"/>
  <c r="X62" i="7"/>
  <c r="AA62" i="7"/>
  <c r="AE63" i="7"/>
  <c r="U61" i="7"/>
  <c r="AK62" i="7"/>
  <c r="T61" i="7"/>
  <c r="AJ62" i="7"/>
  <c r="AH62" i="7"/>
  <c r="Y61" i="7"/>
  <c r="AB61" i="7"/>
  <c r="AF62" i="7"/>
  <c r="X61" i="7"/>
  <c r="AA61" i="7"/>
  <c r="AE62" i="7"/>
  <c r="U60" i="7"/>
  <c r="AK61" i="7"/>
  <c r="T60" i="7"/>
  <c r="AJ61" i="7"/>
  <c r="AH61" i="7"/>
  <c r="Y60" i="7"/>
  <c r="AB60" i="7"/>
  <c r="AF61" i="7"/>
  <c r="X60" i="7"/>
  <c r="AA60" i="7"/>
  <c r="AE61" i="7"/>
  <c r="U59" i="7"/>
  <c r="AK60" i="7"/>
  <c r="T59" i="7"/>
  <c r="AJ60" i="7"/>
  <c r="AH60" i="7"/>
  <c r="Y59" i="7"/>
  <c r="AB59" i="7"/>
  <c r="AF60" i="7"/>
  <c r="X59" i="7"/>
  <c r="AA59" i="7"/>
  <c r="AE60" i="7"/>
  <c r="U58" i="7"/>
  <c r="AK59" i="7"/>
  <c r="T58" i="7"/>
  <c r="AJ59" i="7"/>
  <c r="AH59" i="7"/>
  <c r="Y58" i="7"/>
  <c r="AB58" i="7"/>
  <c r="AF59" i="7"/>
  <c r="X58" i="7"/>
  <c r="AA58" i="7"/>
  <c r="AE59" i="7"/>
  <c r="U57" i="7"/>
  <c r="AK58" i="7"/>
  <c r="T57" i="7"/>
  <c r="AJ58" i="7"/>
  <c r="AH58" i="7"/>
  <c r="Y57" i="7"/>
  <c r="AB57" i="7"/>
  <c r="AF58" i="7"/>
  <c r="X57" i="7"/>
  <c r="AA57" i="7"/>
  <c r="AE58" i="7"/>
  <c r="U56" i="7"/>
  <c r="AK57" i="7"/>
  <c r="T56" i="7"/>
  <c r="AJ57" i="7"/>
  <c r="AH57" i="7"/>
  <c r="Y56" i="7"/>
  <c r="AB56" i="7"/>
  <c r="AF57" i="7"/>
  <c r="X56" i="7"/>
  <c r="AA56" i="7"/>
  <c r="AE57" i="7"/>
  <c r="U55" i="7"/>
  <c r="AK56" i="7"/>
  <c r="T55" i="7"/>
  <c r="AJ56" i="7"/>
  <c r="AH56" i="7"/>
  <c r="Y55" i="7"/>
  <c r="AB55" i="7"/>
  <c r="AF56" i="7"/>
  <c r="X55" i="7"/>
  <c r="AA55" i="7"/>
  <c r="AE56" i="7"/>
  <c r="U54" i="7"/>
  <c r="AK55" i="7"/>
  <c r="T54" i="7"/>
  <c r="AJ55" i="7"/>
  <c r="AH55" i="7"/>
  <c r="Y54" i="7"/>
  <c r="AB54" i="7"/>
  <c r="AF55" i="7"/>
  <c r="X54" i="7"/>
  <c r="AA54" i="7"/>
  <c r="AE55" i="7"/>
  <c r="U53" i="7"/>
  <c r="AK54" i="7"/>
  <c r="T53" i="7"/>
  <c r="AJ54" i="7"/>
  <c r="AH54" i="7"/>
  <c r="Y53" i="7"/>
  <c r="AB53" i="7"/>
  <c r="AF54" i="7"/>
  <c r="X53" i="7"/>
  <c r="AA53" i="7"/>
  <c r="AE54" i="7"/>
  <c r="U52" i="7"/>
  <c r="AK53" i="7"/>
  <c r="T52" i="7"/>
  <c r="AJ53" i="7"/>
  <c r="AH53" i="7"/>
  <c r="Y52" i="7"/>
  <c r="AB52" i="7"/>
  <c r="AF53" i="7"/>
  <c r="X52" i="7"/>
  <c r="AA52" i="7"/>
  <c r="AE53" i="7"/>
  <c r="U51" i="7"/>
  <c r="AK52" i="7"/>
  <c r="T51" i="7"/>
  <c r="AJ52" i="7"/>
  <c r="AH52" i="7"/>
  <c r="Y51" i="7"/>
  <c r="AB51" i="7"/>
  <c r="AF52" i="7"/>
  <c r="X51" i="7"/>
  <c r="AA51" i="7"/>
  <c r="AE52" i="7"/>
  <c r="U50" i="7"/>
  <c r="AK51" i="7"/>
  <c r="T50" i="7"/>
  <c r="AJ51" i="7"/>
  <c r="AH51" i="7"/>
  <c r="Y50" i="7"/>
  <c r="AB50" i="7"/>
  <c r="AF51" i="7"/>
  <c r="X50" i="7"/>
  <c r="AA50" i="7"/>
  <c r="AE51" i="7"/>
  <c r="U49" i="7"/>
  <c r="AK50" i="7"/>
  <c r="T49" i="7"/>
  <c r="AJ50" i="7"/>
  <c r="AH50" i="7"/>
  <c r="Y49" i="7"/>
  <c r="AB49" i="7"/>
  <c r="AF50" i="7"/>
  <c r="X49" i="7"/>
  <c r="AA49" i="7"/>
  <c r="AE50" i="7"/>
  <c r="U48" i="7"/>
  <c r="AK49" i="7"/>
  <c r="T48" i="7"/>
  <c r="AJ49" i="7"/>
  <c r="AH49" i="7"/>
  <c r="Y48" i="7"/>
  <c r="AB48" i="7"/>
  <c r="AF49" i="7"/>
  <c r="X48" i="7"/>
  <c r="AA48" i="7"/>
  <c r="AE49" i="7"/>
  <c r="U47" i="7"/>
  <c r="AK48" i="7"/>
  <c r="T47" i="7"/>
  <c r="AJ48" i="7"/>
  <c r="AH48" i="7"/>
  <c r="Y47" i="7"/>
  <c r="AB47" i="7"/>
  <c r="AF48" i="7"/>
  <c r="X47" i="7"/>
  <c r="AA47" i="7"/>
  <c r="AE48" i="7"/>
  <c r="U46" i="7"/>
  <c r="AK47" i="7"/>
  <c r="T46" i="7"/>
  <c r="AJ47" i="7"/>
  <c r="AH47" i="7"/>
  <c r="Y46" i="7"/>
  <c r="AB46" i="7"/>
  <c r="AF47" i="7"/>
  <c r="X46" i="7"/>
  <c r="AA46" i="7"/>
  <c r="AE47" i="7"/>
  <c r="U45" i="7"/>
  <c r="AK46" i="7"/>
  <c r="T45" i="7"/>
  <c r="AJ46" i="7"/>
  <c r="AH46" i="7"/>
  <c r="Y45" i="7"/>
  <c r="AB45" i="7"/>
  <c r="AF46" i="7"/>
  <c r="X45" i="7"/>
  <c r="AA45" i="7"/>
  <c r="AE46" i="7"/>
  <c r="U44" i="7"/>
  <c r="AK45" i="7"/>
  <c r="T44" i="7"/>
  <c r="AJ45" i="7"/>
  <c r="AH45" i="7"/>
  <c r="Y44" i="7"/>
  <c r="AB44" i="7"/>
  <c r="AF45" i="7"/>
  <c r="X44" i="7"/>
  <c r="AA44" i="7"/>
  <c r="AE45" i="7"/>
  <c r="U43" i="7"/>
  <c r="AK44" i="7"/>
  <c r="T43" i="7"/>
  <c r="AJ44" i="7"/>
  <c r="AH44" i="7"/>
  <c r="Y43" i="7"/>
  <c r="AB43" i="7"/>
  <c r="AF44" i="7"/>
  <c r="X43" i="7"/>
  <c r="AA43" i="7"/>
  <c r="AE44" i="7"/>
  <c r="U42" i="7"/>
  <c r="AK43" i="7"/>
  <c r="T42" i="7"/>
  <c r="AJ43" i="7"/>
  <c r="AH43" i="7"/>
  <c r="Y42" i="7"/>
  <c r="AB42" i="7"/>
  <c r="AF43" i="7"/>
  <c r="X42" i="7"/>
  <c r="AA42" i="7"/>
  <c r="AE43" i="7"/>
  <c r="U41" i="7"/>
  <c r="AK42" i="7"/>
  <c r="T41" i="7"/>
  <c r="AJ42" i="7"/>
  <c r="AH42" i="7"/>
  <c r="Y41" i="7"/>
  <c r="AB41" i="7"/>
  <c r="AF42" i="7"/>
  <c r="X41" i="7"/>
  <c r="AA41" i="7"/>
  <c r="AE42" i="7"/>
  <c r="U40" i="7"/>
  <c r="AK41" i="7"/>
  <c r="T40" i="7"/>
  <c r="AJ41" i="7"/>
  <c r="AH41" i="7"/>
  <c r="Y40" i="7"/>
  <c r="AB40" i="7"/>
  <c r="AF41" i="7"/>
  <c r="X40" i="7"/>
  <c r="AA40" i="7"/>
  <c r="AE41" i="7"/>
  <c r="U39" i="7"/>
  <c r="AK40" i="7"/>
  <c r="T39" i="7"/>
  <c r="AJ40" i="7"/>
  <c r="AH40" i="7"/>
  <c r="Y39" i="7"/>
  <c r="AB39" i="7"/>
  <c r="AF40" i="7"/>
  <c r="X39" i="7"/>
  <c r="AA39" i="7"/>
  <c r="AE40" i="7"/>
  <c r="U38" i="7"/>
  <c r="AK39" i="7"/>
  <c r="T38" i="7"/>
  <c r="AJ39" i="7"/>
  <c r="AH39" i="7"/>
  <c r="Y38" i="7"/>
  <c r="AB38" i="7"/>
  <c r="AF39" i="7"/>
  <c r="X38" i="7"/>
  <c r="AA38" i="7"/>
  <c r="AE39" i="7"/>
  <c r="U37" i="7"/>
  <c r="AK38" i="7"/>
  <c r="T37" i="7"/>
  <c r="AJ38" i="7"/>
  <c r="AH38" i="7"/>
  <c r="Y37" i="7"/>
  <c r="AB37" i="7"/>
  <c r="AF38" i="7"/>
  <c r="X37" i="7"/>
  <c r="AA37" i="7"/>
  <c r="AE38" i="7"/>
  <c r="U36" i="7"/>
  <c r="AK37" i="7"/>
  <c r="T36" i="7"/>
  <c r="AJ37" i="7"/>
  <c r="AH37" i="7"/>
  <c r="Y36" i="7"/>
  <c r="AB36" i="7"/>
  <c r="AF37" i="7"/>
  <c r="X36" i="7"/>
  <c r="AA36" i="7"/>
  <c r="AE37" i="7"/>
  <c r="U35" i="7"/>
  <c r="AK36" i="7"/>
  <c r="T35" i="7"/>
  <c r="AJ36" i="7"/>
  <c r="AH36" i="7"/>
  <c r="Y35" i="7"/>
  <c r="AB35" i="7"/>
  <c r="AF36" i="7"/>
  <c r="X35" i="7"/>
  <c r="AA35" i="7"/>
  <c r="AE36" i="7"/>
  <c r="U34" i="7"/>
  <c r="AK35" i="7"/>
  <c r="T34" i="7"/>
  <c r="AJ35" i="7"/>
  <c r="AH35" i="7"/>
  <c r="Y34" i="7"/>
  <c r="AB34" i="7"/>
  <c r="AF35" i="7"/>
  <c r="X34" i="7"/>
  <c r="AA34" i="7"/>
  <c r="AE35" i="7"/>
  <c r="U33" i="7"/>
  <c r="AK34" i="7"/>
  <c r="T33" i="7"/>
  <c r="AJ34" i="7"/>
  <c r="AH34" i="7"/>
  <c r="Y33" i="7"/>
  <c r="AB33" i="7"/>
  <c r="AF34" i="7"/>
  <c r="X33" i="7"/>
  <c r="AA33" i="7"/>
  <c r="AE34" i="7"/>
  <c r="U32" i="7"/>
  <c r="AK33" i="7"/>
  <c r="T32" i="7"/>
  <c r="AJ33" i="7"/>
  <c r="AH33" i="7"/>
  <c r="Y32" i="7"/>
  <c r="AB32" i="7"/>
  <c r="AF33" i="7"/>
  <c r="X32" i="7"/>
  <c r="AA32" i="7"/>
  <c r="AE33" i="7"/>
  <c r="U31" i="7"/>
  <c r="AK32" i="7"/>
  <c r="T31" i="7"/>
  <c r="AJ32" i="7"/>
  <c r="AH32" i="7"/>
  <c r="Y31" i="7"/>
  <c r="AB31" i="7"/>
  <c r="AF32" i="7"/>
  <c r="X31" i="7"/>
  <c r="AA31" i="7"/>
  <c r="AE32" i="7"/>
  <c r="U30" i="7"/>
  <c r="AK31" i="7"/>
  <c r="T30" i="7"/>
  <c r="AJ31" i="7"/>
  <c r="AH31" i="7"/>
  <c r="Y30" i="7"/>
  <c r="AB30" i="7"/>
  <c r="AF31" i="7"/>
  <c r="X30" i="7"/>
  <c r="AA30" i="7"/>
  <c r="AE31" i="7"/>
  <c r="U29" i="7"/>
  <c r="AK30" i="7"/>
  <c r="T29" i="7"/>
  <c r="AJ30" i="7"/>
  <c r="AH30" i="7"/>
  <c r="Y29" i="7"/>
  <c r="AB29" i="7"/>
  <c r="AF30" i="7"/>
  <c r="X29" i="7"/>
  <c r="AA29" i="7"/>
  <c r="AE30" i="7"/>
  <c r="U28" i="7"/>
  <c r="AK29" i="7"/>
  <c r="T28" i="7"/>
  <c r="AJ29" i="7"/>
  <c r="AH29" i="7"/>
  <c r="Y28" i="7"/>
  <c r="AB28" i="7"/>
  <c r="AF29" i="7"/>
  <c r="X28" i="7"/>
  <c r="AA28" i="7"/>
  <c r="AE29" i="7"/>
  <c r="U27" i="7"/>
  <c r="AK28" i="7"/>
  <c r="T27" i="7"/>
  <c r="AJ28" i="7"/>
  <c r="AH28" i="7"/>
  <c r="Y27" i="7"/>
  <c r="AB27" i="7"/>
  <c r="AF28" i="7"/>
  <c r="X27" i="7"/>
  <c r="AA27" i="7"/>
  <c r="AE28" i="7"/>
  <c r="U26" i="7"/>
  <c r="AK27" i="7"/>
  <c r="T26" i="7"/>
  <c r="AJ27" i="7"/>
  <c r="AH27" i="7"/>
  <c r="Y26" i="7"/>
  <c r="AB26" i="7"/>
  <c r="AF27" i="7"/>
  <c r="X26" i="7"/>
  <c r="AA26" i="7"/>
  <c r="AE27" i="7"/>
  <c r="U25" i="7"/>
  <c r="AK26" i="7"/>
  <c r="T25" i="7"/>
  <c r="AJ26" i="7"/>
  <c r="AH26" i="7"/>
  <c r="Y25" i="7"/>
  <c r="AB25" i="7"/>
  <c r="AF26" i="7"/>
  <c r="X25" i="7"/>
  <c r="AA25" i="7"/>
  <c r="AE26" i="7"/>
  <c r="U24" i="7"/>
  <c r="AK25" i="7"/>
  <c r="T24" i="7"/>
  <c r="AJ25" i="7"/>
  <c r="AH25" i="7"/>
  <c r="Y24" i="7"/>
  <c r="AB24" i="7"/>
  <c r="AF25" i="7"/>
  <c r="X24" i="7"/>
  <c r="AA24" i="7"/>
  <c r="AE25" i="7"/>
  <c r="U23" i="7"/>
  <c r="AK24" i="7"/>
  <c r="T23" i="7"/>
  <c r="AJ24" i="7"/>
  <c r="AH24" i="7"/>
  <c r="Y23" i="7"/>
  <c r="AB23" i="7"/>
  <c r="AF24" i="7"/>
  <c r="X23" i="7"/>
  <c r="AA23" i="7"/>
  <c r="AE24" i="7"/>
  <c r="U22" i="7"/>
  <c r="AK23" i="7"/>
  <c r="T22" i="7"/>
  <c r="AJ23" i="7"/>
  <c r="AH23" i="7"/>
  <c r="Y22" i="7"/>
  <c r="AB22" i="7"/>
  <c r="AF23" i="7"/>
  <c r="X22" i="7"/>
  <c r="AA22" i="7"/>
  <c r="AE23" i="7"/>
  <c r="U21" i="7"/>
  <c r="AK22" i="7"/>
  <c r="T21" i="7"/>
  <c r="AJ22" i="7"/>
  <c r="AH22" i="7"/>
  <c r="Y21" i="7"/>
  <c r="AB21" i="7"/>
  <c r="AF22" i="7"/>
  <c r="X21" i="7"/>
  <c r="AA21" i="7"/>
  <c r="AE22" i="7"/>
  <c r="U20" i="7"/>
  <c r="AK21" i="7"/>
  <c r="T20" i="7"/>
  <c r="AJ21" i="7"/>
  <c r="AH21" i="7"/>
  <c r="Y20" i="7"/>
  <c r="AB20" i="7"/>
  <c r="AF21" i="7"/>
  <c r="X20" i="7"/>
  <c r="AA20" i="7"/>
  <c r="AE21" i="7"/>
  <c r="U19" i="7"/>
  <c r="AK20" i="7"/>
  <c r="T19" i="7"/>
  <c r="AJ20" i="7"/>
  <c r="AH20" i="7"/>
  <c r="Y19" i="7"/>
  <c r="AB19" i="7"/>
  <c r="AF20" i="7"/>
  <c r="X19" i="7"/>
  <c r="AA19" i="7"/>
  <c r="AE20" i="7"/>
  <c r="U18" i="7"/>
  <c r="AK19" i="7"/>
  <c r="T18" i="7"/>
  <c r="AJ19" i="7"/>
  <c r="AH19" i="7"/>
  <c r="Y18" i="7"/>
  <c r="AB18" i="7"/>
  <c r="AF19" i="7"/>
  <c r="X18" i="7"/>
  <c r="AA18" i="7"/>
  <c r="AE19" i="7"/>
  <c r="U17" i="7"/>
  <c r="AK18" i="7"/>
  <c r="T17" i="7"/>
  <c r="AJ18" i="7"/>
  <c r="AH18" i="7"/>
  <c r="Y17" i="7"/>
  <c r="AB17" i="7"/>
  <c r="AF18" i="7"/>
  <c r="X17" i="7"/>
  <c r="AA17" i="7"/>
  <c r="AE18" i="7"/>
  <c r="U16" i="7"/>
  <c r="AK17" i="7"/>
  <c r="T16" i="7"/>
  <c r="AJ17" i="7"/>
  <c r="AH17" i="7"/>
  <c r="Y16" i="7"/>
  <c r="AB16" i="7"/>
  <c r="AF17" i="7"/>
  <c r="X16" i="7"/>
  <c r="AA16" i="7"/>
  <c r="AE17" i="7"/>
  <c r="U15" i="7"/>
  <c r="AK16" i="7"/>
  <c r="T15" i="7"/>
  <c r="AJ16" i="7"/>
  <c r="AH16" i="7"/>
  <c r="Y15" i="7"/>
  <c r="AB15" i="7"/>
  <c r="AF16" i="7"/>
  <c r="X15" i="7"/>
  <c r="AA15" i="7"/>
  <c r="AE16" i="7"/>
  <c r="U14" i="7"/>
  <c r="AK15" i="7"/>
  <c r="T14" i="7"/>
  <c r="AJ15" i="7"/>
  <c r="AH15" i="7"/>
  <c r="Y14" i="7"/>
  <c r="AB14" i="7"/>
  <c r="AF15" i="7"/>
  <c r="X14" i="7"/>
  <c r="AA14" i="7"/>
  <c r="AE15" i="7"/>
  <c r="U13" i="7"/>
  <c r="AK14" i="7"/>
  <c r="T13" i="7"/>
  <c r="AJ14" i="7"/>
  <c r="AH14" i="7"/>
  <c r="Y13" i="7"/>
  <c r="AB13" i="7"/>
  <c r="AF14" i="7"/>
  <c r="X13" i="7"/>
  <c r="AA13" i="7"/>
  <c r="AE14" i="7"/>
  <c r="U12" i="7"/>
  <c r="AK13" i="7"/>
  <c r="T12" i="7"/>
  <c r="AJ13" i="7"/>
  <c r="AH13" i="7"/>
  <c r="Y12" i="7"/>
  <c r="AB12" i="7"/>
  <c r="AF13" i="7"/>
  <c r="X12" i="7"/>
  <c r="AA12" i="7"/>
  <c r="AE13" i="7"/>
  <c r="U11" i="7"/>
  <c r="AK12" i="7"/>
  <c r="T11" i="7"/>
  <c r="AJ12" i="7"/>
  <c r="AH12" i="7"/>
  <c r="Y11" i="7"/>
  <c r="AB11" i="7"/>
  <c r="AF12" i="7"/>
  <c r="X11" i="7"/>
  <c r="AA11" i="7"/>
  <c r="AE12" i="7"/>
  <c r="U10" i="7"/>
  <c r="AK11" i="7"/>
  <c r="T10" i="7"/>
  <c r="AJ11" i="7"/>
  <c r="AH11" i="7"/>
  <c r="Y10" i="7"/>
  <c r="AB10" i="7"/>
  <c r="AF11" i="7"/>
  <c r="X10" i="7"/>
  <c r="AA10" i="7"/>
  <c r="AE11" i="7"/>
  <c r="U9" i="7"/>
  <c r="AK10" i="7"/>
  <c r="T9" i="7"/>
  <c r="AJ10" i="7"/>
  <c r="AH10" i="7"/>
  <c r="Y9" i="7"/>
  <c r="AB9" i="7"/>
  <c r="AF10" i="7"/>
  <c r="X9" i="7"/>
  <c r="AA9" i="7"/>
  <c r="AE10" i="7"/>
  <c r="U8" i="7"/>
  <c r="AK9" i="7"/>
  <c r="T8" i="7"/>
  <c r="AJ9" i="7"/>
  <c r="AH9" i="7"/>
  <c r="Y8" i="7"/>
  <c r="AB8" i="7"/>
  <c r="AF9" i="7"/>
  <c r="X8" i="7"/>
  <c r="AA8" i="7"/>
  <c r="AE9" i="7"/>
  <c r="U7" i="7"/>
  <c r="AK8" i="7"/>
  <c r="T7" i="7"/>
  <c r="AJ8" i="7"/>
  <c r="AH8" i="7"/>
  <c r="Y7" i="7"/>
  <c r="AB7" i="7"/>
  <c r="AF8" i="7"/>
  <c r="X7" i="7"/>
  <c r="AA7" i="7"/>
  <c r="AE8" i="7"/>
  <c r="U6" i="7"/>
  <c r="AK7" i="7"/>
  <c r="T6" i="7"/>
  <c r="AJ7" i="7"/>
  <c r="AH7" i="7"/>
  <c r="Y6" i="7"/>
  <c r="AB6" i="7"/>
  <c r="AF7" i="7"/>
  <c r="X6" i="7"/>
  <c r="AA6" i="7"/>
  <c r="AE7" i="7"/>
  <c r="U5" i="7"/>
  <c r="AK6" i="7"/>
  <c r="T5" i="7"/>
  <c r="AJ6" i="7"/>
  <c r="AH6" i="7"/>
  <c r="Y5" i="7"/>
  <c r="AB5" i="7"/>
  <c r="AF6" i="7"/>
  <c r="X5" i="7"/>
  <c r="AA5" i="7"/>
  <c r="AE6" i="7"/>
  <c r="U4" i="7"/>
  <c r="AK5" i="7"/>
  <c r="T4" i="7"/>
  <c r="AJ5" i="7"/>
  <c r="AH5" i="7"/>
  <c r="Y4" i="7"/>
  <c r="AB4" i="7"/>
  <c r="AF5" i="7"/>
  <c r="X4" i="7"/>
  <c r="AA4" i="7"/>
  <c r="AE5" i="7"/>
  <c r="U3" i="7"/>
  <c r="AK4" i="7"/>
  <c r="T3" i="7"/>
  <c r="AJ4" i="7"/>
  <c r="AH4" i="7"/>
  <c r="Y3" i="7"/>
  <c r="AB3" i="7"/>
  <c r="AF4" i="7"/>
  <c r="X3" i="7"/>
  <c r="AA3" i="7"/>
  <c r="AE4" i="7"/>
  <c r="U2" i="7"/>
  <c r="AK3" i="7"/>
  <c r="T2" i="7"/>
  <c r="AJ3" i="7"/>
  <c r="AH3" i="7"/>
  <c r="Y2" i="7"/>
  <c r="AB2" i="7"/>
  <c r="AF3" i="7"/>
  <c r="X2" i="7"/>
  <c r="AA2" i="7"/>
  <c r="AE3" i="7"/>
  <c r="U64" i="6"/>
  <c r="U63" i="6"/>
  <c r="AK64" i="6"/>
  <c r="T64" i="6"/>
  <c r="T63" i="6"/>
  <c r="AJ64" i="6"/>
  <c r="AH64" i="6"/>
  <c r="Y64" i="6"/>
  <c r="AB64" i="6"/>
  <c r="Y63" i="6"/>
  <c r="AB63" i="6"/>
  <c r="AF64" i="6"/>
  <c r="X64" i="6"/>
  <c r="AA64" i="6"/>
  <c r="X63" i="6"/>
  <c r="AA63" i="6"/>
  <c r="AE64" i="6"/>
  <c r="U62" i="6"/>
  <c r="AK63" i="6"/>
  <c r="T62" i="6"/>
  <c r="AJ63" i="6"/>
  <c r="AH63" i="6"/>
  <c r="Y62" i="6"/>
  <c r="AB62" i="6"/>
  <c r="AF63" i="6"/>
  <c r="X62" i="6"/>
  <c r="AA62" i="6"/>
  <c r="AE63" i="6"/>
  <c r="U61" i="6"/>
  <c r="AK62" i="6"/>
  <c r="T61" i="6"/>
  <c r="AJ62" i="6"/>
  <c r="AH62" i="6"/>
  <c r="Y61" i="6"/>
  <c r="AB61" i="6"/>
  <c r="AF62" i="6"/>
  <c r="X61" i="6"/>
  <c r="AA61" i="6"/>
  <c r="AE62" i="6"/>
  <c r="U60" i="6"/>
  <c r="AK61" i="6"/>
  <c r="T60" i="6"/>
  <c r="AJ61" i="6"/>
  <c r="AH61" i="6"/>
  <c r="Y60" i="6"/>
  <c r="AB60" i="6"/>
  <c r="AF61" i="6"/>
  <c r="X60" i="6"/>
  <c r="AA60" i="6"/>
  <c r="AE61" i="6"/>
  <c r="U59" i="6"/>
  <c r="AK60" i="6"/>
  <c r="T59" i="6"/>
  <c r="AJ60" i="6"/>
  <c r="AH60" i="6"/>
  <c r="Y59" i="6"/>
  <c r="AB59" i="6"/>
  <c r="AF60" i="6"/>
  <c r="X59" i="6"/>
  <c r="AA59" i="6"/>
  <c r="AE60" i="6"/>
  <c r="U58" i="6"/>
  <c r="AK59" i="6"/>
  <c r="T58" i="6"/>
  <c r="AJ59" i="6"/>
  <c r="AH59" i="6"/>
  <c r="Y58" i="6"/>
  <c r="AB58" i="6"/>
  <c r="AF59" i="6"/>
  <c r="X58" i="6"/>
  <c r="AA58" i="6"/>
  <c r="AE59" i="6"/>
  <c r="U57" i="6"/>
  <c r="AK58" i="6"/>
  <c r="T57" i="6"/>
  <c r="AJ58" i="6"/>
  <c r="AH58" i="6"/>
  <c r="Y57" i="6"/>
  <c r="AB57" i="6"/>
  <c r="AF58" i="6"/>
  <c r="X57" i="6"/>
  <c r="AA57" i="6"/>
  <c r="AE58" i="6"/>
  <c r="U56" i="6"/>
  <c r="AK57" i="6"/>
  <c r="T56" i="6"/>
  <c r="AJ57" i="6"/>
  <c r="AH57" i="6"/>
  <c r="Y56" i="6"/>
  <c r="AB56" i="6"/>
  <c r="AF57" i="6"/>
  <c r="X56" i="6"/>
  <c r="AA56" i="6"/>
  <c r="AE57" i="6"/>
  <c r="U55" i="6"/>
  <c r="AK56" i="6"/>
  <c r="T55" i="6"/>
  <c r="AJ56" i="6"/>
  <c r="AH56" i="6"/>
  <c r="Y55" i="6"/>
  <c r="AB55" i="6"/>
  <c r="AF56" i="6"/>
  <c r="X55" i="6"/>
  <c r="AA55" i="6"/>
  <c r="AE56" i="6"/>
  <c r="U54" i="6"/>
  <c r="AK55" i="6"/>
  <c r="T54" i="6"/>
  <c r="AJ55" i="6"/>
  <c r="AH55" i="6"/>
  <c r="Y54" i="6"/>
  <c r="AB54" i="6"/>
  <c r="AF55" i="6"/>
  <c r="X54" i="6"/>
  <c r="AA54" i="6"/>
  <c r="AE55" i="6"/>
  <c r="U53" i="6"/>
  <c r="AK54" i="6"/>
  <c r="T53" i="6"/>
  <c r="AJ54" i="6"/>
  <c r="AH54" i="6"/>
  <c r="Y53" i="6"/>
  <c r="AB53" i="6"/>
  <c r="AF54" i="6"/>
  <c r="X53" i="6"/>
  <c r="AA53" i="6"/>
  <c r="AE54" i="6"/>
  <c r="U52" i="6"/>
  <c r="AK53" i="6"/>
  <c r="T52" i="6"/>
  <c r="AJ53" i="6"/>
  <c r="AH53" i="6"/>
  <c r="Y52" i="6"/>
  <c r="AB52" i="6"/>
  <c r="AF53" i="6"/>
  <c r="X52" i="6"/>
  <c r="AA52" i="6"/>
  <c r="AE53" i="6"/>
  <c r="U51" i="6"/>
  <c r="AK52" i="6"/>
  <c r="T51" i="6"/>
  <c r="AJ52" i="6"/>
  <c r="AH52" i="6"/>
  <c r="Y51" i="6"/>
  <c r="AB51" i="6"/>
  <c r="AF52" i="6"/>
  <c r="X51" i="6"/>
  <c r="AA51" i="6"/>
  <c r="AE52" i="6"/>
  <c r="U50" i="6"/>
  <c r="AK51" i="6"/>
  <c r="T50" i="6"/>
  <c r="AJ51" i="6"/>
  <c r="AH51" i="6"/>
  <c r="Y50" i="6"/>
  <c r="AB50" i="6"/>
  <c r="AF51" i="6"/>
  <c r="X50" i="6"/>
  <c r="AA50" i="6"/>
  <c r="AE51" i="6"/>
  <c r="U49" i="6"/>
  <c r="AK50" i="6"/>
  <c r="T49" i="6"/>
  <c r="AJ50" i="6"/>
  <c r="AH50" i="6"/>
  <c r="Y49" i="6"/>
  <c r="AB49" i="6"/>
  <c r="AF50" i="6"/>
  <c r="X49" i="6"/>
  <c r="AA49" i="6"/>
  <c r="AE50" i="6"/>
  <c r="U48" i="6"/>
  <c r="AK49" i="6"/>
  <c r="T48" i="6"/>
  <c r="AJ49" i="6"/>
  <c r="AH49" i="6"/>
  <c r="Y48" i="6"/>
  <c r="AB48" i="6"/>
  <c r="AF49" i="6"/>
  <c r="X48" i="6"/>
  <c r="AA48" i="6"/>
  <c r="AE49" i="6"/>
  <c r="U47" i="6"/>
  <c r="AK48" i="6"/>
  <c r="T47" i="6"/>
  <c r="AJ48" i="6"/>
  <c r="AH48" i="6"/>
  <c r="Y47" i="6"/>
  <c r="AB47" i="6"/>
  <c r="AF48" i="6"/>
  <c r="X47" i="6"/>
  <c r="AA47" i="6"/>
  <c r="AE48" i="6"/>
  <c r="U46" i="6"/>
  <c r="AK47" i="6"/>
  <c r="T46" i="6"/>
  <c r="AJ47" i="6"/>
  <c r="AH47" i="6"/>
  <c r="Y46" i="6"/>
  <c r="AB46" i="6"/>
  <c r="AF47" i="6"/>
  <c r="X46" i="6"/>
  <c r="AA46" i="6"/>
  <c r="AE47" i="6"/>
  <c r="U45" i="6"/>
  <c r="AK46" i="6"/>
  <c r="T45" i="6"/>
  <c r="AJ46" i="6"/>
  <c r="AH46" i="6"/>
  <c r="Y45" i="6"/>
  <c r="AB45" i="6"/>
  <c r="AF46" i="6"/>
  <c r="X45" i="6"/>
  <c r="AA45" i="6"/>
  <c r="AE46" i="6"/>
  <c r="U44" i="6"/>
  <c r="AK45" i="6"/>
  <c r="T44" i="6"/>
  <c r="AJ45" i="6"/>
  <c r="AH45" i="6"/>
  <c r="Y44" i="6"/>
  <c r="AB44" i="6"/>
  <c r="AF45" i="6"/>
  <c r="X44" i="6"/>
  <c r="AA44" i="6"/>
  <c r="AE45" i="6"/>
  <c r="U43" i="6"/>
  <c r="AK44" i="6"/>
  <c r="T43" i="6"/>
  <c r="AJ44" i="6"/>
  <c r="AH44" i="6"/>
  <c r="Y43" i="6"/>
  <c r="AB43" i="6"/>
  <c r="AF44" i="6"/>
  <c r="X43" i="6"/>
  <c r="AA43" i="6"/>
  <c r="AE44" i="6"/>
  <c r="U42" i="6"/>
  <c r="AK43" i="6"/>
  <c r="T42" i="6"/>
  <c r="AJ43" i="6"/>
  <c r="AH43" i="6"/>
  <c r="Y42" i="6"/>
  <c r="AB42" i="6"/>
  <c r="AF43" i="6"/>
  <c r="X42" i="6"/>
  <c r="AA42" i="6"/>
  <c r="AE43" i="6"/>
  <c r="U41" i="6"/>
  <c r="AK42" i="6"/>
  <c r="T41" i="6"/>
  <c r="AJ42" i="6"/>
  <c r="AH42" i="6"/>
  <c r="Y41" i="6"/>
  <c r="AB41" i="6"/>
  <c r="AF42" i="6"/>
  <c r="X41" i="6"/>
  <c r="AA41" i="6"/>
  <c r="AE42" i="6"/>
  <c r="U40" i="6"/>
  <c r="AK41" i="6"/>
  <c r="T40" i="6"/>
  <c r="AJ41" i="6"/>
  <c r="AH41" i="6"/>
  <c r="Y40" i="6"/>
  <c r="AB40" i="6"/>
  <c r="AF41" i="6"/>
  <c r="X40" i="6"/>
  <c r="AA40" i="6"/>
  <c r="AE41" i="6"/>
  <c r="U39" i="6"/>
  <c r="AK40" i="6"/>
  <c r="T39" i="6"/>
  <c r="AJ40" i="6"/>
  <c r="AH40" i="6"/>
  <c r="Y39" i="6"/>
  <c r="AB39" i="6"/>
  <c r="AF40" i="6"/>
  <c r="X39" i="6"/>
  <c r="AA39" i="6"/>
  <c r="AE40" i="6"/>
  <c r="U38" i="6"/>
  <c r="AK39" i="6"/>
  <c r="T38" i="6"/>
  <c r="AJ39" i="6"/>
  <c r="AH39" i="6"/>
  <c r="Y38" i="6"/>
  <c r="AB38" i="6"/>
  <c r="AF39" i="6"/>
  <c r="X38" i="6"/>
  <c r="AA38" i="6"/>
  <c r="AE39" i="6"/>
  <c r="U37" i="6"/>
  <c r="AK38" i="6"/>
  <c r="T37" i="6"/>
  <c r="AJ38" i="6"/>
  <c r="AH38" i="6"/>
  <c r="Y37" i="6"/>
  <c r="AB37" i="6"/>
  <c r="AF38" i="6"/>
  <c r="X37" i="6"/>
  <c r="AA37" i="6"/>
  <c r="AE38" i="6"/>
  <c r="U36" i="6"/>
  <c r="AK37" i="6"/>
  <c r="T36" i="6"/>
  <c r="AJ37" i="6"/>
  <c r="AH37" i="6"/>
  <c r="Y36" i="6"/>
  <c r="AB36" i="6"/>
  <c r="AF37" i="6"/>
  <c r="X36" i="6"/>
  <c r="AA36" i="6"/>
  <c r="AE37" i="6"/>
  <c r="U35" i="6"/>
  <c r="AK36" i="6"/>
  <c r="T35" i="6"/>
  <c r="AJ36" i="6"/>
  <c r="AH36" i="6"/>
  <c r="Y35" i="6"/>
  <c r="AB35" i="6"/>
  <c r="AF36" i="6"/>
  <c r="X35" i="6"/>
  <c r="AA35" i="6"/>
  <c r="AE36" i="6"/>
  <c r="U34" i="6"/>
  <c r="AK35" i="6"/>
  <c r="T34" i="6"/>
  <c r="AJ35" i="6"/>
  <c r="AH35" i="6"/>
  <c r="Y34" i="6"/>
  <c r="AB34" i="6"/>
  <c r="AF35" i="6"/>
  <c r="X34" i="6"/>
  <c r="AA34" i="6"/>
  <c r="AE35" i="6"/>
  <c r="U33" i="6"/>
  <c r="AK34" i="6"/>
  <c r="T33" i="6"/>
  <c r="AJ34" i="6"/>
  <c r="AH34" i="6"/>
  <c r="Y33" i="6"/>
  <c r="AB33" i="6"/>
  <c r="AF34" i="6"/>
  <c r="X33" i="6"/>
  <c r="AA33" i="6"/>
  <c r="AE34" i="6"/>
  <c r="U32" i="6"/>
  <c r="AK33" i="6"/>
  <c r="T32" i="6"/>
  <c r="AJ33" i="6"/>
  <c r="AH33" i="6"/>
  <c r="Y32" i="6"/>
  <c r="AB32" i="6"/>
  <c r="AF33" i="6"/>
  <c r="X32" i="6"/>
  <c r="AA32" i="6"/>
  <c r="AE33" i="6"/>
  <c r="U31" i="6"/>
  <c r="AK32" i="6"/>
  <c r="T31" i="6"/>
  <c r="AJ32" i="6"/>
  <c r="AH32" i="6"/>
  <c r="Y31" i="6"/>
  <c r="AB31" i="6"/>
  <c r="AF32" i="6"/>
  <c r="X31" i="6"/>
  <c r="AA31" i="6"/>
  <c r="AE32" i="6"/>
  <c r="U30" i="6"/>
  <c r="AK31" i="6"/>
  <c r="T30" i="6"/>
  <c r="AJ31" i="6"/>
  <c r="AH31" i="6"/>
  <c r="Y30" i="6"/>
  <c r="AB30" i="6"/>
  <c r="AF31" i="6"/>
  <c r="X30" i="6"/>
  <c r="AA30" i="6"/>
  <c r="AE31" i="6"/>
  <c r="U29" i="6"/>
  <c r="AK30" i="6"/>
  <c r="T29" i="6"/>
  <c r="AJ30" i="6"/>
  <c r="AH30" i="6"/>
  <c r="Y29" i="6"/>
  <c r="AB29" i="6"/>
  <c r="AF30" i="6"/>
  <c r="X29" i="6"/>
  <c r="AA29" i="6"/>
  <c r="AE30" i="6"/>
  <c r="U28" i="6"/>
  <c r="AK29" i="6"/>
  <c r="T28" i="6"/>
  <c r="AJ29" i="6"/>
  <c r="AH29" i="6"/>
  <c r="Y28" i="6"/>
  <c r="AB28" i="6"/>
  <c r="AF29" i="6"/>
  <c r="X28" i="6"/>
  <c r="AA28" i="6"/>
  <c r="AE29" i="6"/>
  <c r="U27" i="6"/>
  <c r="AK28" i="6"/>
  <c r="T27" i="6"/>
  <c r="AJ28" i="6"/>
  <c r="AH28" i="6"/>
  <c r="Y27" i="6"/>
  <c r="AB27" i="6"/>
  <c r="AF28" i="6"/>
  <c r="X27" i="6"/>
  <c r="AA27" i="6"/>
  <c r="AE28" i="6"/>
  <c r="U26" i="6"/>
  <c r="AK27" i="6"/>
  <c r="T26" i="6"/>
  <c r="AJ27" i="6"/>
  <c r="AH27" i="6"/>
  <c r="Y26" i="6"/>
  <c r="AB26" i="6"/>
  <c r="AF27" i="6"/>
  <c r="X26" i="6"/>
  <c r="AA26" i="6"/>
  <c r="AE27" i="6"/>
  <c r="U25" i="6"/>
  <c r="AK26" i="6"/>
  <c r="T25" i="6"/>
  <c r="AJ26" i="6"/>
  <c r="AH26" i="6"/>
  <c r="Y25" i="6"/>
  <c r="AB25" i="6"/>
  <c r="AF26" i="6"/>
  <c r="X25" i="6"/>
  <c r="AA25" i="6"/>
  <c r="AE26" i="6"/>
  <c r="U24" i="6"/>
  <c r="AK25" i="6"/>
  <c r="T24" i="6"/>
  <c r="AJ25" i="6"/>
  <c r="AH25" i="6"/>
  <c r="Y24" i="6"/>
  <c r="AB24" i="6"/>
  <c r="AF25" i="6"/>
  <c r="X24" i="6"/>
  <c r="AA24" i="6"/>
  <c r="AE25" i="6"/>
  <c r="U23" i="6"/>
  <c r="AK24" i="6"/>
  <c r="T23" i="6"/>
  <c r="AJ24" i="6"/>
  <c r="AH24" i="6"/>
  <c r="Y23" i="6"/>
  <c r="AB23" i="6"/>
  <c r="AF24" i="6"/>
  <c r="X23" i="6"/>
  <c r="AA23" i="6"/>
  <c r="AE24" i="6"/>
  <c r="U22" i="6"/>
  <c r="AK23" i="6"/>
  <c r="T22" i="6"/>
  <c r="AJ23" i="6"/>
  <c r="AH23" i="6"/>
  <c r="Y22" i="6"/>
  <c r="AB22" i="6"/>
  <c r="AF23" i="6"/>
  <c r="X22" i="6"/>
  <c r="AA22" i="6"/>
  <c r="AE23" i="6"/>
  <c r="U21" i="6"/>
  <c r="AK22" i="6"/>
  <c r="T21" i="6"/>
  <c r="AJ22" i="6"/>
  <c r="AH22" i="6"/>
  <c r="Y21" i="6"/>
  <c r="AB21" i="6"/>
  <c r="AF22" i="6"/>
  <c r="X21" i="6"/>
  <c r="AA21" i="6"/>
  <c r="AE22" i="6"/>
  <c r="U20" i="6"/>
  <c r="AK21" i="6"/>
  <c r="T20" i="6"/>
  <c r="AJ21" i="6"/>
  <c r="AH21" i="6"/>
  <c r="Y20" i="6"/>
  <c r="AB20" i="6"/>
  <c r="AF21" i="6"/>
  <c r="X20" i="6"/>
  <c r="AA20" i="6"/>
  <c r="AE21" i="6"/>
  <c r="U19" i="6"/>
  <c r="AK20" i="6"/>
  <c r="T19" i="6"/>
  <c r="AJ20" i="6"/>
  <c r="AH20" i="6"/>
  <c r="Y19" i="6"/>
  <c r="AB19" i="6"/>
  <c r="AF20" i="6"/>
  <c r="X19" i="6"/>
  <c r="AA19" i="6"/>
  <c r="AE20" i="6"/>
  <c r="U18" i="6"/>
  <c r="AK19" i="6"/>
  <c r="T18" i="6"/>
  <c r="AJ19" i="6"/>
  <c r="AH19" i="6"/>
  <c r="Y18" i="6"/>
  <c r="AB18" i="6"/>
  <c r="AF19" i="6"/>
  <c r="X18" i="6"/>
  <c r="AA18" i="6"/>
  <c r="AE19" i="6"/>
  <c r="U17" i="6"/>
  <c r="AK18" i="6"/>
  <c r="T17" i="6"/>
  <c r="AJ18" i="6"/>
  <c r="AH18" i="6"/>
  <c r="Y17" i="6"/>
  <c r="AB17" i="6"/>
  <c r="AF18" i="6"/>
  <c r="X17" i="6"/>
  <c r="AA17" i="6"/>
  <c r="AE18" i="6"/>
  <c r="U16" i="6"/>
  <c r="AK17" i="6"/>
  <c r="T16" i="6"/>
  <c r="AJ17" i="6"/>
  <c r="AH17" i="6"/>
  <c r="Y16" i="6"/>
  <c r="AB16" i="6"/>
  <c r="AF17" i="6"/>
  <c r="X16" i="6"/>
  <c r="AA16" i="6"/>
  <c r="AE17" i="6"/>
  <c r="U15" i="6"/>
  <c r="AK16" i="6"/>
  <c r="T15" i="6"/>
  <c r="AJ16" i="6"/>
  <c r="AH16" i="6"/>
  <c r="Y15" i="6"/>
  <c r="AB15" i="6"/>
  <c r="AF16" i="6"/>
  <c r="X15" i="6"/>
  <c r="AA15" i="6"/>
  <c r="AE16" i="6"/>
  <c r="U14" i="6"/>
  <c r="AK15" i="6"/>
  <c r="T14" i="6"/>
  <c r="AJ15" i="6"/>
  <c r="AH15" i="6"/>
  <c r="Y14" i="6"/>
  <c r="AB14" i="6"/>
  <c r="AF15" i="6"/>
  <c r="X14" i="6"/>
  <c r="AA14" i="6"/>
  <c r="AE15" i="6"/>
  <c r="U13" i="6"/>
  <c r="AK14" i="6"/>
  <c r="T13" i="6"/>
  <c r="AJ14" i="6"/>
  <c r="AH14" i="6"/>
  <c r="Y13" i="6"/>
  <c r="AB13" i="6"/>
  <c r="AF14" i="6"/>
  <c r="X13" i="6"/>
  <c r="AA13" i="6"/>
  <c r="AE14" i="6"/>
  <c r="U12" i="6"/>
  <c r="AK13" i="6"/>
  <c r="T12" i="6"/>
  <c r="AJ13" i="6"/>
  <c r="AH13" i="6"/>
  <c r="Y12" i="6"/>
  <c r="AB12" i="6"/>
  <c r="AF13" i="6"/>
  <c r="X12" i="6"/>
  <c r="AA12" i="6"/>
  <c r="AE13" i="6"/>
  <c r="U11" i="6"/>
  <c r="AK12" i="6"/>
  <c r="T11" i="6"/>
  <c r="AJ12" i="6"/>
  <c r="AH12" i="6"/>
  <c r="Y11" i="6"/>
  <c r="AB11" i="6"/>
  <c r="AF12" i="6"/>
  <c r="X11" i="6"/>
  <c r="AA11" i="6"/>
  <c r="AE12" i="6"/>
  <c r="U10" i="6"/>
  <c r="AK11" i="6"/>
  <c r="T10" i="6"/>
  <c r="AJ11" i="6"/>
  <c r="AH11" i="6"/>
  <c r="Y10" i="6"/>
  <c r="AB10" i="6"/>
  <c r="AF11" i="6"/>
  <c r="X10" i="6"/>
  <c r="AA10" i="6"/>
  <c r="AE11" i="6"/>
  <c r="U9" i="6"/>
  <c r="AK10" i="6"/>
  <c r="T9" i="6"/>
  <c r="AJ10" i="6"/>
  <c r="AH10" i="6"/>
  <c r="Y9" i="6"/>
  <c r="AB9" i="6"/>
  <c r="AF10" i="6"/>
  <c r="X9" i="6"/>
  <c r="AA9" i="6"/>
  <c r="AE10" i="6"/>
  <c r="U8" i="6"/>
  <c r="AK9" i="6"/>
  <c r="T8" i="6"/>
  <c r="AJ9" i="6"/>
  <c r="AH9" i="6"/>
  <c r="Y8" i="6"/>
  <c r="AB8" i="6"/>
  <c r="AF9" i="6"/>
  <c r="X8" i="6"/>
  <c r="AA8" i="6"/>
  <c r="AE9" i="6"/>
  <c r="U7" i="6"/>
  <c r="AK8" i="6"/>
  <c r="T7" i="6"/>
  <c r="AJ8" i="6"/>
  <c r="AH8" i="6"/>
  <c r="Y7" i="6"/>
  <c r="AB7" i="6"/>
  <c r="AF8" i="6"/>
  <c r="X7" i="6"/>
  <c r="AA7" i="6"/>
  <c r="AE8" i="6"/>
  <c r="U6" i="6"/>
  <c r="AK7" i="6"/>
  <c r="T6" i="6"/>
  <c r="AJ7" i="6"/>
  <c r="AH7" i="6"/>
  <c r="Y6" i="6"/>
  <c r="AB6" i="6"/>
  <c r="AF7" i="6"/>
  <c r="X6" i="6"/>
  <c r="AA6" i="6"/>
  <c r="AE7" i="6"/>
  <c r="U5" i="6"/>
  <c r="AK6" i="6"/>
  <c r="T5" i="6"/>
  <c r="AJ6" i="6"/>
  <c r="AH6" i="6"/>
  <c r="Y5" i="6"/>
  <c r="AB5" i="6"/>
  <c r="AF6" i="6"/>
  <c r="X5" i="6"/>
  <c r="AA5" i="6"/>
  <c r="AE6" i="6"/>
  <c r="U4" i="6"/>
  <c r="AK5" i="6"/>
  <c r="T4" i="6"/>
  <c r="AJ5" i="6"/>
  <c r="AH5" i="6"/>
  <c r="Y4" i="6"/>
  <c r="AB4" i="6"/>
  <c r="AF5" i="6"/>
  <c r="X4" i="6"/>
  <c r="AA4" i="6"/>
  <c r="AE5" i="6"/>
  <c r="U3" i="6"/>
  <c r="AK4" i="6"/>
  <c r="T3" i="6"/>
  <c r="AJ4" i="6"/>
  <c r="AH4" i="6"/>
  <c r="Y3" i="6"/>
  <c r="AB3" i="6"/>
  <c r="AF4" i="6"/>
  <c r="X3" i="6"/>
  <c r="AA3" i="6"/>
  <c r="AE4" i="6"/>
  <c r="U2" i="6"/>
  <c r="AK3" i="6"/>
  <c r="T2" i="6"/>
  <c r="AJ3" i="6"/>
  <c r="AH3" i="6"/>
  <c r="Y2" i="6"/>
  <c r="AB2" i="6"/>
  <c r="AF3" i="6"/>
  <c r="X2" i="6"/>
  <c r="AA2" i="6"/>
  <c r="AE3" i="6"/>
  <c r="U64" i="5"/>
  <c r="U63" i="5"/>
  <c r="AK64" i="5"/>
  <c r="T64" i="5"/>
  <c r="T63" i="5"/>
  <c r="AJ64" i="5"/>
  <c r="AH64" i="5"/>
  <c r="Y64" i="5"/>
  <c r="AB64" i="5"/>
  <c r="Y63" i="5"/>
  <c r="AB63" i="5"/>
  <c r="AF64" i="5"/>
  <c r="X64" i="5"/>
  <c r="AA64" i="5"/>
  <c r="X63" i="5"/>
  <c r="AA63" i="5"/>
  <c r="AE64" i="5"/>
  <c r="U62" i="5"/>
  <c r="AK63" i="5"/>
  <c r="T62" i="5"/>
  <c r="AJ63" i="5"/>
  <c r="AH63" i="5"/>
  <c r="Y62" i="5"/>
  <c r="AB62" i="5"/>
  <c r="AF63" i="5"/>
  <c r="X62" i="5"/>
  <c r="AA62" i="5"/>
  <c r="AE63" i="5"/>
  <c r="U61" i="5"/>
  <c r="AK62" i="5"/>
  <c r="T61" i="5"/>
  <c r="AJ62" i="5"/>
  <c r="AH62" i="5"/>
  <c r="Y61" i="5"/>
  <c r="AB61" i="5"/>
  <c r="AF62" i="5"/>
  <c r="X61" i="5"/>
  <c r="AA61" i="5"/>
  <c r="AE62" i="5"/>
  <c r="U60" i="5"/>
  <c r="AK61" i="5"/>
  <c r="T60" i="5"/>
  <c r="AJ61" i="5"/>
  <c r="AH61" i="5"/>
  <c r="Y60" i="5"/>
  <c r="AB60" i="5"/>
  <c r="AF61" i="5"/>
  <c r="X60" i="5"/>
  <c r="AA60" i="5"/>
  <c r="AE61" i="5"/>
  <c r="U59" i="5"/>
  <c r="AK60" i="5"/>
  <c r="T59" i="5"/>
  <c r="AJ60" i="5"/>
  <c r="AH60" i="5"/>
  <c r="Y59" i="5"/>
  <c r="AB59" i="5"/>
  <c r="AF60" i="5"/>
  <c r="X59" i="5"/>
  <c r="AA59" i="5"/>
  <c r="AE60" i="5"/>
  <c r="U58" i="5"/>
  <c r="AK59" i="5"/>
  <c r="T58" i="5"/>
  <c r="AJ59" i="5"/>
  <c r="AH59" i="5"/>
  <c r="Y58" i="5"/>
  <c r="AB58" i="5"/>
  <c r="AF59" i="5"/>
  <c r="X58" i="5"/>
  <c r="AA58" i="5"/>
  <c r="AE59" i="5"/>
  <c r="U57" i="5"/>
  <c r="AK58" i="5"/>
  <c r="T57" i="5"/>
  <c r="AJ58" i="5"/>
  <c r="AH58" i="5"/>
  <c r="Y57" i="5"/>
  <c r="AB57" i="5"/>
  <c r="AF58" i="5"/>
  <c r="X57" i="5"/>
  <c r="AA57" i="5"/>
  <c r="AE58" i="5"/>
  <c r="U56" i="5"/>
  <c r="AK57" i="5"/>
  <c r="T56" i="5"/>
  <c r="AJ57" i="5"/>
  <c r="AH57" i="5"/>
  <c r="Y56" i="5"/>
  <c r="AB56" i="5"/>
  <c r="AF57" i="5"/>
  <c r="X56" i="5"/>
  <c r="AA56" i="5"/>
  <c r="AE57" i="5"/>
  <c r="U55" i="5"/>
  <c r="AK56" i="5"/>
  <c r="T55" i="5"/>
  <c r="AJ56" i="5"/>
  <c r="AH56" i="5"/>
  <c r="Y55" i="5"/>
  <c r="AB55" i="5"/>
  <c r="AF56" i="5"/>
  <c r="X55" i="5"/>
  <c r="AA55" i="5"/>
  <c r="AE56" i="5"/>
  <c r="U54" i="5"/>
  <c r="AK55" i="5"/>
  <c r="T54" i="5"/>
  <c r="AJ55" i="5"/>
  <c r="AH55" i="5"/>
  <c r="Y54" i="5"/>
  <c r="AB54" i="5"/>
  <c r="AF55" i="5"/>
  <c r="X54" i="5"/>
  <c r="AA54" i="5"/>
  <c r="AE55" i="5"/>
  <c r="U53" i="5"/>
  <c r="AK54" i="5"/>
  <c r="T53" i="5"/>
  <c r="AJ54" i="5"/>
  <c r="AH54" i="5"/>
  <c r="Y53" i="5"/>
  <c r="AB53" i="5"/>
  <c r="AF54" i="5"/>
  <c r="X53" i="5"/>
  <c r="AA53" i="5"/>
  <c r="AE54" i="5"/>
  <c r="U52" i="5"/>
  <c r="AK53" i="5"/>
  <c r="T52" i="5"/>
  <c r="AJ53" i="5"/>
  <c r="AH53" i="5"/>
  <c r="Y52" i="5"/>
  <c r="AB52" i="5"/>
  <c r="AF53" i="5"/>
  <c r="X52" i="5"/>
  <c r="AA52" i="5"/>
  <c r="AE53" i="5"/>
  <c r="U51" i="5"/>
  <c r="AK52" i="5"/>
  <c r="T51" i="5"/>
  <c r="AJ52" i="5"/>
  <c r="AH52" i="5"/>
  <c r="Y51" i="5"/>
  <c r="AB51" i="5"/>
  <c r="AF52" i="5"/>
  <c r="X51" i="5"/>
  <c r="AA51" i="5"/>
  <c r="AE52" i="5"/>
  <c r="U50" i="5"/>
  <c r="AK51" i="5"/>
  <c r="T50" i="5"/>
  <c r="AJ51" i="5"/>
  <c r="AH51" i="5"/>
  <c r="Y50" i="5"/>
  <c r="AB50" i="5"/>
  <c r="AF51" i="5"/>
  <c r="X50" i="5"/>
  <c r="AA50" i="5"/>
  <c r="AE51" i="5"/>
  <c r="U49" i="5"/>
  <c r="AK50" i="5"/>
  <c r="T49" i="5"/>
  <c r="AJ50" i="5"/>
  <c r="AH50" i="5"/>
  <c r="Y49" i="5"/>
  <c r="AB49" i="5"/>
  <c r="AF50" i="5"/>
  <c r="X49" i="5"/>
  <c r="AA49" i="5"/>
  <c r="AE50" i="5"/>
  <c r="U48" i="5"/>
  <c r="AK49" i="5"/>
  <c r="T48" i="5"/>
  <c r="AJ49" i="5"/>
  <c r="AH49" i="5"/>
  <c r="Y48" i="5"/>
  <c r="AB48" i="5"/>
  <c r="AF49" i="5"/>
  <c r="X48" i="5"/>
  <c r="AA48" i="5"/>
  <c r="AE49" i="5"/>
  <c r="U47" i="5"/>
  <c r="AK48" i="5"/>
  <c r="T47" i="5"/>
  <c r="AJ48" i="5"/>
  <c r="AH48" i="5"/>
  <c r="Y47" i="5"/>
  <c r="AB47" i="5"/>
  <c r="AF48" i="5"/>
  <c r="X47" i="5"/>
  <c r="AA47" i="5"/>
  <c r="AE48" i="5"/>
  <c r="U46" i="5"/>
  <c r="AK47" i="5"/>
  <c r="T46" i="5"/>
  <c r="AJ47" i="5"/>
  <c r="AH47" i="5"/>
  <c r="Y46" i="5"/>
  <c r="AB46" i="5"/>
  <c r="AF47" i="5"/>
  <c r="X46" i="5"/>
  <c r="AA46" i="5"/>
  <c r="AE47" i="5"/>
  <c r="U45" i="5"/>
  <c r="AK46" i="5"/>
  <c r="T45" i="5"/>
  <c r="AJ46" i="5"/>
  <c r="AH46" i="5"/>
  <c r="Y45" i="5"/>
  <c r="AB45" i="5"/>
  <c r="AF46" i="5"/>
  <c r="X45" i="5"/>
  <c r="AA45" i="5"/>
  <c r="AE46" i="5"/>
  <c r="U44" i="5"/>
  <c r="AK45" i="5"/>
  <c r="T44" i="5"/>
  <c r="AJ45" i="5"/>
  <c r="AH45" i="5"/>
  <c r="Y44" i="5"/>
  <c r="AB44" i="5"/>
  <c r="AF45" i="5"/>
  <c r="X44" i="5"/>
  <c r="AA44" i="5"/>
  <c r="AE45" i="5"/>
  <c r="U43" i="5"/>
  <c r="AK44" i="5"/>
  <c r="T43" i="5"/>
  <c r="AJ44" i="5"/>
  <c r="AH44" i="5"/>
  <c r="Y43" i="5"/>
  <c r="AB43" i="5"/>
  <c r="AF44" i="5"/>
  <c r="X43" i="5"/>
  <c r="AA43" i="5"/>
  <c r="AE44" i="5"/>
  <c r="U42" i="5"/>
  <c r="AK43" i="5"/>
  <c r="T42" i="5"/>
  <c r="AJ43" i="5"/>
  <c r="AH43" i="5"/>
  <c r="Y42" i="5"/>
  <c r="AB42" i="5"/>
  <c r="AF43" i="5"/>
  <c r="X42" i="5"/>
  <c r="AA42" i="5"/>
  <c r="AE43" i="5"/>
  <c r="U41" i="5"/>
  <c r="AK42" i="5"/>
  <c r="T41" i="5"/>
  <c r="AJ42" i="5"/>
  <c r="AH42" i="5"/>
  <c r="Y41" i="5"/>
  <c r="AB41" i="5"/>
  <c r="AF42" i="5"/>
  <c r="X41" i="5"/>
  <c r="AA41" i="5"/>
  <c r="AE42" i="5"/>
  <c r="U40" i="5"/>
  <c r="AK41" i="5"/>
  <c r="T40" i="5"/>
  <c r="AJ41" i="5"/>
  <c r="AH41" i="5"/>
  <c r="Y40" i="5"/>
  <c r="AB40" i="5"/>
  <c r="AF41" i="5"/>
  <c r="X40" i="5"/>
  <c r="AA40" i="5"/>
  <c r="AE41" i="5"/>
  <c r="U39" i="5"/>
  <c r="AK40" i="5"/>
  <c r="T39" i="5"/>
  <c r="AJ40" i="5"/>
  <c r="AH40" i="5"/>
  <c r="Y39" i="5"/>
  <c r="AB39" i="5"/>
  <c r="AF40" i="5"/>
  <c r="X39" i="5"/>
  <c r="AA39" i="5"/>
  <c r="AE40" i="5"/>
  <c r="U38" i="5"/>
  <c r="AK39" i="5"/>
  <c r="T38" i="5"/>
  <c r="AJ39" i="5"/>
  <c r="AH39" i="5"/>
  <c r="Y38" i="5"/>
  <c r="AB38" i="5"/>
  <c r="AF39" i="5"/>
  <c r="X38" i="5"/>
  <c r="AA38" i="5"/>
  <c r="AE39" i="5"/>
  <c r="U37" i="5"/>
  <c r="AK38" i="5"/>
  <c r="T37" i="5"/>
  <c r="AJ38" i="5"/>
  <c r="AH38" i="5"/>
  <c r="Y37" i="5"/>
  <c r="AB37" i="5"/>
  <c r="AF38" i="5"/>
  <c r="X37" i="5"/>
  <c r="AA37" i="5"/>
  <c r="AE38" i="5"/>
  <c r="U36" i="5"/>
  <c r="AK37" i="5"/>
  <c r="T36" i="5"/>
  <c r="AJ37" i="5"/>
  <c r="AH37" i="5"/>
  <c r="Y36" i="5"/>
  <c r="AB36" i="5"/>
  <c r="AF37" i="5"/>
  <c r="X36" i="5"/>
  <c r="AA36" i="5"/>
  <c r="AE37" i="5"/>
  <c r="U35" i="5"/>
  <c r="AK36" i="5"/>
  <c r="T35" i="5"/>
  <c r="AJ36" i="5"/>
  <c r="AH36" i="5"/>
  <c r="Y35" i="5"/>
  <c r="AB35" i="5"/>
  <c r="AF36" i="5"/>
  <c r="X35" i="5"/>
  <c r="AA35" i="5"/>
  <c r="AE36" i="5"/>
  <c r="U34" i="5"/>
  <c r="AK35" i="5"/>
  <c r="T34" i="5"/>
  <c r="AJ35" i="5"/>
  <c r="AH35" i="5"/>
  <c r="Y34" i="5"/>
  <c r="AB34" i="5"/>
  <c r="AF35" i="5"/>
  <c r="X34" i="5"/>
  <c r="AA34" i="5"/>
  <c r="AE35" i="5"/>
  <c r="U33" i="5"/>
  <c r="AK34" i="5"/>
  <c r="T33" i="5"/>
  <c r="AJ34" i="5"/>
  <c r="AH34" i="5"/>
  <c r="Y33" i="5"/>
  <c r="AB33" i="5"/>
  <c r="AF34" i="5"/>
  <c r="X33" i="5"/>
  <c r="AA33" i="5"/>
  <c r="AE34" i="5"/>
  <c r="U32" i="5"/>
  <c r="AK33" i="5"/>
  <c r="T32" i="5"/>
  <c r="AJ33" i="5"/>
  <c r="AH33" i="5"/>
  <c r="Y32" i="5"/>
  <c r="AB32" i="5"/>
  <c r="AF33" i="5"/>
  <c r="X32" i="5"/>
  <c r="AA32" i="5"/>
  <c r="AE33" i="5"/>
  <c r="U31" i="5"/>
  <c r="AK32" i="5"/>
  <c r="T31" i="5"/>
  <c r="AJ32" i="5"/>
  <c r="AH32" i="5"/>
  <c r="Y31" i="5"/>
  <c r="AB31" i="5"/>
  <c r="AF32" i="5"/>
  <c r="X31" i="5"/>
  <c r="AA31" i="5"/>
  <c r="AE32" i="5"/>
  <c r="U30" i="5"/>
  <c r="AK31" i="5"/>
  <c r="T30" i="5"/>
  <c r="AJ31" i="5"/>
  <c r="AH31" i="5"/>
  <c r="Y30" i="5"/>
  <c r="AB30" i="5"/>
  <c r="AF31" i="5"/>
  <c r="X30" i="5"/>
  <c r="AA30" i="5"/>
  <c r="AE31" i="5"/>
  <c r="U29" i="5"/>
  <c r="AK30" i="5"/>
  <c r="T29" i="5"/>
  <c r="AJ30" i="5"/>
  <c r="AH30" i="5"/>
  <c r="Y29" i="5"/>
  <c r="AB29" i="5"/>
  <c r="AF30" i="5"/>
  <c r="X29" i="5"/>
  <c r="AA29" i="5"/>
  <c r="AE30" i="5"/>
  <c r="U28" i="5"/>
  <c r="AK29" i="5"/>
  <c r="T28" i="5"/>
  <c r="AJ29" i="5"/>
  <c r="AH29" i="5"/>
  <c r="Y28" i="5"/>
  <c r="AB28" i="5"/>
  <c r="AF29" i="5"/>
  <c r="X28" i="5"/>
  <c r="AA28" i="5"/>
  <c r="AE29" i="5"/>
  <c r="U27" i="5"/>
  <c r="AK28" i="5"/>
  <c r="T27" i="5"/>
  <c r="AJ28" i="5"/>
  <c r="AH28" i="5"/>
  <c r="Y27" i="5"/>
  <c r="AB27" i="5"/>
  <c r="AF28" i="5"/>
  <c r="X27" i="5"/>
  <c r="AA27" i="5"/>
  <c r="AE28" i="5"/>
  <c r="U26" i="5"/>
  <c r="AK27" i="5"/>
  <c r="T26" i="5"/>
  <c r="AJ27" i="5"/>
  <c r="AH27" i="5"/>
  <c r="Y26" i="5"/>
  <c r="AB26" i="5"/>
  <c r="AF27" i="5"/>
  <c r="X26" i="5"/>
  <c r="AA26" i="5"/>
  <c r="AE27" i="5"/>
  <c r="U25" i="5"/>
  <c r="AK26" i="5"/>
  <c r="T25" i="5"/>
  <c r="AJ26" i="5"/>
  <c r="AH26" i="5"/>
  <c r="Y25" i="5"/>
  <c r="AB25" i="5"/>
  <c r="AF26" i="5"/>
  <c r="X25" i="5"/>
  <c r="AA25" i="5"/>
  <c r="AE26" i="5"/>
  <c r="U24" i="5"/>
  <c r="AK25" i="5"/>
  <c r="T24" i="5"/>
  <c r="AJ25" i="5"/>
  <c r="AH25" i="5"/>
  <c r="Y24" i="5"/>
  <c r="AB24" i="5"/>
  <c r="AF25" i="5"/>
  <c r="X24" i="5"/>
  <c r="AA24" i="5"/>
  <c r="AE25" i="5"/>
  <c r="U23" i="5"/>
  <c r="AK24" i="5"/>
  <c r="T23" i="5"/>
  <c r="AJ24" i="5"/>
  <c r="AH24" i="5"/>
  <c r="Y23" i="5"/>
  <c r="AB23" i="5"/>
  <c r="AF24" i="5"/>
  <c r="X23" i="5"/>
  <c r="AA23" i="5"/>
  <c r="AE24" i="5"/>
  <c r="U22" i="5"/>
  <c r="AK23" i="5"/>
  <c r="T22" i="5"/>
  <c r="AJ23" i="5"/>
  <c r="AH23" i="5"/>
  <c r="Y22" i="5"/>
  <c r="AB22" i="5"/>
  <c r="AF23" i="5"/>
  <c r="X22" i="5"/>
  <c r="AA22" i="5"/>
  <c r="AE23" i="5"/>
  <c r="U21" i="5"/>
  <c r="AK22" i="5"/>
  <c r="T21" i="5"/>
  <c r="AJ22" i="5"/>
  <c r="AH22" i="5"/>
  <c r="Y21" i="5"/>
  <c r="AB21" i="5"/>
  <c r="AF22" i="5"/>
  <c r="X21" i="5"/>
  <c r="AA21" i="5"/>
  <c r="AE22" i="5"/>
  <c r="U20" i="5"/>
  <c r="AK21" i="5"/>
  <c r="T20" i="5"/>
  <c r="AJ21" i="5"/>
  <c r="AH21" i="5"/>
  <c r="Y20" i="5"/>
  <c r="AB20" i="5"/>
  <c r="AF21" i="5"/>
  <c r="X20" i="5"/>
  <c r="AA20" i="5"/>
  <c r="AE21" i="5"/>
  <c r="U19" i="5"/>
  <c r="AK20" i="5"/>
  <c r="T19" i="5"/>
  <c r="AJ20" i="5"/>
  <c r="AH20" i="5"/>
  <c r="Y19" i="5"/>
  <c r="AB19" i="5"/>
  <c r="AF20" i="5"/>
  <c r="X19" i="5"/>
  <c r="AA19" i="5"/>
  <c r="AE20" i="5"/>
  <c r="U18" i="5"/>
  <c r="AK19" i="5"/>
  <c r="T18" i="5"/>
  <c r="AJ19" i="5"/>
  <c r="AH19" i="5"/>
  <c r="Y18" i="5"/>
  <c r="AB18" i="5"/>
  <c r="AF19" i="5"/>
  <c r="X18" i="5"/>
  <c r="AA18" i="5"/>
  <c r="AE19" i="5"/>
  <c r="U17" i="5"/>
  <c r="AK18" i="5"/>
  <c r="T17" i="5"/>
  <c r="AJ18" i="5"/>
  <c r="AH18" i="5"/>
  <c r="Y17" i="5"/>
  <c r="AB17" i="5"/>
  <c r="AF18" i="5"/>
  <c r="X17" i="5"/>
  <c r="AA17" i="5"/>
  <c r="AE18" i="5"/>
  <c r="U16" i="5"/>
  <c r="AK17" i="5"/>
  <c r="T16" i="5"/>
  <c r="AJ17" i="5"/>
  <c r="AH17" i="5"/>
  <c r="Y16" i="5"/>
  <c r="AB16" i="5"/>
  <c r="AF17" i="5"/>
  <c r="X16" i="5"/>
  <c r="AA16" i="5"/>
  <c r="AE17" i="5"/>
  <c r="U15" i="5"/>
  <c r="AK16" i="5"/>
  <c r="T15" i="5"/>
  <c r="AJ16" i="5"/>
  <c r="AH16" i="5"/>
  <c r="Y15" i="5"/>
  <c r="AB15" i="5"/>
  <c r="AF16" i="5"/>
  <c r="X15" i="5"/>
  <c r="AA15" i="5"/>
  <c r="AE16" i="5"/>
  <c r="U14" i="5"/>
  <c r="AK15" i="5"/>
  <c r="T14" i="5"/>
  <c r="AJ15" i="5"/>
  <c r="AH15" i="5"/>
  <c r="Y14" i="5"/>
  <c r="AB14" i="5"/>
  <c r="AF15" i="5"/>
  <c r="X14" i="5"/>
  <c r="AA14" i="5"/>
  <c r="AE15" i="5"/>
  <c r="U13" i="5"/>
  <c r="AK14" i="5"/>
  <c r="T13" i="5"/>
  <c r="AJ14" i="5"/>
  <c r="AH14" i="5"/>
  <c r="Y13" i="5"/>
  <c r="AB13" i="5"/>
  <c r="AF14" i="5"/>
  <c r="X13" i="5"/>
  <c r="AA13" i="5"/>
  <c r="AE14" i="5"/>
  <c r="U12" i="5"/>
  <c r="AK13" i="5"/>
  <c r="T12" i="5"/>
  <c r="AJ13" i="5"/>
  <c r="AH13" i="5"/>
  <c r="Y12" i="5"/>
  <c r="AB12" i="5"/>
  <c r="AF13" i="5"/>
  <c r="X12" i="5"/>
  <c r="AA12" i="5"/>
  <c r="AE13" i="5"/>
  <c r="U11" i="5"/>
  <c r="AK12" i="5"/>
  <c r="T11" i="5"/>
  <c r="AJ12" i="5"/>
  <c r="AH12" i="5"/>
  <c r="Y11" i="5"/>
  <c r="AB11" i="5"/>
  <c r="AF12" i="5"/>
  <c r="X11" i="5"/>
  <c r="AA11" i="5"/>
  <c r="AE12" i="5"/>
  <c r="U10" i="5"/>
  <c r="AK11" i="5"/>
  <c r="T10" i="5"/>
  <c r="AJ11" i="5"/>
  <c r="AH11" i="5"/>
  <c r="Y10" i="5"/>
  <c r="AB10" i="5"/>
  <c r="AF11" i="5"/>
  <c r="X10" i="5"/>
  <c r="AA10" i="5"/>
  <c r="AE11" i="5"/>
  <c r="U9" i="5"/>
  <c r="AK10" i="5"/>
  <c r="T9" i="5"/>
  <c r="AJ10" i="5"/>
  <c r="AH10" i="5"/>
  <c r="Y9" i="5"/>
  <c r="AB9" i="5"/>
  <c r="AF10" i="5"/>
  <c r="X9" i="5"/>
  <c r="AA9" i="5"/>
  <c r="AE10" i="5"/>
  <c r="U8" i="5"/>
  <c r="AK9" i="5"/>
  <c r="T8" i="5"/>
  <c r="AJ9" i="5"/>
  <c r="AH9" i="5"/>
  <c r="Y8" i="5"/>
  <c r="AB8" i="5"/>
  <c r="AF9" i="5"/>
  <c r="X8" i="5"/>
  <c r="AA8" i="5"/>
  <c r="AE9" i="5"/>
  <c r="U7" i="5"/>
  <c r="AK8" i="5"/>
  <c r="T7" i="5"/>
  <c r="AJ8" i="5"/>
  <c r="AH8" i="5"/>
  <c r="Y7" i="5"/>
  <c r="AB7" i="5"/>
  <c r="AF8" i="5"/>
  <c r="X7" i="5"/>
  <c r="AA7" i="5"/>
  <c r="AE8" i="5"/>
  <c r="U6" i="5"/>
  <c r="AK7" i="5"/>
  <c r="T6" i="5"/>
  <c r="AJ7" i="5"/>
  <c r="AH7" i="5"/>
  <c r="Y6" i="5"/>
  <c r="AB6" i="5"/>
  <c r="AF7" i="5"/>
  <c r="X6" i="5"/>
  <c r="AA6" i="5"/>
  <c r="AE7" i="5"/>
  <c r="U5" i="5"/>
  <c r="AK6" i="5"/>
  <c r="T5" i="5"/>
  <c r="AJ6" i="5"/>
  <c r="AH6" i="5"/>
  <c r="Y5" i="5"/>
  <c r="AB5" i="5"/>
  <c r="AF6" i="5"/>
  <c r="X5" i="5"/>
  <c r="AA5" i="5"/>
  <c r="AE6" i="5"/>
  <c r="U4" i="5"/>
  <c r="AK5" i="5"/>
  <c r="T4" i="5"/>
  <c r="AJ5" i="5"/>
  <c r="AH5" i="5"/>
  <c r="Y4" i="5"/>
  <c r="AB4" i="5"/>
  <c r="AF5" i="5"/>
  <c r="X4" i="5"/>
  <c r="AA4" i="5"/>
  <c r="AE5" i="5"/>
  <c r="U3" i="5"/>
  <c r="AK4" i="5"/>
  <c r="T3" i="5"/>
  <c r="AJ4" i="5"/>
  <c r="AH4" i="5"/>
  <c r="Y3" i="5"/>
  <c r="AB3" i="5"/>
  <c r="AF4" i="5"/>
  <c r="X3" i="5"/>
  <c r="AA3" i="5"/>
  <c r="AE4" i="5"/>
  <c r="U2" i="5"/>
  <c r="AK3" i="5"/>
  <c r="T2" i="5"/>
  <c r="AJ3" i="5"/>
  <c r="AH3" i="5"/>
  <c r="Y2" i="5"/>
  <c r="AB2" i="5"/>
  <c r="AF3" i="5"/>
  <c r="X2" i="5"/>
  <c r="AA2" i="5"/>
  <c r="AE3" i="5"/>
  <c r="U64" i="4"/>
  <c r="U63" i="4"/>
  <c r="AK64" i="4"/>
  <c r="T64" i="4"/>
  <c r="T63" i="4"/>
  <c r="AJ64" i="4"/>
  <c r="AH64" i="4"/>
  <c r="Y64" i="4"/>
  <c r="AB64" i="4"/>
  <c r="Y63" i="4"/>
  <c r="AB63" i="4"/>
  <c r="AF64" i="4"/>
  <c r="X64" i="4"/>
  <c r="AA64" i="4"/>
  <c r="X63" i="4"/>
  <c r="AA63" i="4"/>
  <c r="AE64" i="4"/>
  <c r="U62" i="4"/>
  <c r="AK63" i="4"/>
  <c r="T62" i="4"/>
  <c r="AJ63" i="4"/>
  <c r="AH63" i="4"/>
  <c r="Y62" i="4"/>
  <c r="AB62" i="4"/>
  <c r="AF63" i="4"/>
  <c r="X62" i="4"/>
  <c r="AA62" i="4"/>
  <c r="AE63" i="4"/>
  <c r="U61" i="4"/>
  <c r="AK62" i="4"/>
  <c r="T61" i="4"/>
  <c r="AJ62" i="4"/>
  <c r="AH62" i="4"/>
  <c r="Y61" i="4"/>
  <c r="AB61" i="4"/>
  <c r="AF62" i="4"/>
  <c r="X61" i="4"/>
  <c r="AA61" i="4"/>
  <c r="AE62" i="4"/>
  <c r="U60" i="4"/>
  <c r="AK61" i="4"/>
  <c r="T60" i="4"/>
  <c r="AJ61" i="4"/>
  <c r="AH61" i="4"/>
  <c r="Y60" i="4"/>
  <c r="AB60" i="4"/>
  <c r="AF61" i="4"/>
  <c r="X60" i="4"/>
  <c r="AA60" i="4"/>
  <c r="AE61" i="4"/>
  <c r="U59" i="4"/>
  <c r="AK60" i="4"/>
  <c r="T59" i="4"/>
  <c r="AJ60" i="4"/>
  <c r="AH60" i="4"/>
  <c r="Y59" i="4"/>
  <c r="AB59" i="4"/>
  <c r="AF60" i="4"/>
  <c r="X59" i="4"/>
  <c r="AA59" i="4"/>
  <c r="AE60" i="4"/>
  <c r="U58" i="4"/>
  <c r="AK59" i="4"/>
  <c r="T58" i="4"/>
  <c r="AJ59" i="4"/>
  <c r="AH59" i="4"/>
  <c r="Y58" i="4"/>
  <c r="AB58" i="4"/>
  <c r="AF59" i="4"/>
  <c r="X58" i="4"/>
  <c r="AA58" i="4"/>
  <c r="AE59" i="4"/>
  <c r="U57" i="4"/>
  <c r="AK58" i="4"/>
  <c r="T57" i="4"/>
  <c r="AJ58" i="4"/>
  <c r="AH58" i="4"/>
  <c r="Y57" i="4"/>
  <c r="AB57" i="4"/>
  <c r="AF58" i="4"/>
  <c r="X57" i="4"/>
  <c r="AA57" i="4"/>
  <c r="AE58" i="4"/>
  <c r="U56" i="4"/>
  <c r="AK57" i="4"/>
  <c r="T56" i="4"/>
  <c r="AJ57" i="4"/>
  <c r="AH57" i="4"/>
  <c r="Y56" i="4"/>
  <c r="AB56" i="4"/>
  <c r="AF57" i="4"/>
  <c r="X56" i="4"/>
  <c r="AA56" i="4"/>
  <c r="AE57" i="4"/>
  <c r="U55" i="4"/>
  <c r="AK56" i="4"/>
  <c r="T55" i="4"/>
  <c r="AJ56" i="4"/>
  <c r="AH56" i="4"/>
  <c r="Y55" i="4"/>
  <c r="AB55" i="4"/>
  <c r="AF56" i="4"/>
  <c r="X55" i="4"/>
  <c r="AA55" i="4"/>
  <c r="AE56" i="4"/>
  <c r="U54" i="4"/>
  <c r="AK55" i="4"/>
  <c r="T54" i="4"/>
  <c r="AJ55" i="4"/>
  <c r="AH55" i="4"/>
  <c r="Y54" i="4"/>
  <c r="AB54" i="4"/>
  <c r="AF55" i="4"/>
  <c r="X54" i="4"/>
  <c r="AA54" i="4"/>
  <c r="AE55" i="4"/>
  <c r="U53" i="4"/>
  <c r="AK54" i="4"/>
  <c r="T53" i="4"/>
  <c r="AJ54" i="4"/>
  <c r="AH54" i="4"/>
  <c r="Y53" i="4"/>
  <c r="AB53" i="4"/>
  <c r="AF54" i="4"/>
  <c r="X53" i="4"/>
  <c r="AA53" i="4"/>
  <c r="AE54" i="4"/>
  <c r="U52" i="4"/>
  <c r="AK53" i="4"/>
  <c r="T52" i="4"/>
  <c r="AJ53" i="4"/>
  <c r="AH53" i="4"/>
  <c r="Y52" i="4"/>
  <c r="AB52" i="4"/>
  <c r="AF53" i="4"/>
  <c r="X52" i="4"/>
  <c r="AA52" i="4"/>
  <c r="AE53" i="4"/>
  <c r="U51" i="4"/>
  <c r="AK52" i="4"/>
  <c r="T51" i="4"/>
  <c r="AJ52" i="4"/>
  <c r="AH52" i="4"/>
  <c r="Y51" i="4"/>
  <c r="AB51" i="4"/>
  <c r="AF52" i="4"/>
  <c r="X51" i="4"/>
  <c r="AA51" i="4"/>
  <c r="AE52" i="4"/>
  <c r="U50" i="4"/>
  <c r="AK51" i="4"/>
  <c r="T50" i="4"/>
  <c r="AJ51" i="4"/>
  <c r="AH51" i="4"/>
  <c r="Y50" i="4"/>
  <c r="AB50" i="4"/>
  <c r="AF51" i="4"/>
  <c r="X50" i="4"/>
  <c r="AA50" i="4"/>
  <c r="AE51" i="4"/>
  <c r="U49" i="4"/>
  <c r="AK50" i="4"/>
  <c r="T49" i="4"/>
  <c r="AJ50" i="4"/>
  <c r="AH50" i="4"/>
  <c r="Y49" i="4"/>
  <c r="AB49" i="4"/>
  <c r="AF50" i="4"/>
  <c r="X49" i="4"/>
  <c r="AA49" i="4"/>
  <c r="AE50" i="4"/>
  <c r="U48" i="4"/>
  <c r="AK49" i="4"/>
  <c r="T48" i="4"/>
  <c r="AJ49" i="4"/>
  <c r="AH49" i="4"/>
  <c r="Y48" i="4"/>
  <c r="AB48" i="4"/>
  <c r="AF49" i="4"/>
  <c r="X48" i="4"/>
  <c r="AA48" i="4"/>
  <c r="AE49" i="4"/>
  <c r="U47" i="4"/>
  <c r="AK48" i="4"/>
  <c r="T47" i="4"/>
  <c r="AJ48" i="4"/>
  <c r="AH48" i="4"/>
  <c r="Y47" i="4"/>
  <c r="AB47" i="4"/>
  <c r="AF48" i="4"/>
  <c r="X47" i="4"/>
  <c r="AA47" i="4"/>
  <c r="AE48" i="4"/>
  <c r="U46" i="4"/>
  <c r="AK47" i="4"/>
  <c r="T46" i="4"/>
  <c r="AJ47" i="4"/>
  <c r="AH47" i="4"/>
  <c r="Y46" i="4"/>
  <c r="AB46" i="4"/>
  <c r="AF47" i="4"/>
  <c r="X46" i="4"/>
  <c r="AA46" i="4"/>
  <c r="AE47" i="4"/>
  <c r="U45" i="4"/>
  <c r="AK46" i="4"/>
  <c r="T45" i="4"/>
  <c r="AJ46" i="4"/>
  <c r="AH46" i="4"/>
  <c r="Y45" i="4"/>
  <c r="AB45" i="4"/>
  <c r="AF46" i="4"/>
  <c r="X45" i="4"/>
  <c r="AA45" i="4"/>
  <c r="AE46" i="4"/>
  <c r="U44" i="4"/>
  <c r="AK45" i="4"/>
  <c r="T44" i="4"/>
  <c r="AJ45" i="4"/>
  <c r="AH45" i="4"/>
  <c r="Y44" i="4"/>
  <c r="AB44" i="4"/>
  <c r="AF45" i="4"/>
  <c r="X44" i="4"/>
  <c r="AA44" i="4"/>
  <c r="AE45" i="4"/>
  <c r="U43" i="4"/>
  <c r="AK44" i="4"/>
  <c r="T43" i="4"/>
  <c r="AJ44" i="4"/>
  <c r="AH44" i="4"/>
  <c r="Y43" i="4"/>
  <c r="AB43" i="4"/>
  <c r="AF44" i="4"/>
  <c r="X43" i="4"/>
  <c r="AA43" i="4"/>
  <c r="AE44" i="4"/>
  <c r="U42" i="4"/>
  <c r="AK43" i="4"/>
  <c r="T42" i="4"/>
  <c r="AJ43" i="4"/>
  <c r="AH43" i="4"/>
  <c r="Y42" i="4"/>
  <c r="AB42" i="4"/>
  <c r="AF43" i="4"/>
  <c r="X42" i="4"/>
  <c r="AA42" i="4"/>
  <c r="AE43" i="4"/>
  <c r="U41" i="4"/>
  <c r="AK42" i="4"/>
  <c r="T41" i="4"/>
  <c r="AJ42" i="4"/>
  <c r="AH42" i="4"/>
  <c r="Y41" i="4"/>
  <c r="AB41" i="4"/>
  <c r="AF42" i="4"/>
  <c r="X41" i="4"/>
  <c r="AA41" i="4"/>
  <c r="AE42" i="4"/>
  <c r="U40" i="4"/>
  <c r="AK41" i="4"/>
  <c r="T40" i="4"/>
  <c r="AJ41" i="4"/>
  <c r="AH41" i="4"/>
  <c r="Y40" i="4"/>
  <c r="AB40" i="4"/>
  <c r="AF41" i="4"/>
  <c r="X40" i="4"/>
  <c r="AA40" i="4"/>
  <c r="AE41" i="4"/>
  <c r="U39" i="4"/>
  <c r="AK40" i="4"/>
  <c r="T39" i="4"/>
  <c r="AJ40" i="4"/>
  <c r="AH40" i="4"/>
  <c r="Y39" i="4"/>
  <c r="AB39" i="4"/>
  <c r="AF40" i="4"/>
  <c r="X39" i="4"/>
  <c r="AA39" i="4"/>
  <c r="AE40" i="4"/>
  <c r="U38" i="4"/>
  <c r="AK39" i="4"/>
  <c r="T38" i="4"/>
  <c r="AJ39" i="4"/>
  <c r="AH39" i="4"/>
  <c r="Y38" i="4"/>
  <c r="AB38" i="4"/>
  <c r="AF39" i="4"/>
  <c r="X38" i="4"/>
  <c r="AA38" i="4"/>
  <c r="AE39" i="4"/>
  <c r="U37" i="4"/>
  <c r="AK38" i="4"/>
  <c r="T37" i="4"/>
  <c r="AJ38" i="4"/>
  <c r="AH38" i="4"/>
  <c r="Y37" i="4"/>
  <c r="AB37" i="4"/>
  <c r="AF38" i="4"/>
  <c r="X37" i="4"/>
  <c r="AA37" i="4"/>
  <c r="AE38" i="4"/>
  <c r="U36" i="4"/>
  <c r="AK37" i="4"/>
  <c r="T36" i="4"/>
  <c r="AJ37" i="4"/>
  <c r="AH37" i="4"/>
  <c r="Y36" i="4"/>
  <c r="AB36" i="4"/>
  <c r="AF37" i="4"/>
  <c r="X36" i="4"/>
  <c r="AA36" i="4"/>
  <c r="AE37" i="4"/>
  <c r="U35" i="4"/>
  <c r="AK36" i="4"/>
  <c r="T35" i="4"/>
  <c r="AJ36" i="4"/>
  <c r="AH36" i="4"/>
  <c r="Y35" i="4"/>
  <c r="AB35" i="4"/>
  <c r="AF36" i="4"/>
  <c r="X35" i="4"/>
  <c r="AA35" i="4"/>
  <c r="AE36" i="4"/>
  <c r="U34" i="4"/>
  <c r="AK35" i="4"/>
  <c r="T34" i="4"/>
  <c r="AJ35" i="4"/>
  <c r="AH35" i="4"/>
  <c r="Y34" i="4"/>
  <c r="AB34" i="4"/>
  <c r="AF35" i="4"/>
  <c r="X34" i="4"/>
  <c r="AA34" i="4"/>
  <c r="AE35" i="4"/>
  <c r="U33" i="4"/>
  <c r="AK34" i="4"/>
  <c r="T33" i="4"/>
  <c r="AJ34" i="4"/>
  <c r="AH34" i="4"/>
  <c r="Y33" i="4"/>
  <c r="AB33" i="4"/>
  <c r="AF34" i="4"/>
  <c r="X33" i="4"/>
  <c r="AA33" i="4"/>
  <c r="AE34" i="4"/>
  <c r="U32" i="4"/>
  <c r="AK33" i="4"/>
  <c r="T32" i="4"/>
  <c r="AJ33" i="4"/>
  <c r="AH33" i="4"/>
  <c r="Y32" i="4"/>
  <c r="AB32" i="4"/>
  <c r="AF33" i="4"/>
  <c r="X32" i="4"/>
  <c r="AA32" i="4"/>
  <c r="AE33" i="4"/>
  <c r="U31" i="4"/>
  <c r="AK32" i="4"/>
  <c r="T31" i="4"/>
  <c r="AJ32" i="4"/>
  <c r="AH32" i="4"/>
  <c r="Y31" i="4"/>
  <c r="AB31" i="4"/>
  <c r="AF32" i="4"/>
  <c r="X31" i="4"/>
  <c r="AA31" i="4"/>
  <c r="AE32" i="4"/>
  <c r="U30" i="4"/>
  <c r="AK31" i="4"/>
  <c r="T30" i="4"/>
  <c r="AJ31" i="4"/>
  <c r="AH31" i="4"/>
  <c r="Y30" i="4"/>
  <c r="AB30" i="4"/>
  <c r="AF31" i="4"/>
  <c r="X30" i="4"/>
  <c r="AA30" i="4"/>
  <c r="AE31" i="4"/>
  <c r="U29" i="4"/>
  <c r="AK30" i="4"/>
  <c r="T29" i="4"/>
  <c r="AJ30" i="4"/>
  <c r="AH30" i="4"/>
  <c r="Y29" i="4"/>
  <c r="AB29" i="4"/>
  <c r="AF30" i="4"/>
  <c r="X29" i="4"/>
  <c r="AA29" i="4"/>
  <c r="AE30" i="4"/>
  <c r="U28" i="4"/>
  <c r="AK29" i="4"/>
  <c r="T28" i="4"/>
  <c r="AJ29" i="4"/>
  <c r="AH29" i="4"/>
  <c r="Y28" i="4"/>
  <c r="AB28" i="4"/>
  <c r="AF29" i="4"/>
  <c r="X28" i="4"/>
  <c r="AA28" i="4"/>
  <c r="AE29" i="4"/>
  <c r="U27" i="4"/>
  <c r="AK28" i="4"/>
  <c r="T27" i="4"/>
  <c r="AJ28" i="4"/>
  <c r="AH28" i="4"/>
  <c r="Y27" i="4"/>
  <c r="AB27" i="4"/>
  <c r="AF28" i="4"/>
  <c r="X27" i="4"/>
  <c r="AA27" i="4"/>
  <c r="AE28" i="4"/>
  <c r="U26" i="4"/>
  <c r="AK27" i="4"/>
  <c r="T26" i="4"/>
  <c r="AJ27" i="4"/>
  <c r="AH27" i="4"/>
  <c r="Y26" i="4"/>
  <c r="AB26" i="4"/>
  <c r="AF27" i="4"/>
  <c r="X26" i="4"/>
  <c r="AA26" i="4"/>
  <c r="AE27" i="4"/>
  <c r="U25" i="4"/>
  <c r="AK26" i="4"/>
  <c r="T25" i="4"/>
  <c r="AJ26" i="4"/>
  <c r="AH26" i="4"/>
  <c r="Y25" i="4"/>
  <c r="AB25" i="4"/>
  <c r="AF26" i="4"/>
  <c r="X25" i="4"/>
  <c r="AA25" i="4"/>
  <c r="AE26" i="4"/>
  <c r="U24" i="4"/>
  <c r="AK25" i="4"/>
  <c r="T24" i="4"/>
  <c r="AJ25" i="4"/>
  <c r="AH25" i="4"/>
  <c r="Y24" i="4"/>
  <c r="AB24" i="4"/>
  <c r="AF25" i="4"/>
  <c r="X24" i="4"/>
  <c r="AA24" i="4"/>
  <c r="AE25" i="4"/>
  <c r="U23" i="4"/>
  <c r="AK24" i="4"/>
  <c r="T23" i="4"/>
  <c r="AJ24" i="4"/>
  <c r="AH24" i="4"/>
  <c r="Y23" i="4"/>
  <c r="AB23" i="4"/>
  <c r="AF24" i="4"/>
  <c r="X23" i="4"/>
  <c r="AA23" i="4"/>
  <c r="AE24" i="4"/>
  <c r="U22" i="4"/>
  <c r="AK23" i="4"/>
  <c r="T22" i="4"/>
  <c r="AJ23" i="4"/>
  <c r="AH23" i="4"/>
  <c r="Y22" i="4"/>
  <c r="AB22" i="4"/>
  <c r="AF23" i="4"/>
  <c r="X22" i="4"/>
  <c r="AA22" i="4"/>
  <c r="AE23" i="4"/>
  <c r="U21" i="4"/>
  <c r="AK22" i="4"/>
  <c r="T21" i="4"/>
  <c r="AJ22" i="4"/>
  <c r="AH22" i="4"/>
  <c r="Y21" i="4"/>
  <c r="AB21" i="4"/>
  <c r="AF22" i="4"/>
  <c r="X21" i="4"/>
  <c r="AA21" i="4"/>
  <c r="AE22" i="4"/>
  <c r="U20" i="4"/>
  <c r="AK21" i="4"/>
  <c r="T20" i="4"/>
  <c r="AJ21" i="4"/>
  <c r="AH21" i="4"/>
  <c r="Y20" i="4"/>
  <c r="AB20" i="4"/>
  <c r="AF21" i="4"/>
  <c r="X20" i="4"/>
  <c r="AA20" i="4"/>
  <c r="AE21" i="4"/>
  <c r="U19" i="4"/>
  <c r="AK20" i="4"/>
  <c r="T19" i="4"/>
  <c r="AJ20" i="4"/>
  <c r="AH20" i="4"/>
  <c r="Y19" i="4"/>
  <c r="AB19" i="4"/>
  <c r="AF20" i="4"/>
  <c r="X19" i="4"/>
  <c r="AA19" i="4"/>
  <c r="AE20" i="4"/>
  <c r="U18" i="4"/>
  <c r="AK19" i="4"/>
  <c r="T18" i="4"/>
  <c r="AJ19" i="4"/>
  <c r="AH19" i="4"/>
  <c r="Y18" i="4"/>
  <c r="AB18" i="4"/>
  <c r="AF19" i="4"/>
  <c r="X18" i="4"/>
  <c r="AA18" i="4"/>
  <c r="AE19" i="4"/>
  <c r="U17" i="4"/>
  <c r="AK18" i="4"/>
  <c r="T17" i="4"/>
  <c r="AJ18" i="4"/>
  <c r="AH18" i="4"/>
  <c r="Y17" i="4"/>
  <c r="AB17" i="4"/>
  <c r="AF18" i="4"/>
  <c r="X17" i="4"/>
  <c r="AA17" i="4"/>
  <c r="AE18" i="4"/>
  <c r="U16" i="4"/>
  <c r="AK17" i="4"/>
  <c r="T16" i="4"/>
  <c r="AJ17" i="4"/>
  <c r="AH17" i="4"/>
  <c r="Y16" i="4"/>
  <c r="AB16" i="4"/>
  <c r="AF17" i="4"/>
  <c r="X16" i="4"/>
  <c r="AA16" i="4"/>
  <c r="AE17" i="4"/>
  <c r="U15" i="4"/>
  <c r="AK16" i="4"/>
  <c r="T15" i="4"/>
  <c r="AJ16" i="4"/>
  <c r="AH16" i="4"/>
  <c r="Y15" i="4"/>
  <c r="AB15" i="4"/>
  <c r="AF16" i="4"/>
  <c r="X15" i="4"/>
  <c r="AA15" i="4"/>
  <c r="AE16" i="4"/>
  <c r="U14" i="4"/>
  <c r="AK15" i="4"/>
  <c r="T14" i="4"/>
  <c r="AJ15" i="4"/>
  <c r="AH15" i="4"/>
  <c r="Y14" i="4"/>
  <c r="AB14" i="4"/>
  <c r="AF15" i="4"/>
  <c r="X14" i="4"/>
  <c r="AA14" i="4"/>
  <c r="AE15" i="4"/>
  <c r="U13" i="4"/>
  <c r="AK14" i="4"/>
  <c r="T13" i="4"/>
  <c r="AJ14" i="4"/>
  <c r="AH14" i="4"/>
  <c r="Y13" i="4"/>
  <c r="AB13" i="4"/>
  <c r="AF14" i="4"/>
  <c r="X13" i="4"/>
  <c r="AA13" i="4"/>
  <c r="AE14" i="4"/>
  <c r="U12" i="4"/>
  <c r="AK13" i="4"/>
  <c r="T12" i="4"/>
  <c r="AJ13" i="4"/>
  <c r="AH13" i="4"/>
  <c r="Y12" i="4"/>
  <c r="AB12" i="4"/>
  <c r="AF13" i="4"/>
  <c r="X12" i="4"/>
  <c r="AA12" i="4"/>
  <c r="AE13" i="4"/>
  <c r="U11" i="4"/>
  <c r="AK12" i="4"/>
  <c r="T11" i="4"/>
  <c r="AJ12" i="4"/>
  <c r="AH12" i="4"/>
  <c r="Y11" i="4"/>
  <c r="AB11" i="4"/>
  <c r="AF12" i="4"/>
  <c r="X11" i="4"/>
  <c r="AA11" i="4"/>
  <c r="AE12" i="4"/>
  <c r="U10" i="4"/>
  <c r="AK11" i="4"/>
  <c r="T10" i="4"/>
  <c r="AJ11" i="4"/>
  <c r="AH11" i="4"/>
  <c r="Y10" i="4"/>
  <c r="AB10" i="4"/>
  <c r="AF11" i="4"/>
  <c r="X10" i="4"/>
  <c r="AA10" i="4"/>
  <c r="AE11" i="4"/>
  <c r="U9" i="4"/>
  <c r="AK10" i="4"/>
  <c r="T9" i="4"/>
  <c r="AJ10" i="4"/>
  <c r="AH10" i="4"/>
  <c r="Y9" i="4"/>
  <c r="AB9" i="4"/>
  <c r="AF10" i="4"/>
  <c r="X9" i="4"/>
  <c r="AA9" i="4"/>
  <c r="AE10" i="4"/>
  <c r="U8" i="4"/>
  <c r="AK9" i="4"/>
  <c r="T8" i="4"/>
  <c r="AJ9" i="4"/>
  <c r="AH9" i="4"/>
  <c r="Y8" i="4"/>
  <c r="AB8" i="4"/>
  <c r="AF9" i="4"/>
  <c r="X8" i="4"/>
  <c r="AA8" i="4"/>
  <c r="AE9" i="4"/>
  <c r="U7" i="4"/>
  <c r="AK8" i="4"/>
  <c r="T7" i="4"/>
  <c r="AJ8" i="4"/>
  <c r="AH8" i="4"/>
  <c r="Y7" i="4"/>
  <c r="AB7" i="4"/>
  <c r="AF8" i="4"/>
  <c r="X7" i="4"/>
  <c r="AA7" i="4"/>
  <c r="AE8" i="4"/>
  <c r="U6" i="4"/>
  <c r="AK7" i="4"/>
  <c r="T6" i="4"/>
  <c r="AJ7" i="4"/>
  <c r="AH7" i="4"/>
  <c r="Y6" i="4"/>
  <c r="AB6" i="4"/>
  <c r="AF7" i="4"/>
  <c r="X6" i="4"/>
  <c r="AA6" i="4"/>
  <c r="AE7" i="4"/>
  <c r="U5" i="4"/>
  <c r="AK6" i="4"/>
  <c r="T5" i="4"/>
  <c r="AJ6" i="4"/>
  <c r="AH6" i="4"/>
  <c r="Y5" i="4"/>
  <c r="AB5" i="4"/>
  <c r="AF6" i="4"/>
  <c r="X5" i="4"/>
  <c r="AA5" i="4"/>
  <c r="AE6" i="4"/>
  <c r="U4" i="4"/>
  <c r="AK5" i="4"/>
  <c r="T4" i="4"/>
  <c r="AJ5" i="4"/>
  <c r="AH5" i="4"/>
  <c r="Y4" i="4"/>
  <c r="AB4" i="4"/>
  <c r="AF5" i="4"/>
  <c r="X4" i="4"/>
  <c r="AA4" i="4"/>
  <c r="AE5" i="4"/>
  <c r="U3" i="4"/>
  <c r="AK4" i="4"/>
  <c r="T3" i="4"/>
  <c r="AJ4" i="4"/>
  <c r="AH4" i="4"/>
  <c r="Y3" i="4"/>
  <c r="AB3" i="4"/>
  <c r="AF4" i="4"/>
  <c r="X3" i="4"/>
  <c r="AA3" i="4"/>
  <c r="AE4" i="4"/>
  <c r="U2" i="4"/>
  <c r="AK3" i="4"/>
  <c r="T2" i="4"/>
  <c r="AJ3" i="4"/>
  <c r="AH3" i="4"/>
  <c r="Y2" i="4"/>
  <c r="AB2" i="4"/>
  <c r="AF3" i="4"/>
  <c r="X2" i="4"/>
  <c r="AA2" i="4"/>
  <c r="AE3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AA4" i="1"/>
  <c r="AA3" i="1"/>
  <c r="AE4" i="1"/>
  <c r="AA5" i="1"/>
  <c r="AE5" i="1"/>
  <c r="AA6" i="1"/>
  <c r="AE6" i="1"/>
  <c r="AA7" i="1"/>
  <c r="AE7" i="1"/>
  <c r="AA8" i="1"/>
  <c r="AE8" i="1"/>
  <c r="AA9" i="1"/>
  <c r="AE9" i="1"/>
  <c r="AA10" i="1"/>
  <c r="AE10" i="1"/>
  <c r="AA11" i="1"/>
  <c r="AE11" i="1"/>
  <c r="AA12" i="1"/>
  <c r="AE12" i="1"/>
  <c r="AA13" i="1"/>
  <c r="AE13" i="1"/>
  <c r="AA14" i="1"/>
  <c r="AE14" i="1"/>
  <c r="AA15" i="1"/>
  <c r="AE15" i="1"/>
  <c r="AA16" i="1"/>
  <c r="AE16" i="1"/>
  <c r="AA17" i="1"/>
  <c r="AE17" i="1"/>
  <c r="AA18" i="1"/>
  <c r="AE18" i="1"/>
  <c r="AA19" i="1"/>
  <c r="AE19" i="1"/>
  <c r="AA20" i="1"/>
  <c r="AE20" i="1"/>
  <c r="AA21" i="1"/>
  <c r="AE21" i="1"/>
  <c r="AA22" i="1"/>
  <c r="AE22" i="1"/>
  <c r="AA23" i="1"/>
  <c r="AE23" i="1"/>
  <c r="AA24" i="1"/>
  <c r="AE24" i="1"/>
  <c r="AA25" i="1"/>
  <c r="AE25" i="1"/>
  <c r="AA26" i="1"/>
  <c r="AE26" i="1"/>
  <c r="AA27" i="1"/>
  <c r="AE27" i="1"/>
  <c r="AA28" i="1"/>
  <c r="AE28" i="1"/>
  <c r="AA29" i="1"/>
  <c r="AE29" i="1"/>
  <c r="AA30" i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B4" i="1"/>
  <c r="AB3" i="1"/>
  <c r="AF4" i="1"/>
  <c r="AB5" i="1"/>
  <c r="AF5" i="1"/>
  <c r="AB6" i="1"/>
  <c r="AF6" i="1"/>
  <c r="AB7" i="1"/>
  <c r="AF7" i="1"/>
  <c r="AB8" i="1"/>
  <c r="AF8" i="1"/>
  <c r="AB9" i="1"/>
  <c r="AF9" i="1"/>
  <c r="AB10" i="1"/>
  <c r="AF10" i="1"/>
  <c r="AB11" i="1"/>
  <c r="AF11" i="1"/>
  <c r="AB12" i="1"/>
  <c r="AF12" i="1"/>
  <c r="AB13" i="1"/>
  <c r="AF13" i="1"/>
  <c r="AB14" i="1"/>
  <c r="AF14" i="1"/>
  <c r="AB15" i="1"/>
  <c r="AF15" i="1"/>
  <c r="AB16" i="1"/>
  <c r="AF16" i="1"/>
  <c r="AB17" i="1"/>
  <c r="AF17" i="1"/>
  <c r="AB18" i="1"/>
  <c r="AF18" i="1"/>
  <c r="AB19" i="1"/>
  <c r="AF19" i="1"/>
  <c r="AB20" i="1"/>
  <c r="AF20" i="1"/>
  <c r="AB21" i="1"/>
  <c r="AF21" i="1"/>
  <c r="AB22" i="1"/>
  <c r="AF22" i="1"/>
  <c r="AB23" i="1"/>
  <c r="AF23" i="1"/>
  <c r="AB24" i="1"/>
  <c r="AF24" i="1"/>
  <c r="AB25" i="1"/>
  <c r="AF25" i="1"/>
  <c r="AB26" i="1"/>
  <c r="AF26" i="1"/>
  <c r="AB27" i="1"/>
  <c r="AF27" i="1"/>
  <c r="AB28" i="1"/>
  <c r="AF28" i="1"/>
  <c r="AB29" i="1"/>
  <c r="AF29" i="1"/>
  <c r="AB30" i="1"/>
  <c r="AF30" i="1"/>
  <c r="AB31" i="1"/>
  <c r="AF31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49" i="1"/>
  <c r="AF49" i="1"/>
  <c r="AB50" i="1"/>
  <c r="AF50" i="1"/>
  <c r="AB51" i="1"/>
  <c r="AF51" i="1"/>
  <c r="AB52" i="1"/>
  <c r="AF52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2" i="1"/>
  <c r="AF3" i="1"/>
  <c r="AA2" i="1"/>
  <c r="AE3" i="1"/>
  <c r="U4" i="1"/>
  <c r="U3" i="1"/>
  <c r="AK4" i="1"/>
  <c r="U5" i="1"/>
  <c r="AK5" i="1"/>
  <c r="U6" i="1"/>
  <c r="AK6" i="1"/>
  <c r="U7" i="1"/>
  <c r="AK7" i="1"/>
  <c r="U8" i="1"/>
  <c r="AK8" i="1"/>
  <c r="U9" i="1"/>
  <c r="AK9" i="1"/>
  <c r="U10" i="1"/>
  <c r="AK10" i="1"/>
  <c r="U11" i="1"/>
  <c r="AK11" i="1"/>
  <c r="U12" i="1"/>
  <c r="AK12" i="1"/>
  <c r="U13" i="1"/>
  <c r="AK13" i="1"/>
  <c r="U14" i="1"/>
  <c r="AK14" i="1"/>
  <c r="U15" i="1"/>
  <c r="AK15" i="1"/>
  <c r="U16" i="1"/>
  <c r="AK16" i="1"/>
  <c r="U17" i="1"/>
  <c r="AK17" i="1"/>
  <c r="U18" i="1"/>
  <c r="AK18" i="1"/>
  <c r="U19" i="1"/>
  <c r="AK19" i="1"/>
  <c r="U20" i="1"/>
  <c r="AK20" i="1"/>
  <c r="U21" i="1"/>
  <c r="AK21" i="1"/>
  <c r="U22" i="1"/>
  <c r="AK22" i="1"/>
  <c r="U23" i="1"/>
  <c r="AK23" i="1"/>
  <c r="U24" i="1"/>
  <c r="AK24" i="1"/>
  <c r="U25" i="1"/>
  <c r="AK25" i="1"/>
  <c r="U26" i="1"/>
  <c r="AK26" i="1"/>
  <c r="U27" i="1"/>
  <c r="AK27" i="1"/>
  <c r="U28" i="1"/>
  <c r="AK28" i="1"/>
  <c r="U29" i="1"/>
  <c r="AK29" i="1"/>
  <c r="U30" i="1"/>
  <c r="AK30" i="1"/>
  <c r="U31" i="1"/>
  <c r="AK31" i="1"/>
  <c r="U32" i="1"/>
  <c r="AK32" i="1"/>
  <c r="U33" i="1"/>
  <c r="AK33" i="1"/>
  <c r="U34" i="1"/>
  <c r="AK34" i="1"/>
  <c r="U35" i="1"/>
  <c r="AK35" i="1"/>
  <c r="U36" i="1"/>
  <c r="AK36" i="1"/>
  <c r="U37" i="1"/>
  <c r="AK37" i="1"/>
  <c r="U38" i="1"/>
  <c r="AK38" i="1"/>
  <c r="U39" i="1"/>
  <c r="AK39" i="1"/>
  <c r="U40" i="1"/>
  <c r="AK40" i="1"/>
  <c r="U41" i="1"/>
  <c r="AK41" i="1"/>
  <c r="U42" i="1"/>
  <c r="AK42" i="1"/>
  <c r="U43" i="1"/>
  <c r="AK43" i="1"/>
  <c r="U44" i="1"/>
  <c r="AK44" i="1"/>
  <c r="U45" i="1"/>
  <c r="AK45" i="1"/>
  <c r="U46" i="1"/>
  <c r="AK46" i="1"/>
  <c r="U47" i="1"/>
  <c r="AK47" i="1"/>
  <c r="U48" i="1"/>
  <c r="AK48" i="1"/>
  <c r="U49" i="1"/>
  <c r="AK49" i="1"/>
  <c r="U50" i="1"/>
  <c r="AK50" i="1"/>
  <c r="U51" i="1"/>
  <c r="AK51" i="1"/>
  <c r="U52" i="1"/>
  <c r="AK52" i="1"/>
  <c r="U53" i="1"/>
  <c r="AK53" i="1"/>
  <c r="U54" i="1"/>
  <c r="AK54" i="1"/>
  <c r="U55" i="1"/>
  <c r="AK55" i="1"/>
  <c r="U56" i="1"/>
  <c r="AK56" i="1"/>
  <c r="U57" i="1"/>
  <c r="AK57" i="1"/>
  <c r="U58" i="1"/>
  <c r="AK58" i="1"/>
  <c r="U59" i="1"/>
  <c r="AK59" i="1"/>
  <c r="U60" i="1"/>
  <c r="AK60" i="1"/>
  <c r="U61" i="1"/>
  <c r="AK61" i="1"/>
  <c r="U62" i="1"/>
  <c r="AK62" i="1"/>
  <c r="U63" i="1"/>
  <c r="AK63" i="1"/>
  <c r="U64" i="1"/>
  <c r="AK64" i="1"/>
  <c r="U2" i="1"/>
  <c r="AK3" i="1"/>
  <c r="T4" i="1"/>
  <c r="T3" i="1"/>
  <c r="AJ4" i="1"/>
  <c r="T5" i="1"/>
  <c r="AJ5" i="1"/>
  <c r="T6" i="1"/>
  <c r="AJ6" i="1"/>
  <c r="T7" i="1"/>
  <c r="AJ7" i="1"/>
  <c r="T8" i="1"/>
  <c r="AJ8" i="1"/>
  <c r="T9" i="1"/>
  <c r="AJ9" i="1"/>
  <c r="T10" i="1"/>
  <c r="AJ10" i="1"/>
  <c r="T11" i="1"/>
  <c r="AJ11" i="1"/>
  <c r="T12" i="1"/>
  <c r="AJ12" i="1"/>
  <c r="T13" i="1"/>
  <c r="AJ13" i="1"/>
  <c r="T14" i="1"/>
  <c r="AJ14" i="1"/>
  <c r="T15" i="1"/>
  <c r="AJ15" i="1"/>
  <c r="T16" i="1"/>
  <c r="AJ16" i="1"/>
  <c r="T17" i="1"/>
  <c r="AJ17" i="1"/>
  <c r="T18" i="1"/>
  <c r="AJ18" i="1"/>
  <c r="T19" i="1"/>
  <c r="AJ19" i="1"/>
  <c r="T20" i="1"/>
  <c r="AJ20" i="1"/>
  <c r="T21" i="1"/>
  <c r="AJ21" i="1"/>
  <c r="T22" i="1"/>
  <c r="AJ22" i="1"/>
  <c r="T23" i="1"/>
  <c r="AJ23" i="1"/>
  <c r="T24" i="1"/>
  <c r="AJ24" i="1"/>
  <c r="T25" i="1"/>
  <c r="AJ25" i="1"/>
  <c r="T26" i="1"/>
  <c r="AJ26" i="1"/>
  <c r="T27" i="1"/>
  <c r="AJ27" i="1"/>
  <c r="T28" i="1"/>
  <c r="AJ28" i="1"/>
  <c r="T29" i="1"/>
  <c r="AJ29" i="1"/>
  <c r="T30" i="1"/>
  <c r="AJ30" i="1"/>
  <c r="T31" i="1"/>
  <c r="AJ31" i="1"/>
  <c r="T32" i="1"/>
  <c r="AJ32" i="1"/>
  <c r="T33" i="1"/>
  <c r="AJ33" i="1"/>
  <c r="T34" i="1"/>
  <c r="AJ34" i="1"/>
  <c r="T35" i="1"/>
  <c r="AJ35" i="1"/>
  <c r="T36" i="1"/>
  <c r="AJ36" i="1"/>
  <c r="T37" i="1"/>
  <c r="AJ37" i="1"/>
  <c r="T38" i="1"/>
  <c r="AJ38" i="1"/>
  <c r="T39" i="1"/>
  <c r="AJ39" i="1"/>
  <c r="T40" i="1"/>
  <c r="AJ40" i="1"/>
  <c r="T41" i="1"/>
  <c r="AJ41" i="1"/>
  <c r="T42" i="1"/>
  <c r="AJ42" i="1"/>
  <c r="T43" i="1"/>
  <c r="AJ43" i="1"/>
  <c r="T44" i="1"/>
  <c r="AJ44" i="1"/>
  <c r="T45" i="1"/>
  <c r="AJ45" i="1"/>
  <c r="T46" i="1"/>
  <c r="AJ46" i="1"/>
  <c r="T47" i="1"/>
  <c r="AJ47" i="1"/>
  <c r="T48" i="1"/>
  <c r="AJ48" i="1"/>
  <c r="T49" i="1"/>
  <c r="AJ49" i="1"/>
  <c r="T50" i="1"/>
  <c r="AJ50" i="1"/>
  <c r="T51" i="1"/>
  <c r="AJ51" i="1"/>
  <c r="T52" i="1"/>
  <c r="AJ52" i="1"/>
  <c r="T53" i="1"/>
  <c r="AJ53" i="1"/>
  <c r="T54" i="1"/>
  <c r="AJ54" i="1"/>
  <c r="T55" i="1"/>
  <c r="AJ55" i="1"/>
  <c r="T56" i="1"/>
  <c r="AJ56" i="1"/>
  <c r="T57" i="1"/>
  <c r="AJ57" i="1"/>
  <c r="T58" i="1"/>
  <c r="AJ58" i="1"/>
  <c r="T59" i="1"/>
  <c r="AJ59" i="1"/>
  <c r="T60" i="1"/>
  <c r="AJ60" i="1"/>
  <c r="T61" i="1"/>
  <c r="AJ61" i="1"/>
  <c r="T62" i="1"/>
  <c r="AJ62" i="1"/>
  <c r="T63" i="1"/>
  <c r="AJ63" i="1"/>
  <c r="T64" i="1"/>
  <c r="AJ64" i="1"/>
  <c r="T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Y4" i="2"/>
  <c r="AB4" i="2"/>
  <c r="Y3" i="2"/>
  <c r="AB3" i="2"/>
  <c r="AF4" i="2"/>
  <c r="Y5" i="2"/>
  <c r="AB5" i="2"/>
  <c r="AF5" i="2"/>
  <c r="Y6" i="2"/>
  <c r="AB6" i="2"/>
  <c r="AF6" i="2"/>
  <c r="Y7" i="2"/>
  <c r="AB7" i="2"/>
  <c r="AF7" i="2"/>
  <c r="Y8" i="2"/>
  <c r="AB8" i="2"/>
  <c r="AF8" i="2"/>
  <c r="Y9" i="2"/>
  <c r="AB9" i="2"/>
  <c r="AF9" i="2"/>
  <c r="Y10" i="2"/>
  <c r="AB10" i="2"/>
  <c r="AF10" i="2"/>
  <c r="Y11" i="2"/>
  <c r="AB11" i="2"/>
  <c r="AF11" i="2"/>
  <c r="Y12" i="2"/>
  <c r="AB12" i="2"/>
  <c r="AF12" i="2"/>
  <c r="Y13" i="2"/>
  <c r="AB13" i="2"/>
  <c r="AF13" i="2"/>
  <c r="Y14" i="2"/>
  <c r="AB14" i="2"/>
  <c r="AF14" i="2"/>
  <c r="Y15" i="2"/>
  <c r="AB15" i="2"/>
  <c r="AF15" i="2"/>
  <c r="Y16" i="2"/>
  <c r="AB16" i="2"/>
  <c r="AF16" i="2"/>
  <c r="Y17" i="2"/>
  <c r="AB17" i="2"/>
  <c r="AF17" i="2"/>
  <c r="Y18" i="2"/>
  <c r="AB18" i="2"/>
  <c r="AF18" i="2"/>
  <c r="Y19" i="2"/>
  <c r="AB19" i="2"/>
  <c r="AF19" i="2"/>
  <c r="Y20" i="2"/>
  <c r="AB20" i="2"/>
  <c r="AF20" i="2"/>
  <c r="Y21" i="2"/>
  <c r="AB21" i="2"/>
  <c r="AF21" i="2"/>
  <c r="Y22" i="2"/>
  <c r="AB22" i="2"/>
  <c r="AF22" i="2"/>
  <c r="Y23" i="2"/>
  <c r="AB23" i="2"/>
  <c r="AF23" i="2"/>
  <c r="Y24" i="2"/>
  <c r="AB24" i="2"/>
  <c r="AF24" i="2"/>
  <c r="Y25" i="2"/>
  <c r="AB25" i="2"/>
  <c r="AF25" i="2"/>
  <c r="Y26" i="2"/>
  <c r="AB26" i="2"/>
  <c r="AF26" i="2"/>
  <c r="Y27" i="2"/>
  <c r="AB27" i="2"/>
  <c r="AF27" i="2"/>
  <c r="Y28" i="2"/>
  <c r="AB28" i="2"/>
  <c r="AF28" i="2"/>
  <c r="Y29" i="2"/>
  <c r="AB29" i="2"/>
  <c r="AF29" i="2"/>
  <c r="Y30" i="2"/>
  <c r="AB30" i="2"/>
  <c r="AF30" i="2"/>
  <c r="Y31" i="2"/>
  <c r="AB31" i="2"/>
  <c r="AF31" i="2"/>
  <c r="Y32" i="2"/>
  <c r="AB32" i="2"/>
  <c r="AF32" i="2"/>
  <c r="Y33" i="2"/>
  <c r="AB33" i="2"/>
  <c r="AF33" i="2"/>
  <c r="Y34" i="2"/>
  <c r="AB34" i="2"/>
  <c r="AF34" i="2"/>
  <c r="Y35" i="2"/>
  <c r="AB35" i="2"/>
  <c r="AF35" i="2"/>
  <c r="Y36" i="2"/>
  <c r="AB36" i="2"/>
  <c r="AF36" i="2"/>
  <c r="Y37" i="2"/>
  <c r="AB37" i="2"/>
  <c r="AF37" i="2"/>
  <c r="Y38" i="2"/>
  <c r="AB38" i="2"/>
  <c r="AF38" i="2"/>
  <c r="Y39" i="2"/>
  <c r="AB39" i="2"/>
  <c r="AF39" i="2"/>
  <c r="Y40" i="2"/>
  <c r="AB40" i="2"/>
  <c r="AF40" i="2"/>
  <c r="Y41" i="2"/>
  <c r="AB41" i="2"/>
  <c r="AF41" i="2"/>
  <c r="Y42" i="2"/>
  <c r="AB42" i="2"/>
  <c r="AF42" i="2"/>
  <c r="Y43" i="2"/>
  <c r="AB43" i="2"/>
  <c r="AF43" i="2"/>
  <c r="Y44" i="2"/>
  <c r="AB44" i="2"/>
  <c r="AF44" i="2"/>
  <c r="Y45" i="2"/>
  <c r="AB45" i="2"/>
  <c r="AF45" i="2"/>
  <c r="Y46" i="2"/>
  <c r="AB46" i="2"/>
  <c r="AF46" i="2"/>
  <c r="Y47" i="2"/>
  <c r="AB47" i="2"/>
  <c r="AF47" i="2"/>
  <c r="Y48" i="2"/>
  <c r="AB48" i="2"/>
  <c r="AF48" i="2"/>
  <c r="Y49" i="2"/>
  <c r="AB49" i="2"/>
  <c r="AF49" i="2"/>
  <c r="Y50" i="2"/>
  <c r="AB50" i="2"/>
  <c r="AF50" i="2"/>
  <c r="Y51" i="2"/>
  <c r="AB51" i="2"/>
  <c r="AF51" i="2"/>
  <c r="Y52" i="2"/>
  <c r="AB52" i="2"/>
  <c r="AF52" i="2"/>
  <c r="Y53" i="2"/>
  <c r="AB53" i="2"/>
  <c r="AF53" i="2"/>
  <c r="Y54" i="2"/>
  <c r="AB54" i="2"/>
  <c r="AF54" i="2"/>
  <c r="Y55" i="2"/>
  <c r="AB55" i="2"/>
  <c r="AF55" i="2"/>
  <c r="Y56" i="2"/>
  <c r="AB56" i="2"/>
  <c r="AF56" i="2"/>
  <c r="Y57" i="2"/>
  <c r="AB57" i="2"/>
  <c r="AF57" i="2"/>
  <c r="Y58" i="2"/>
  <c r="AB58" i="2"/>
  <c r="AF58" i="2"/>
  <c r="Y59" i="2"/>
  <c r="AB59" i="2"/>
  <c r="AF59" i="2"/>
  <c r="Y60" i="2"/>
  <c r="AB60" i="2"/>
  <c r="AF60" i="2"/>
  <c r="Y61" i="2"/>
  <c r="AB61" i="2"/>
  <c r="AF61" i="2"/>
  <c r="Y62" i="2"/>
  <c r="AB62" i="2"/>
  <c r="AF62" i="2"/>
  <c r="Y63" i="2"/>
  <c r="AB63" i="2"/>
  <c r="AF63" i="2"/>
  <c r="Y64" i="2"/>
  <c r="AB64" i="2"/>
  <c r="AF64" i="2"/>
  <c r="Y2" i="2"/>
  <c r="AB2" i="2"/>
  <c r="AF3" i="2"/>
  <c r="X4" i="2"/>
  <c r="AA4" i="2"/>
  <c r="X3" i="2"/>
  <c r="AA3" i="2"/>
  <c r="AE4" i="2"/>
  <c r="X5" i="2"/>
  <c r="AA5" i="2"/>
  <c r="AE5" i="2"/>
  <c r="X6" i="2"/>
  <c r="AA6" i="2"/>
  <c r="AE6" i="2"/>
  <c r="X7" i="2"/>
  <c r="AA7" i="2"/>
  <c r="AE7" i="2"/>
  <c r="X8" i="2"/>
  <c r="AA8" i="2"/>
  <c r="AE8" i="2"/>
  <c r="X9" i="2"/>
  <c r="AA9" i="2"/>
  <c r="AE9" i="2"/>
  <c r="X10" i="2"/>
  <c r="AA10" i="2"/>
  <c r="AE10" i="2"/>
  <c r="X11" i="2"/>
  <c r="AA11" i="2"/>
  <c r="AE11" i="2"/>
  <c r="X12" i="2"/>
  <c r="AA12" i="2"/>
  <c r="AE12" i="2"/>
  <c r="X13" i="2"/>
  <c r="AA13" i="2"/>
  <c r="AE13" i="2"/>
  <c r="X14" i="2"/>
  <c r="AA14" i="2"/>
  <c r="AE14" i="2"/>
  <c r="X15" i="2"/>
  <c r="AA15" i="2"/>
  <c r="AE15" i="2"/>
  <c r="X16" i="2"/>
  <c r="AA16" i="2"/>
  <c r="AE16" i="2"/>
  <c r="X17" i="2"/>
  <c r="AA17" i="2"/>
  <c r="AE17" i="2"/>
  <c r="X18" i="2"/>
  <c r="AA18" i="2"/>
  <c r="AE18" i="2"/>
  <c r="X19" i="2"/>
  <c r="AA19" i="2"/>
  <c r="AE19" i="2"/>
  <c r="X20" i="2"/>
  <c r="AA20" i="2"/>
  <c r="AE20" i="2"/>
  <c r="X21" i="2"/>
  <c r="AA21" i="2"/>
  <c r="AE21" i="2"/>
  <c r="X22" i="2"/>
  <c r="AA22" i="2"/>
  <c r="AE22" i="2"/>
  <c r="X23" i="2"/>
  <c r="AA23" i="2"/>
  <c r="AE23" i="2"/>
  <c r="X24" i="2"/>
  <c r="AA24" i="2"/>
  <c r="AE24" i="2"/>
  <c r="X25" i="2"/>
  <c r="AA25" i="2"/>
  <c r="AE25" i="2"/>
  <c r="X26" i="2"/>
  <c r="AA26" i="2"/>
  <c r="AE26" i="2"/>
  <c r="X27" i="2"/>
  <c r="AA27" i="2"/>
  <c r="AE27" i="2"/>
  <c r="X28" i="2"/>
  <c r="AA28" i="2"/>
  <c r="AE28" i="2"/>
  <c r="X29" i="2"/>
  <c r="AA29" i="2"/>
  <c r="AE29" i="2"/>
  <c r="X30" i="2"/>
  <c r="AA30" i="2"/>
  <c r="AE30" i="2"/>
  <c r="X31" i="2"/>
  <c r="AA31" i="2"/>
  <c r="AE31" i="2"/>
  <c r="X32" i="2"/>
  <c r="AA32" i="2"/>
  <c r="AE32" i="2"/>
  <c r="X33" i="2"/>
  <c r="AA33" i="2"/>
  <c r="AE33" i="2"/>
  <c r="X34" i="2"/>
  <c r="AA34" i="2"/>
  <c r="AE34" i="2"/>
  <c r="X35" i="2"/>
  <c r="AA35" i="2"/>
  <c r="AE35" i="2"/>
  <c r="X36" i="2"/>
  <c r="AA36" i="2"/>
  <c r="AE36" i="2"/>
  <c r="X37" i="2"/>
  <c r="AA37" i="2"/>
  <c r="AE37" i="2"/>
  <c r="X38" i="2"/>
  <c r="AA38" i="2"/>
  <c r="AE38" i="2"/>
  <c r="X39" i="2"/>
  <c r="AA39" i="2"/>
  <c r="AE39" i="2"/>
  <c r="X40" i="2"/>
  <c r="AA40" i="2"/>
  <c r="AE40" i="2"/>
  <c r="X41" i="2"/>
  <c r="AA41" i="2"/>
  <c r="AE41" i="2"/>
  <c r="X42" i="2"/>
  <c r="AA42" i="2"/>
  <c r="AE42" i="2"/>
  <c r="X43" i="2"/>
  <c r="AA43" i="2"/>
  <c r="AE43" i="2"/>
  <c r="X44" i="2"/>
  <c r="AA44" i="2"/>
  <c r="AE44" i="2"/>
  <c r="X45" i="2"/>
  <c r="AA45" i="2"/>
  <c r="AE45" i="2"/>
  <c r="X46" i="2"/>
  <c r="AA46" i="2"/>
  <c r="AE46" i="2"/>
  <c r="X47" i="2"/>
  <c r="AA47" i="2"/>
  <c r="AE47" i="2"/>
  <c r="X48" i="2"/>
  <c r="AA48" i="2"/>
  <c r="AE48" i="2"/>
  <c r="X49" i="2"/>
  <c r="AA49" i="2"/>
  <c r="AE49" i="2"/>
  <c r="X50" i="2"/>
  <c r="AA50" i="2"/>
  <c r="AE50" i="2"/>
  <c r="X51" i="2"/>
  <c r="AA51" i="2"/>
  <c r="AE51" i="2"/>
  <c r="X52" i="2"/>
  <c r="AA52" i="2"/>
  <c r="AE52" i="2"/>
  <c r="X53" i="2"/>
  <c r="AA53" i="2"/>
  <c r="AE53" i="2"/>
  <c r="X54" i="2"/>
  <c r="AA54" i="2"/>
  <c r="AE54" i="2"/>
  <c r="X55" i="2"/>
  <c r="AA55" i="2"/>
  <c r="AE55" i="2"/>
  <c r="X56" i="2"/>
  <c r="AA56" i="2"/>
  <c r="AE56" i="2"/>
  <c r="X57" i="2"/>
  <c r="AA57" i="2"/>
  <c r="AE57" i="2"/>
  <c r="X58" i="2"/>
  <c r="AA58" i="2"/>
  <c r="AE58" i="2"/>
  <c r="X59" i="2"/>
  <c r="AA59" i="2"/>
  <c r="AE59" i="2"/>
  <c r="X60" i="2"/>
  <c r="AA60" i="2"/>
  <c r="AE60" i="2"/>
  <c r="X61" i="2"/>
  <c r="AA61" i="2"/>
  <c r="AE61" i="2"/>
  <c r="X62" i="2"/>
  <c r="AA62" i="2"/>
  <c r="AE62" i="2"/>
  <c r="X63" i="2"/>
  <c r="AA63" i="2"/>
  <c r="AE63" i="2"/>
  <c r="X64" i="2"/>
  <c r="AA64" i="2"/>
  <c r="AE64" i="2"/>
  <c r="X2" i="2"/>
  <c r="AA2" i="2"/>
  <c r="AE3" i="2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</calcChain>
</file>

<file path=xl/sharedStrings.xml><?xml version="1.0" encoding="utf-8"?>
<sst xmlns="http://schemas.openxmlformats.org/spreadsheetml/2006/main" count="3624" uniqueCount="90">
  <si>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</si>
  <si>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</si>
  <si>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</si>
  <si>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</si>
  <si>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</si>
  <si>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</si>
  <si>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</si>
  <si>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</si>
  <si>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</si>
  <si>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</si>
  <si>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</si>
  <si>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</si>
  <si>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</si>
  <si>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</si>
  <si>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</si>
  <si>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</si>
  <si>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</si>
  <si>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</si>
  <si>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</si>
  <si>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</si>
  <si>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</si>
  <si>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</si>
  <si>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</si>
  <si>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</si>
  <si>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</si>
  <si>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</si>
  <si>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</si>
  <si>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</si>
  <si>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</si>
  <si>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</si>
  <si>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</si>
  <si>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</si>
  <si>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</si>
  <si>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</si>
  <si>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</si>
  <si>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</si>
  <si>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</si>
  <si>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</si>
  <si>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</si>
  <si>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</si>
  <si>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</si>
  <si>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</si>
  <si>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</si>
  <si>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</si>
  <si>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</si>
  <si>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</si>
  <si>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</si>
  <si>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</si>
  <si>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</si>
  <si>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</si>
  <si>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</si>
  <si>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</si>
  <si>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</si>
  <si>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</si>
  <si>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</si>
  <si>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</si>
  <si>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</si>
  <si>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</si>
  <si>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</si>
  <si>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</si>
  <si>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Norm-PrecisionHvsPrecisionBeta1</t>
  </si>
  <si>
    <t>Norm-PrecisionHvsPrecisionBeta2</t>
  </si>
  <si>
    <t>HxBeta1</t>
  </si>
  <si>
    <t>HxBeta2</t>
  </si>
  <si>
    <t>BetaVariance</t>
  </si>
  <si>
    <t>RateOfChangeHxBeta1</t>
  </si>
  <si>
    <t>RateOfChangeH</t>
  </si>
  <si>
    <t>RateOfChangeHxBeta2</t>
  </si>
  <si>
    <t>RateOfChangeRealMeanC0</t>
  </si>
  <si>
    <t>RateOfChangeRealMeanC1</t>
  </si>
  <si>
    <t>H1</t>
  </si>
  <si>
    <t>H2</t>
  </si>
  <si>
    <t>H3</t>
  </si>
  <si>
    <t>H4</t>
  </si>
  <si>
    <t>H5</t>
  </si>
  <si>
    <t>H6</t>
  </si>
  <si>
    <t>SUM</t>
  </si>
  <si>
    <t>Global</t>
  </si>
  <si>
    <t>VAR02_Beta0_Parameter_{DEFAULTING = 0}_1</t>
  </si>
  <si>
    <t>VAR02_Beta_GlobalHidden_0_Parameter_{DEFAULTING = 0}_2</t>
  </si>
  <si>
    <t>VAR02_Beta0_Parameter_{DEFAULTING = 1}_4</t>
  </si>
  <si>
    <t>VAR02_Beta_GlobalHidden_0_Parameter_{DEFAULTING = 1}_5</t>
  </si>
  <si>
    <t>VAR03_Beta0_Parameter_{DEFAULTING = 0}_1</t>
  </si>
  <si>
    <t>VAR03_Beta_GlobalHidden_0_Parameter_{DEFAULTING = 0}_2</t>
  </si>
  <si>
    <t>VAR03_Beta0_Parameter_{DEFAULTING = 1}_4</t>
  </si>
  <si>
    <t>VAR03_Beta_GlobalHidden_0_Parameter_{DEFAULTING = 1}_5</t>
  </si>
  <si>
    <t>VAR08_Beta0_Parameter_{DEFAULTING = 0}_1</t>
  </si>
  <si>
    <t>VAR08_Beta_GlobalHidden_0_Parameter_{DEFAULTING = 0}_2</t>
  </si>
  <si>
    <t>VAR08_Beta0_Parameter_{DEFAULTING = 1}_4</t>
  </si>
  <si>
    <t>VAR08_Beta_GlobalHidden_0_Parameter_{DEFAULTING = 1}_5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</si>
</sst>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'Var01-Local'!$Q$2:$Q$64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'Var01-Local'!$R$2:$R$64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'Var01-Local'!$S$2:$S$64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'Var01-Local'!$T$1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'Var01-Local'!$T$2:$T$64</c:f>
              <c:numCache>
                <c:formatCode>General</c:formatCode>
                <c:ptCount val="63"/>
                <c:pt idx="0">
                  <c:v>0.758887644908929</c:v>
                </c:pt>
                <c:pt idx="1">
                  <c:v>130.351015790613</c:v>
                </c:pt>
                <c:pt idx="2">
                  <c:v>241.1228678020855</c:v>
                </c:pt>
                <c:pt idx="3">
                  <c:v>409.0414771445913</c:v>
                </c:pt>
                <c:pt idx="4">
                  <c:v>628.6466103462132</c:v>
                </c:pt>
                <c:pt idx="5">
                  <c:v>682.9576298054144</c:v>
                </c:pt>
                <c:pt idx="6">
                  <c:v>814.8010169611184</c:v>
                </c:pt>
                <c:pt idx="7">
                  <c:v>892.1319710408183</c:v>
                </c:pt>
                <c:pt idx="8">
                  <c:v>927.819884688237</c:v>
                </c:pt>
                <c:pt idx="9">
                  <c:v>1011.47542604122</c:v>
                </c:pt>
                <c:pt idx="10">
                  <c:v>1031.122341732067</c:v>
                </c:pt>
                <c:pt idx="11">
                  <c:v>967.3854535096504</c:v>
                </c:pt>
                <c:pt idx="12">
                  <c:v>895.6719067908873</c:v>
                </c:pt>
                <c:pt idx="13">
                  <c:v>870.8834763696244</c:v>
                </c:pt>
                <c:pt idx="14">
                  <c:v>787.2153625719303</c:v>
                </c:pt>
                <c:pt idx="15">
                  <c:v>707.8797182665795</c:v>
                </c:pt>
                <c:pt idx="16">
                  <c:v>631.4343298466232</c:v>
                </c:pt>
                <c:pt idx="17">
                  <c:v>553.5430813290394</c:v>
                </c:pt>
                <c:pt idx="18">
                  <c:v>493.1789823320814</c:v>
                </c:pt>
                <c:pt idx="19">
                  <c:v>501.7885106895795</c:v>
                </c:pt>
                <c:pt idx="20">
                  <c:v>524.11844135307</c:v>
                </c:pt>
                <c:pt idx="21">
                  <c:v>517.2946335984152</c:v>
                </c:pt>
                <c:pt idx="22">
                  <c:v>577.3495427217323</c:v>
                </c:pt>
                <c:pt idx="23">
                  <c:v>584.5176875618707</c:v>
                </c:pt>
                <c:pt idx="24">
                  <c:v>562.0991313353448</c:v>
                </c:pt>
                <c:pt idx="25">
                  <c:v>524.0767701483968</c:v>
                </c:pt>
                <c:pt idx="26">
                  <c:v>480.0810654866086</c:v>
                </c:pt>
                <c:pt idx="27">
                  <c:v>409.2094784394515</c:v>
                </c:pt>
                <c:pt idx="28">
                  <c:v>373.575219642026</c:v>
                </c:pt>
                <c:pt idx="29">
                  <c:v>330.5762334832046</c:v>
                </c:pt>
                <c:pt idx="30">
                  <c:v>304.6978203932845</c:v>
                </c:pt>
                <c:pt idx="31">
                  <c:v>268.499223552961</c:v>
                </c:pt>
                <c:pt idx="32">
                  <c:v>204.0020908793923</c:v>
                </c:pt>
                <c:pt idx="33">
                  <c:v>146.9964499388797</c:v>
                </c:pt>
                <c:pt idx="34">
                  <c:v>67.9757776191059</c:v>
                </c:pt>
                <c:pt idx="35">
                  <c:v>0.611185176674519</c:v>
                </c:pt>
                <c:pt idx="36">
                  <c:v>-43.15167064755445</c:v>
                </c:pt>
                <c:pt idx="37">
                  <c:v>-93.7038706553251</c:v>
                </c:pt>
                <c:pt idx="38">
                  <c:v>-141.0294191806471</c:v>
                </c:pt>
                <c:pt idx="39">
                  <c:v>-201.1823961008548</c:v>
                </c:pt>
                <c:pt idx="40">
                  <c:v>-268.0225455261843</c:v>
                </c:pt>
                <c:pt idx="41">
                  <c:v>-338.5872348359026</c:v>
                </c:pt>
                <c:pt idx="42">
                  <c:v>-404.8238210807601</c:v>
                </c:pt>
                <c:pt idx="43">
                  <c:v>-481.442900122706</c:v>
                </c:pt>
                <c:pt idx="44">
                  <c:v>-550.4613933345029</c:v>
                </c:pt>
                <c:pt idx="45">
                  <c:v>-624.7384663456524</c:v>
                </c:pt>
                <c:pt idx="46">
                  <c:v>-704.709328137182</c:v>
                </c:pt>
                <c:pt idx="47">
                  <c:v>-791.7679606051721</c:v>
                </c:pt>
                <c:pt idx="48">
                  <c:v>-871.2778845833134</c:v>
                </c:pt>
                <c:pt idx="49">
                  <c:v>-956.9122921905334</c:v>
                </c:pt>
                <c:pt idx="50">
                  <c:v>-1020.315052415326</c:v>
                </c:pt>
                <c:pt idx="51">
                  <c:v>-1084.725571700923</c:v>
                </c:pt>
                <c:pt idx="52">
                  <c:v>-1146.585657577581</c:v>
                </c:pt>
                <c:pt idx="53">
                  <c:v>-1208.062718718684</c:v>
                </c:pt>
                <c:pt idx="54">
                  <c:v>-1272.634327247278</c:v>
                </c:pt>
                <c:pt idx="55">
                  <c:v>-1356.598879285915</c:v>
                </c:pt>
                <c:pt idx="56">
                  <c:v>-1431.3750392373</c:v>
                </c:pt>
                <c:pt idx="57">
                  <c:v>-1515.217321064968</c:v>
                </c:pt>
                <c:pt idx="58">
                  <c:v>-1575.465839547089</c:v>
                </c:pt>
                <c:pt idx="59">
                  <c:v>-1632.155425714006</c:v>
                </c:pt>
                <c:pt idx="60">
                  <c:v>-1680.530398703499</c:v>
                </c:pt>
                <c:pt idx="61">
                  <c:v>-1751.683516832718</c:v>
                </c:pt>
                <c:pt idx="62">
                  <c:v>-1814.015615425712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'Var01-Local'!$U$1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'Var01-Local'!$U$2:$U$64</c:f>
              <c:numCache>
                <c:formatCode>General</c:formatCode>
                <c:ptCount val="63"/>
                <c:pt idx="0">
                  <c:v>0.938898265705706</c:v>
                </c:pt>
                <c:pt idx="1">
                  <c:v>-263.9704716472214</c:v>
                </c:pt>
                <c:pt idx="2">
                  <c:v>2740.60729484244</c:v>
                </c:pt>
                <c:pt idx="3">
                  <c:v>5011.70264025734</c:v>
                </c:pt>
                <c:pt idx="4">
                  <c:v>7227.403992281816</c:v>
                </c:pt>
                <c:pt idx="5">
                  <c:v>9229.775787593615</c:v>
                </c:pt>
                <c:pt idx="6">
                  <c:v>10980.85981011123</c:v>
                </c:pt>
                <c:pt idx="7">
                  <c:v>12758.28577530208</c:v>
                </c:pt>
                <c:pt idx="8">
                  <c:v>13970.32971539562</c:v>
                </c:pt>
                <c:pt idx="9">
                  <c:v>14865.94358229377</c:v>
                </c:pt>
                <c:pt idx="10">
                  <c:v>16237.0735579011</c:v>
                </c:pt>
                <c:pt idx="11">
                  <c:v>16873.90590233239</c:v>
                </c:pt>
                <c:pt idx="12">
                  <c:v>16421.63036534636</c:v>
                </c:pt>
                <c:pt idx="13">
                  <c:v>16117.77347569699</c:v>
                </c:pt>
                <c:pt idx="14">
                  <c:v>15273.4121626145</c:v>
                </c:pt>
                <c:pt idx="15">
                  <c:v>14541.33717916875</c:v>
                </c:pt>
                <c:pt idx="16">
                  <c:v>13930.89388284496</c:v>
                </c:pt>
                <c:pt idx="17">
                  <c:v>13642.75728452266</c:v>
                </c:pt>
                <c:pt idx="18">
                  <c:v>13530.34605368043</c:v>
                </c:pt>
                <c:pt idx="19">
                  <c:v>13534.33156610631</c:v>
                </c:pt>
                <c:pt idx="20">
                  <c:v>13422.75148604099</c:v>
                </c:pt>
                <c:pt idx="21">
                  <c:v>13751.76506908656</c:v>
                </c:pt>
                <c:pt idx="22">
                  <c:v>13656.38867279057</c:v>
                </c:pt>
                <c:pt idx="23">
                  <c:v>13549.49392902377</c:v>
                </c:pt>
                <c:pt idx="24">
                  <c:v>13153.14940996921</c:v>
                </c:pt>
                <c:pt idx="25">
                  <c:v>13063.17084656737</c:v>
                </c:pt>
                <c:pt idx="26">
                  <c:v>12874.53993114591</c:v>
                </c:pt>
                <c:pt idx="27">
                  <c:v>12916.81184977162</c:v>
                </c:pt>
                <c:pt idx="28">
                  <c:v>12971.75640360706</c:v>
                </c:pt>
                <c:pt idx="29">
                  <c:v>13162.54418348404</c:v>
                </c:pt>
                <c:pt idx="30">
                  <c:v>13494.86904608412</c:v>
                </c:pt>
                <c:pt idx="31">
                  <c:v>13932.11287681825</c:v>
                </c:pt>
                <c:pt idx="32">
                  <c:v>14285.15841906919</c:v>
                </c:pt>
                <c:pt idx="33">
                  <c:v>14095.67488820665</c:v>
                </c:pt>
                <c:pt idx="34">
                  <c:v>13959.25417060156</c:v>
                </c:pt>
                <c:pt idx="35">
                  <c:v>13763.196305736</c:v>
                </c:pt>
                <c:pt idx="36">
                  <c:v>13420.63701796188</c:v>
                </c:pt>
                <c:pt idx="37">
                  <c:v>13224.16329613217</c:v>
                </c:pt>
                <c:pt idx="38">
                  <c:v>12893.45585329615</c:v>
                </c:pt>
                <c:pt idx="39">
                  <c:v>12702.18440333789</c:v>
                </c:pt>
                <c:pt idx="40">
                  <c:v>12602.9153335799</c:v>
                </c:pt>
                <c:pt idx="41">
                  <c:v>12553.20673102903</c:v>
                </c:pt>
                <c:pt idx="42">
                  <c:v>12531.87584916469</c:v>
                </c:pt>
                <c:pt idx="43">
                  <c:v>12376.11591333918</c:v>
                </c:pt>
                <c:pt idx="44">
                  <c:v>12438.36745388159</c:v>
                </c:pt>
                <c:pt idx="45">
                  <c:v>12338.03382557802</c:v>
                </c:pt>
                <c:pt idx="46">
                  <c:v>12995.55774771741</c:v>
                </c:pt>
                <c:pt idx="47">
                  <c:v>13433.36920464264</c:v>
                </c:pt>
                <c:pt idx="48">
                  <c:v>13777.91950164052</c:v>
                </c:pt>
                <c:pt idx="49">
                  <c:v>14010.39139047426</c:v>
                </c:pt>
                <c:pt idx="50">
                  <c:v>14215.24743968956</c:v>
                </c:pt>
                <c:pt idx="51">
                  <c:v>14119.18871611638</c:v>
                </c:pt>
                <c:pt idx="52">
                  <c:v>14037.31517513568</c:v>
                </c:pt>
                <c:pt idx="53">
                  <c:v>13958.12718376735</c:v>
                </c:pt>
                <c:pt idx="54">
                  <c:v>13870.34028519148</c:v>
                </c:pt>
                <c:pt idx="55">
                  <c:v>13819.34104872398</c:v>
                </c:pt>
                <c:pt idx="56">
                  <c:v>13742.2167342711</c:v>
                </c:pt>
                <c:pt idx="57">
                  <c:v>13703.99642285854</c:v>
                </c:pt>
                <c:pt idx="58">
                  <c:v>13648.14286461753</c:v>
                </c:pt>
                <c:pt idx="59">
                  <c:v>13600.29354514844</c:v>
                </c:pt>
                <c:pt idx="60">
                  <c:v>13557.59002595975</c:v>
                </c:pt>
                <c:pt idx="61">
                  <c:v>13494.48848591437</c:v>
                </c:pt>
                <c:pt idx="62">
                  <c:v>13444.24545323545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01528"/>
        <c:axId val="-2130198472"/>
      </c:lineChart>
      <c:catAx>
        <c:axId val="-213020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98472"/>
        <c:crosses val="autoZero"/>
        <c:auto val="1"/>
        <c:lblAlgn val="ctr"/>
        <c:lblOffset val="100"/>
        <c:noMultiLvlLbl val="0"/>
      </c:catAx>
      <c:valAx>
        <c:axId val="-213019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20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'Var02-Local'!$Q$2:$Q$64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'Var02-Local'!$R$2:$R$64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'Var02-Local'!$S$2:$S$64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'Var02-Local'!$T$1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'Var02-Local'!$T$2:$T$64</c:f>
              <c:numCache>
                <c:formatCode>General</c:formatCode>
                <c:ptCount val="63"/>
                <c:pt idx="0">
                  <c:v>71.27808534852042</c:v>
                </c:pt>
                <c:pt idx="1">
                  <c:v>30.64026388906257</c:v>
                </c:pt>
                <c:pt idx="2">
                  <c:v>-89.31955944931846</c:v>
                </c:pt>
                <c:pt idx="3">
                  <c:v>50.59975589739144</c:v>
                </c:pt>
                <c:pt idx="4">
                  <c:v>158.3284584313941</c:v>
                </c:pt>
                <c:pt idx="5">
                  <c:v>118.057599783213</c:v>
                </c:pt>
                <c:pt idx="6">
                  <c:v>93.43288213056087</c:v>
                </c:pt>
                <c:pt idx="7">
                  <c:v>36.98395538367661</c:v>
                </c:pt>
                <c:pt idx="8">
                  <c:v>24.57868034959388</c:v>
                </c:pt>
                <c:pt idx="9">
                  <c:v>29.41195655698036</c:v>
                </c:pt>
                <c:pt idx="10">
                  <c:v>-46.99914837869431</c:v>
                </c:pt>
                <c:pt idx="11">
                  <c:v>-9.95587554549477</c:v>
                </c:pt>
                <c:pt idx="12">
                  <c:v>-52.7265809094949</c:v>
                </c:pt>
                <c:pt idx="13">
                  <c:v>28.37909119769251</c:v>
                </c:pt>
                <c:pt idx="14">
                  <c:v>53.55314659020267</c:v>
                </c:pt>
                <c:pt idx="15">
                  <c:v>18.2634984647605</c:v>
                </c:pt>
                <c:pt idx="16">
                  <c:v>57.74133526278762</c:v>
                </c:pt>
                <c:pt idx="17">
                  <c:v>78.77948639019067</c:v>
                </c:pt>
                <c:pt idx="18">
                  <c:v>102.9995950622533</c:v>
                </c:pt>
                <c:pt idx="19">
                  <c:v>85.42128512327401</c:v>
                </c:pt>
                <c:pt idx="20">
                  <c:v>76.47799074937616</c:v>
                </c:pt>
                <c:pt idx="21">
                  <c:v>80.67259506171857</c:v>
                </c:pt>
                <c:pt idx="22">
                  <c:v>17.96961005900257</c:v>
                </c:pt>
                <c:pt idx="23">
                  <c:v>44.52609549345097</c:v>
                </c:pt>
                <c:pt idx="24">
                  <c:v>59.16294649015063</c:v>
                </c:pt>
                <c:pt idx="25">
                  <c:v>64.86885235174208</c:v>
                </c:pt>
                <c:pt idx="26">
                  <c:v>77.11914908251475</c:v>
                </c:pt>
                <c:pt idx="27">
                  <c:v>93.26893676649328</c:v>
                </c:pt>
                <c:pt idx="28">
                  <c:v>97.48112244623217</c:v>
                </c:pt>
                <c:pt idx="29">
                  <c:v>92.67577908602959</c:v>
                </c:pt>
                <c:pt idx="30">
                  <c:v>87.45189168562708</c:v>
                </c:pt>
                <c:pt idx="31">
                  <c:v>81.75376897845676</c:v>
                </c:pt>
                <c:pt idx="32">
                  <c:v>65.26089288463282</c:v>
                </c:pt>
                <c:pt idx="33">
                  <c:v>72.53391484294627</c:v>
                </c:pt>
                <c:pt idx="34">
                  <c:v>77.3236653368953</c:v>
                </c:pt>
                <c:pt idx="35">
                  <c:v>84.48250834040446</c:v>
                </c:pt>
                <c:pt idx="36">
                  <c:v>93.10330437927247</c:v>
                </c:pt>
                <c:pt idx="37">
                  <c:v>85.92653090129681</c:v>
                </c:pt>
                <c:pt idx="38">
                  <c:v>92.87373158441048</c:v>
                </c:pt>
                <c:pt idx="39">
                  <c:v>85.38163642428951</c:v>
                </c:pt>
                <c:pt idx="40">
                  <c:v>80.92400282696775</c:v>
                </c:pt>
                <c:pt idx="41">
                  <c:v>48.69943260229036</c:v>
                </c:pt>
                <c:pt idx="42">
                  <c:v>38.64935814970527</c:v>
                </c:pt>
                <c:pt idx="43">
                  <c:v>33.75059333048483</c:v>
                </c:pt>
                <c:pt idx="44">
                  <c:v>41.31432956003512</c:v>
                </c:pt>
                <c:pt idx="45">
                  <c:v>41.660727084362</c:v>
                </c:pt>
                <c:pt idx="46">
                  <c:v>55.64538857777141</c:v>
                </c:pt>
                <c:pt idx="47">
                  <c:v>57.63804172795466</c:v>
                </c:pt>
                <c:pt idx="48">
                  <c:v>29.35034775964175</c:v>
                </c:pt>
                <c:pt idx="49">
                  <c:v>-97.86745565635093</c:v>
                </c:pt>
                <c:pt idx="50">
                  <c:v>-76.62599921086419</c:v>
                </c:pt>
                <c:pt idx="51">
                  <c:v>-66.22387698024903</c:v>
                </c:pt>
                <c:pt idx="52">
                  <c:v>-43.53647508653766</c:v>
                </c:pt>
                <c:pt idx="53">
                  <c:v>-66.00433044952158</c:v>
                </c:pt>
                <c:pt idx="54">
                  <c:v>-22.71976640318714</c:v>
                </c:pt>
                <c:pt idx="55">
                  <c:v>-112.3816198645607</c:v>
                </c:pt>
                <c:pt idx="56">
                  <c:v>-117.9464334738561</c:v>
                </c:pt>
                <c:pt idx="57">
                  <c:v>-335.04515059327</c:v>
                </c:pt>
                <c:pt idx="58">
                  <c:v>-198.3154335303864</c:v>
                </c:pt>
                <c:pt idx="59">
                  <c:v>-214.4156933414783</c:v>
                </c:pt>
                <c:pt idx="60">
                  <c:v>-127.7277337712684</c:v>
                </c:pt>
                <c:pt idx="61">
                  <c:v>-109.1126438034928</c:v>
                </c:pt>
                <c:pt idx="62">
                  <c:v>-43.44119275069065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'Var02-Local'!$U$1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'Var02-Local'!$U$2:$U$64</c:f>
              <c:numCache>
                <c:formatCode>General</c:formatCode>
                <c:ptCount val="63"/>
                <c:pt idx="0">
                  <c:v>88.18553891906491</c:v>
                </c:pt>
                <c:pt idx="1">
                  <c:v>-38.84801710117725</c:v>
                </c:pt>
                <c:pt idx="2">
                  <c:v>-176.5267017730712</c:v>
                </c:pt>
                <c:pt idx="3">
                  <c:v>-78.1083189194454</c:v>
                </c:pt>
                <c:pt idx="4">
                  <c:v>-0.173744108418837</c:v>
                </c:pt>
                <c:pt idx="5">
                  <c:v>-82.43012423003932</c:v>
                </c:pt>
                <c:pt idx="6">
                  <c:v>-51.7415980218535</c:v>
                </c:pt>
                <c:pt idx="7">
                  <c:v>-120.3936776123845</c:v>
                </c:pt>
                <c:pt idx="8">
                  <c:v>-91.70473802726353</c:v>
                </c:pt>
                <c:pt idx="9">
                  <c:v>-94.35246713462418</c:v>
                </c:pt>
                <c:pt idx="10">
                  <c:v>-116.4560414380551</c:v>
                </c:pt>
                <c:pt idx="11">
                  <c:v>-92.17366423398413</c:v>
                </c:pt>
                <c:pt idx="12">
                  <c:v>-79.38343692455425</c:v>
                </c:pt>
                <c:pt idx="13">
                  <c:v>-25.62022742868415</c:v>
                </c:pt>
                <c:pt idx="14">
                  <c:v>-15.28766246917824</c:v>
                </c:pt>
                <c:pt idx="15">
                  <c:v>-13.5214446772278</c:v>
                </c:pt>
                <c:pt idx="16">
                  <c:v>-49.75960928207027</c:v>
                </c:pt>
                <c:pt idx="17">
                  <c:v>-25.67041852714998</c:v>
                </c:pt>
                <c:pt idx="18">
                  <c:v>-17.96875058490476</c:v>
                </c:pt>
                <c:pt idx="19">
                  <c:v>21.71838165394719</c:v>
                </c:pt>
                <c:pt idx="20">
                  <c:v>-3.49264252606353</c:v>
                </c:pt>
                <c:pt idx="21">
                  <c:v>-6.759976513844605</c:v>
                </c:pt>
                <c:pt idx="22">
                  <c:v>15.67049065918382</c:v>
                </c:pt>
                <c:pt idx="23">
                  <c:v>47.81477054773135</c:v>
                </c:pt>
                <c:pt idx="24">
                  <c:v>60.2217885608499</c:v>
                </c:pt>
                <c:pt idx="25">
                  <c:v>41.57714323187597</c:v>
                </c:pt>
                <c:pt idx="26">
                  <c:v>28.34638223409565</c:v>
                </c:pt>
                <c:pt idx="27">
                  <c:v>8.51621909863269</c:v>
                </c:pt>
                <c:pt idx="28">
                  <c:v>-7.797172883827736</c:v>
                </c:pt>
                <c:pt idx="29">
                  <c:v>14.66803882522089</c:v>
                </c:pt>
                <c:pt idx="30">
                  <c:v>23.09051084670152</c:v>
                </c:pt>
                <c:pt idx="31">
                  <c:v>25.93760502488671</c:v>
                </c:pt>
                <c:pt idx="32">
                  <c:v>31.70989277372784</c:v>
                </c:pt>
                <c:pt idx="33">
                  <c:v>46.72995268176647</c:v>
                </c:pt>
                <c:pt idx="34">
                  <c:v>46.38017010283016</c:v>
                </c:pt>
                <c:pt idx="35">
                  <c:v>26.78183782855569</c:v>
                </c:pt>
                <c:pt idx="36">
                  <c:v>11.88022458063709</c:v>
                </c:pt>
                <c:pt idx="37">
                  <c:v>27.16643470469718</c:v>
                </c:pt>
                <c:pt idx="38">
                  <c:v>12.24390645459704</c:v>
                </c:pt>
                <c:pt idx="39">
                  <c:v>29.94081908820085</c:v>
                </c:pt>
                <c:pt idx="40">
                  <c:v>31.46366512407703</c:v>
                </c:pt>
                <c:pt idx="41">
                  <c:v>61.93041283226862</c:v>
                </c:pt>
                <c:pt idx="42">
                  <c:v>-40.99308719871479</c:v>
                </c:pt>
                <c:pt idx="43">
                  <c:v>-53.52527586267462</c:v>
                </c:pt>
                <c:pt idx="44">
                  <c:v>-78.72017362367454</c:v>
                </c:pt>
                <c:pt idx="45">
                  <c:v>-91.32286601616873</c:v>
                </c:pt>
                <c:pt idx="46">
                  <c:v>-78.78377589470554</c:v>
                </c:pt>
                <c:pt idx="47">
                  <c:v>-72.8900225117028</c:v>
                </c:pt>
                <c:pt idx="48">
                  <c:v>-104.8435241824159</c:v>
                </c:pt>
                <c:pt idx="49">
                  <c:v>-39.56210306102904</c:v>
                </c:pt>
                <c:pt idx="50">
                  <c:v>-91.45214323752623</c:v>
                </c:pt>
                <c:pt idx="51">
                  <c:v>-81.0371727053271</c:v>
                </c:pt>
                <c:pt idx="52">
                  <c:v>-51.49723702981801</c:v>
                </c:pt>
                <c:pt idx="53">
                  <c:v>-72.94763985378401</c:v>
                </c:pt>
                <c:pt idx="54">
                  <c:v>-76.13157777310639</c:v>
                </c:pt>
                <c:pt idx="55">
                  <c:v>-336.502537495735</c:v>
                </c:pt>
                <c:pt idx="56">
                  <c:v>-280.4008391360126</c:v>
                </c:pt>
                <c:pt idx="57">
                  <c:v>-259.3326942575908</c:v>
                </c:pt>
                <c:pt idx="58">
                  <c:v>-355.4035356007041</c:v>
                </c:pt>
                <c:pt idx="59">
                  <c:v>-351.5665311716058</c:v>
                </c:pt>
                <c:pt idx="60">
                  <c:v>-271.2467384429445</c:v>
                </c:pt>
                <c:pt idx="61">
                  <c:v>-208.6155173123051</c:v>
                </c:pt>
                <c:pt idx="62">
                  <c:v>-144.5532789520955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33656"/>
        <c:axId val="-2111737416"/>
      </c:lineChart>
      <c:catAx>
        <c:axId val="-21111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37416"/>
        <c:crosses val="autoZero"/>
        <c:auto val="1"/>
        <c:lblAlgn val="ctr"/>
        <c:lblOffset val="100"/>
        <c:noMultiLvlLbl val="0"/>
      </c:catAx>
      <c:valAx>
        <c:axId val="-211173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3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'Var02-Local'!$B$2:$B$64</c:f>
              <c:numCache>
                <c:formatCode>General</c:formatCode>
                <c:ptCount val="63"/>
                <c:pt idx="0">
                  <c:v>0.916378486555242</c:v>
                </c:pt>
                <c:pt idx="1">
                  <c:v>0.894612353170245</c:v>
                </c:pt>
                <c:pt idx="2">
                  <c:v>2.55017952559556</c:v>
                </c:pt>
                <c:pt idx="3">
                  <c:v>0.807082286972389</c:v>
                </c:pt>
                <c:pt idx="4">
                  <c:v>0.0284336019312242</c:v>
                </c:pt>
                <c:pt idx="5">
                  <c:v>0.599694103818177</c:v>
                </c:pt>
                <c:pt idx="6">
                  <c:v>0.668349745815022</c:v>
                </c:pt>
                <c:pt idx="7">
                  <c:v>2.68605502447775</c:v>
                </c:pt>
                <c:pt idx="8">
                  <c:v>2.64715647525505</c:v>
                </c:pt>
                <c:pt idx="9">
                  <c:v>2.11581747328325</c:v>
                </c:pt>
                <c:pt idx="10">
                  <c:v>6.22766995617851</c:v>
                </c:pt>
                <c:pt idx="11">
                  <c:v>3.93774869780337</c:v>
                </c:pt>
                <c:pt idx="12">
                  <c:v>6.18097223359728</c:v>
                </c:pt>
                <c:pt idx="13">
                  <c:v>2.40116771856468</c:v>
                </c:pt>
                <c:pt idx="14">
                  <c:v>0.784718316516478</c:v>
                </c:pt>
                <c:pt idx="15">
                  <c:v>3.47528200113738</c:v>
                </c:pt>
                <c:pt idx="16">
                  <c:v>0.419003303121041</c:v>
                </c:pt>
                <c:pt idx="17">
                  <c:v>-1.360027342871</c:v>
                </c:pt>
                <c:pt idx="18">
                  <c:v>-3.53714012424952</c:v>
                </c:pt>
                <c:pt idx="19">
                  <c:v>-1.96165153855126</c:v>
                </c:pt>
                <c:pt idx="20">
                  <c:v>-0.87337629674339</c:v>
                </c:pt>
                <c:pt idx="21">
                  <c:v>-1.2407983758313</c:v>
                </c:pt>
                <c:pt idx="22">
                  <c:v>6.6471016531391</c:v>
                </c:pt>
                <c:pt idx="23">
                  <c:v>4.3559636567045</c:v>
                </c:pt>
                <c:pt idx="24">
                  <c:v>2.95751639236192</c:v>
                </c:pt>
                <c:pt idx="25">
                  <c:v>2.03973927802343</c:v>
                </c:pt>
                <c:pt idx="26">
                  <c:v>0.58142829497968</c:v>
                </c:pt>
                <c:pt idx="27">
                  <c:v>-1.55303667623756</c:v>
                </c:pt>
                <c:pt idx="28">
                  <c:v>-2.20213970509392</c:v>
                </c:pt>
                <c:pt idx="29">
                  <c:v>-1.19307600151939</c:v>
                </c:pt>
                <c:pt idx="30">
                  <c:v>-0.379716990788819</c:v>
                </c:pt>
                <c:pt idx="31">
                  <c:v>0.39273219291021</c:v>
                </c:pt>
                <c:pt idx="32">
                  <c:v>2.90040829215187</c:v>
                </c:pt>
                <c:pt idx="33">
                  <c:v>2.02867733943072</c:v>
                </c:pt>
                <c:pt idx="34">
                  <c:v>1.25346384550059</c:v>
                </c:pt>
                <c:pt idx="35">
                  <c:v>-0.187014910208565</c:v>
                </c:pt>
                <c:pt idx="36">
                  <c:v>-1.78048444245893</c:v>
                </c:pt>
                <c:pt idx="37">
                  <c:v>-0.299223232014907</c:v>
                </c:pt>
                <c:pt idx="38">
                  <c:v>-1.71452915311123</c:v>
                </c:pt>
                <c:pt idx="39">
                  <c:v>-0.0362679231616822</c:v>
                </c:pt>
                <c:pt idx="40">
                  <c:v>0.734190681739569</c:v>
                </c:pt>
                <c:pt idx="41">
                  <c:v>7.51768048344054</c:v>
                </c:pt>
                <c:pt idx="42">
                  <c:v>10.2487705579822</c:v>
                </c:pt>
                <c:pt idx="43">
                  <c:v>10.7477899542169</c:v>
                </c:pt>
                <c:pt idx="44">
                  <c:v>10.1688665315655</c:v>
                </c:pt>
                <c:pt idx="45">
                  <c:v>10.2105580317775</c:v>
                </c:pt>
                <c:pt idx="46">
                  <c:v>8.05899332958672</c:v>
                </c:pt>
                <c:pt idx="47">
                  <c:v>7.43463232801951</c:v>
                </c:pt>
                <c:pt idx="48">
                  <c:v>12.0794633177958</c:v>
                </c:pt>
                <c:pt idx="49">
                  <c:v>25.8792712383558</c:v>
                </c:pt>
                <c:pt idx="50">
                  <c:v>24.0059864959015</c:v>
                </c:pt>
                <c:pt idx="51">
                  <c:v>22.7997793562839</c:v>
                </c:pt>
                <c:pt idx="52">
                  <c:v>20.1632490217901</c:v>
                </c:pt>
                <c:pt idx="53">
                  <c:v>22.6041355463842</c:v>
                </c:pt>
                <c:pt idx="54">
                  <c:v>17.4737761794446</c:v>
                </c:pt>
                <c:pt idx="55">
                  <c:v>29.5524850606102</c:v>
                </c:pt>
                <c:pt idx="56">
                  <c:v>29.4221025768301</c:v>
                </c:pt>
                <c:pt idx="57">
                  <c:v>45.9344802642509</c:v>
                </c:pt>
                <c:pt idx="58">
                  <c:v>36.8329633365128</c:v>
                </c:pt>
                <c:pt idx="59">
                  <c:v>38.0816594685545</c:v>
                </c:pt>
                <c:pt idx="60">
                  <c:v>29.5083804795906</c:v>
                </c:pt>
                <c:pt idx="61">
                  <c:v>27.0254987300501</c:v>
                </c:pt>
                <c:pt idx="62">
                  <c:v>18.4902252254816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237608"/>
        <c:axId val="-2123583816"/>
      </c:lineChart>
      <c:catAx>
        <c:axId val="207723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83816"/>
        <c:crosses val="autoZero"/>
        <c:auto val="1"/>
        <c:lblAlgn val="ctr"/>
        <c:lblOffset val="100"/>
        <c:noMultiLvlLbl val="0"/>
      </c:catAx>
      <c:valAx>
        <c:axId val="-212358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3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'Var02-Local'!$E$2:$E$64</c:f>
              <c:numCache>
                <c:formatCode>General</c:formatCode>
                <c:ptCount val="63"/>
                <c:pt idx="0">
                  <c:v>76.5122048740627</c:v>
                </c:pt>
                <c:pt idx="1">
                  <c:v>34.8450430432667</c:v>
                </c:pt>
                <c:pt idx="2">
                  <c:v>-70.8879604929116</c:v>
                </c:pt>
                <c:pt idx="3">
                  <c:v>52.3252364349331</c:v>
                </c:pt>
                <c:pt idx="4">
                  <c:v>158.351413006726</c:v>
                </c:pt>
                <c:pt idx="5">
                  <c:v>118.734184056733</c:v>
                </c:pt>
                <c:pt idx="6">
                  <c:v>94.38430419417431</c:v>
                </c:pt>
                <c:pt idx="7">
                  <c:v>46.6743462109765</c:v>
                </c:pt>
                <c:pt idx="8">
                  <c:v>35.2906502301519</c:v>
                </c:pt>
                <c:pt idx="9">
                  <c:v>36.9642978632714</c:v>
                </c:pt>
                <c:pt idx="10">
                  <c:v>1.09388989443543</c:v>
                </c:pt>
                <c:pt idx="11">
                  <c:v>13.065767056492</c:v>
                </c:pt>
                <c:pt idx="12">
                  <c:v>-4.24684030663971</c:v>
                </c:pt>
                <c:pt idx="13">
                  <c:v>36.4714693768331</c:v>
                </c:pt>
                <c:pt idx="14">
                  <c:v>55.6550557919053</c:v>
                </c:pt>
                <c:pt idx="15">
                  <c:v>31.9530853830581</c:v>
                </c:pt>
                <c:pt idx="16">
                  <c:v>58.8979550043135</c:v>
                </c:pt>
                <c:pt idx="17">
                  <c:v>74.8096970450021</c:v>
                </c:pt>
                <c:pt idx="18">
                  <c:v>89.77327488261641</c:v>
                </c:pt>
                <c:pt idx="19">
                  <c:v>79.5094786805543</c:v>
                </c:pt>
                <c:pt idx="20">
                  <c:v>74.1039991936651</c:v>
                </c:pt>
                <c:pt idx="21">
                  <c:v>77.405719280946</c:v>
                </c:pt>
                <c:pt idx="22">
                  <c:v>43.8482644362002</c:v>
                </c:pt>
                <c:pt idx="23">
                  <c:v>55.6193380358067</c:v>
                </c:pt>
                <c:pt idx="24">
                  <c:v>64.67150907983699</c:v>
                </c:pt>
                <c:pt idx="25">
                  <c:v>68.1905506402556</c:v>
                </c:pt>
                <c:pt idx="26">
                  <c:v>77.9345267473746</c:v>
                </c:pt>
                <c:pt idx="27">
                  <c:v>90.80810624780609</c:v>
                </c:pt>
                <c:pt idx="28">
                  <c:v>93.8922161786757</c:v>
                </c:pt>
                <c:pt idx="29">
                  <c:v>90.9102225527264</c:v>
                </c:pt>
                <c:pt idx="30">
                  <c:v>86.9281875584339</c:v>
                </c:pt>
                <c:pt idx="31">
                  <c:v>82.2810129516426</c:v>
                </c:pt>
                <c:pt idx="32">
                  <c:v>70.369565759334</c:v>
                </c:pt>
                <c:pt idx="33">
                  <c:v>75.5614109731396</c:v>
                </c:pt>
                <c:pt idx="34">
                  <c:v>79.01587492480159</c:v>
                </c:pt>
                <c:pt idx="35">
                  <c:v>84.2406458830628</c:v>
                </c:pt>
                <c:pt idx="36">
                  <c:v>90.6041892996365</c:v>
                </c:pt>
                <c:pt idx="37">
                  <c:v>85.5354999898415</c:v>
                </c:pt>
                <c:pt idx="38">
                  <c:v>90.5117656460942</c:v>
                </c:pt>
                <c:pt idx="39">
                  <c:v>85.3343881321188</c:v>
                </c:pt>
                <c:pt idx="40">
                  <c:v>81.8688642310981</c:v>
                </c:pt>
                <c:pt idx="41">
                  <c:v>66.573829480996</c:v>
                </c:pt>
                <c:pt idx="42">
                  <c:v>64.7466592218385</c:v>
                </c:pt>
                <c:pt idx="43">
                  <c:v>63.0131054043042</c:v>
                </c:pt>
                <c:pt idx="44">
                  <c:v>65.1007513684952</c:v>
                </c:pt>
                <c:pt idx="45">
                  <c:v>64.9637074707969</c:v>
                </c:pt>
                <c:pt idx="46">
                  <c:v>69.59835500744239</c:v>
                </c:pt>
                <c:pt idx="47">
                  <c:v>69.9089826151792</c:v>
                </c:pt>
                <c:pt idx="48">
                  <c:v>61.8824891636139</c:v>
                </c:pt>
                <c:pt idx="49">
                  <c:v>49.5105109323577</c:v>
                </c:pt>
                <c:pt idx="50">
                  <c:v>50.6651498720881</c:v>
                </c:pt>
                <c:pt idx="51">
                  <c:v>51.0361262412612</c:v>
                </c:pt>
                <c:pt idx="52">
                  <c:v>52.8357266242756</c:v>
                </c:pt>
                <c:pt idx="53">
                  <c:v>50.2906639189983</c:v>
                </c:pt>
                <c:pt idx="54">
                  <c:v>55.305021357716</c:v>
                </c:pt>
                <c:pt idx="55">
                  <c:v>49.4937917323875</c:v>
                </c:pt>
                <c:pt idx="56">
                  <c:v>48.2459308469059</c:v>
                </c:pt>
                <c:pt idx="57">
                  <c:v>37.5759032817038</c:v>
                </c:pt>
                <c:pt idx="58">
                  <c:v>45.9205785975804</c:v>
                </c:pt>
                <c:pt idx="59">
                  <c:v>44.5977847580381</c:v>
                </c:pt>
                <c:pt idx="60">
                  <c:v>51.1309442197977</c:v>
                </c:pt>
                <c:pt idx="61">
                  <c:v>51.9709932934168</c:v>
                </c:pt>
                <c:pt idx="62">
                  <c:v>58.6501413148231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0904"/>
        <c:axId val="2129243672"/>
      </c:lineChart>
      <c:lineChart>
        <c:grouping val="standard"/>
        <c:varyColors val="0"/>
        <c:ser>
          <c:idx val="1"/>
          <c:order val="1"/>
          <c:tx>
            <c:strRef>
              <c:f>'Var02-Local'!$H$1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'Var02-Local'!$H$2:$H$64</c:f>
              <c:numCache>
                <c:formatCode>General</c:formatCode>
                <c:ptCount val="63"/>
                <c:pt idx="0">
                  <c:v>-5.71174422177659</c:v>
                </c:pt>
                <c:pt idx="1">
                  <c:v>-4.70011300347421</c:v>
                </c:pt>
                <c:pt idx="2">
                  <c:v>-7.22756918538996</c:v>
                </c:pt>
                <c:pt idx="3">
                  <c:v>-2.13792393340022</c:v>
                </c:pt>
                <c:pt idx="4">
                  <c:v>-0.807304519048509</c:v>
                </c:pt>
                <c:pt idx="5">
                  <c:v>-1.12821565063316</c:v>
                </c:pt>
                <c:pt idx="6">
                  <c:v>-1.42353920169928</c:v>
                </c:pt>
                <c:pt idx="7">
                  <c:v>-3.60766653660939</c:v>
                </c:pt>
                <c:pt idx="8">
                  <c:v>-4.04659489557599</c:v>
                </c:pt>
                <c:pt idx="9">
                  <c:v>-3.56946731069934</c:v>
                </c:pt>
                <c:pt idx="10">
                  <c:v>-7.72247704382862</c:v>
                </c:pt>
                <c:pt idx="11">
                  <c:v>-5.84639710879192</c:v>
                </c:pt>
                <c:pt idx="12">
                  <c:v>-7.84338430438804</c:v>
                </c:pt>
                <c:pt idx="13">
                  <c:v>-3.37018448006534</c:v>
                </c:pt>
                <c:pt idx="14">
                  <c:v>-2.67855249133654</c:v>
                </c:pt>
                <c:pt idx="15">
                  <c:v>-3.93912980696741</c:v>
                </c:pt>
                <c:pt idx="16">
                  <c:v>-2.76040721614972</c:v>
                </c:pt>
                <c:pt idx="17">
                  <c:v>-2.91890406909643</c:v>
                </c:pt>
                <c:pt idx="18">
                  <c:v>-3.73926949881386</c:v>
                </c:pt>
                <c:pt idx="19">
                  <c:v>-3.01368837764416</c:v>
                </c:pt>
                <c:pt idx="20">
                  <c:v>-2.71817722162039</c:v>
                </c:pt>
                <c:pt idx="21">
                  <c:v>-2.63288205755738</c:v>
                </c:pt>
                <c:pt idx="22">
                  <c:v>-3.89322380303548</c:v>
                </c:pt>
                <c:pt idx="23">
                  <c:v>-2.54667931521456</c:v>
                </c:pt>
                <c:pt idx="24">
                  <c:v>-1.8625636712996</c:v>
                </c:pt>
                <c:pt idx="25">
                  <c:v>-1.62849160395261</c:v>
                </c:pt>
                <c:pt idx="26">
                  <c:v>-1.4023701149397</c:v>
                </c:pt>
                <c:pt idx="27">
                  <c:v>-1.58452827054212</c:v>
                </c:pt>
                <c:pt idx="28">
                  <c:v>-1.62973596055452</c:v>
                </c:pt>
                <c:pt idx="29">
                  <c:v>-1.47983576155647</c:v>
                </c:pt>
                <c:pt idx="30">
                  <c:v>-1.37919592722268</c:v>
                </c:pt>
                <c:pt idx="31">
                  <c:v>-1.34250255696857</c:v>
                </c:pt>
                <c:pt idx="32">
                  <c:v>-1.76136335305777</c:v>
                </c:pt>
                <c:pt idx="33">
                  <c:v>-1.4923497548619</c:v>
                </c:pt>
                <c:pt idx="34">
                  <c:v>-1.35002664335363</c:v>
                </c:pt>
                <c:pt idx="35">
                  <c:v>-1.29327900685528</c:v>
                </c:pt>
                <c:pt idx="36">
                  <c:v>-1.40361522967568</c:v>
                </c:pt>
                <c:pt idx="37">
                  <c:v>-1.30682002470928</c:v>
                </c:pt>
                <c:pt idx="38">
                  <c:v>-1.3776178340451</c:v>
                </c:pt>
                <c:pt idx="39">
                  <c:v>-1.30275703850128</c:v>
                </c:pt>
                <c:pt idx="40">
                  <c:v>-1.28694278970093</c:v>
                </c:pt>
                <c:pt idx="41">
                  <c:v>-2.37764785535621</c:v>
                </c:pt>
                <c:pt idx="42">
                  <c:v>-2.54638358079033</c:v>
                </c:pt>
                <c:pt idx="43">
                  <c:v>-2.72265388498202</c:v>
                </c:pt>
                <c:pt idx="44">
                  <c:v>-2.33914190284865</c:v>
                </c:pt>
                <c:pt idx="45">
                  <c:v>-2.28224356728701</c:v>
                </c:pt>
                <c:pt idx="46">
                  <c:v>-1.73135351514015</c:v>
                </c:pt>
                <c:pt idx="47">
                  <c:v>-1.65051079136463</c:v>
                </c:pt>
                <c:pt idx="48">
                  <c:v>-2.69317771395066</c:v>
                </c:pt>
                <c:pt idx="49">
                  <c:v>-5.69482676816181</c:v>
                </c:pt>
                <c:pt idx="50">
                  <c:v>-5.30247524319338</c:v>
                </c:pt>
                <c:pt idx="51">
                  <c:v>-5.14303236838965</c:v>
                </c:pt>
                <c:pt idx="52">
                  <c:v>-4.77959685994382</c:v>
                </c:pt>
                <c:pt idx="53">
                  <c:v>-5.14485476031056</c:v>
                </c:pt>
                <c:pt idx="54">
                  <c:v>-4.46525049649475</c:v>
                </c:pt>
                <c:pt idx="55">
                  <c:v>-5.47755666790635</c:v>
                </c:pt>
                <c:pt idx="56">
                  <c:v>-5.64855498980003</c:v>
                </c:pt>
                <c:pt idx="57">
                  <c:v>-8.11201197295294</c:v>
                </c:pt>
                <c:pt idx="58">
                  <c:v>-6.63090856677974</c:v>
                </c:pt>
                <c:pt idx="59">
                  <c:v>-6.80152812966026</c:v>
                </c:pt>
                <c:pt idx="60">
                  <c:v>-6.06128411943086</c:v>
                </c:pt>
                <c:pt idx="61">
                  <c:v>-5.96043161704165</c:v>
                </c:pt>
                <c:pt idx="62">
                  <c:v>-5.52136779409374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27992"/>
        <c:axId val="-2141714840"/>
      </c:lineChart>
      <c:catAx>
        <c:axId val="21253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43672"/>
        <c:crosses val="autoZero"/>
        <c:auto val="1"/>
        <c:lblAlgn val="ctr"/>
        <c:lblOffset val="100"/>
        <c:noMultiLvlLbl val="0"/>
      </c:catAx>
      <c:valAx>
        <c:axId val="212924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80904"/>
        <c:crosses val="autoZero"/>
        <c:crossBetween val="between"/>
      </c:valAx>
      <c:valAx>
        <c:axId val="-2141714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9227992"/>
        <c:crosses val="max"/>
        <c:crossBetween val="between"/>
      </c:valAx>
      <c:catAx>
        <c:axId val="2079227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7148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'Var02-Local'!$K$2:$K$64</c:f>
              <c:numCache>
                <c:formatCode>General</c:formatCode>
                <c:ptCount val="63"/>
                <c:pt idx="0">
                  <c:v>94.66120883320509</c:v>
                </c:pt>
                <c:pt idx="1">
                  <c:v>-32.8086437362006</c:v>
                </c:pt>
                <c:pt idx="2">
                  <c:v>-152.020797108989</c:v>
                </c:pt>
                <c:pt idx="3">
                  <c:v>-73.31416736633</c:v>
                </c:pt>
                <c:pt idx="4">
                  <c:v>-0.0461933977517219</c:v>
                </c:pt>
                <c:pt idx="5">
                  <c:v>-79.4280570349396</c:v>
                </c:pt>
                <c:pt idx="6">
                  <c:v>-49.0071527684526</c:v>
                </c:pt>
                <c:pt idx="7">
                  <c:v>-103.528345359322</c:v>
                </c:pt>
                <c:pt idx="8">
                  <c:v>-80.52081013648581</c:v>
                </c:pt>
                <c:pt idx="9">
                  <c:v>-85.5853435271906</c:v>
                </c:pt>
                <c:pt idx="10">
                  <c:v>-89.5045132567276</c:v>
                </c:pt>
                <c:pt idx="11">
                  <c:v>-80.0410383731719</c:v>
                </c:pt>
                <c:pt idx="12">
                  <c:v>-70.040367197229</c:v>
                </c:pt>
                <c:pt idx="13">
                  <c:v>-31.1862056898312</c:v>
                </c:pt>
                <c:pt idx="14">
                  <c:v>-17.2414403539599</c:v>
                </c:pt>
                <c:pt idx="15">
                  <c:v>-20.8776574333363</c:v>
                </c:pt>
                <c:pt idx="16">
                  <c:v>-50.1767066095375</c:v>
                </c:pt>
                <c:pt idx="17">
                  <c:v>-25.1357705900535</c:v>
                </c:pt>
                <c:pt idx="18">
                  <c:v>-18.3103987837895</c:v>
                </c:pt>
                <c:pt idx="19">
                  <c:v>18.139187970047</c:v>
                </c:pt>
                <c:pt idx="20">
                  <c:v>-4.61202040765402</c:v>
                </c:pt>
                <c:pt idx="21">
                  <c:v>-8.16769433967135</c:v>
                </c:pt>
                <c:pt idx="22">
                  <c:v>16.0761985756041</c:v>
                </c:pt>
                <c:pt idx="23">
                  <c:v>38.354586522221</c:v>
                </c:pt>
                <c:pt idx="24">
                  <c:v>51.6706969855334</c:v>
                </c:pt>
                <c:pt idx="25">
                  <c:v>37.1325996921131</c:v>
                </c:pt>
                <c:pt idx="26">
                  <c:v>27.215931034861</c:v>
                </c:pt>
                <c:pt idx="27">
                  <c:v>11.8955600280532</c:v>
                </c:pt>
                <c:pt idx="28">
                  <c:v>-1.91912376259345</c:v>
                </c:pt>
                <c:pt idx="29">
                  <c:v>17.1526259607708</c:v>
                </c:pt>
                <c:pt idx="30">
                  <c:v>23.8328677030071</c:v>
                </c:pt>
                <c:pt idx="31">
                  <c:v>25.1959426685409</c:v>
                </c:pt>
                <c:pt idx="32">
                  <c:v>26.3259715280683</c:v>
                </c:pt>
                <c:pt idx="33">
                  <c:v>41.9669182768284</c:v>
                </c:pt>
                <c:pt idx="34">
                  <c:v>43.5550402991091</c:v>
                </c:pt>
                <c:pt idx="35">
                  <c:v>27.1887417946728</c:v>
                </c:pt>
                <c:pt idx="36">
                  <c:v>16.1447634980071</c:v>
                </c:pt>
                <c:pt idx="37">
                  <c:v>27.825873014595</c:v>
                </c:pt>
                <c:pt idx="38">
                  <c:v>16.3795012291352</c:v>
                </c:pt>
                <c:pt idx="39">
                  <c:v>30.0230902499614</c:v>
                </c:pt>
                <c:pt idx="40">
                  <c:v>29.8651526137447</c:v>
                </c:pt>
                <c:pt idx="41">
                  <c:v>40.2849810546484</c:v>
                </c:pt>
                <c:pt idx="42">
                  <c:v>-3.72666426711355</c:v>
                </c:pt>
                <c:pt idx="43">
                  <c:v>-8.11721603380713</c:v>
                </c:pt>
                <c:pt idx="44">
                  <c:v>-19.8037949175165</c:v>
                </c:pt>
                <c:pt idx="45">
                  <c:v>-25.638715789679</c:v>
                </c:pt>
                <c:pt idx="46">
                  <c:v>-27.1543512520065</c:v>
                </c:pt>
                <c:pt idx="47">
                  <c:v>-26.8210980520305</c:v>
                </c:pt>
                <c:pt idx="48">
                  <c:v>-28.7175186369331</c:v>
                </c:pt>
                <c:pt idx="49">
                  <c:v>-9.06245175537615</c:v>
                </c:pt>
                <c:pt idx="50">
                  <c:v>-17.0465304841192</c:v>
                </c:pt>
                <c:pt idx="51">
                  <c:v>-16.0495419916397</c:v>
                </c:pt>
                <c:pt idx="52">
                  <c:v>-11.1304537012909</c:v>
                </c:pt>
                <c:pt idx="53">
                  <c:v>-14.6831252238016</c:v>
                </c:pt>
                <c:pt idx="54">
                  <c:v>-19.9883841788968</c:v>
                </c:pt>
                <c:pt idx="55">
                  <c:v>-54.5578482694785</c:v>
                </c:pt>
                <c:pt idx="56">
                  <c:v>-46.1638285357354</c:v>
                </c:pt>
                <c:pt idx="57">
                  <c:v>-33.1979558785594</c:v>
                </c:pt>
                <c:pt idx="58">
                  <c:v>-52.0956494322372</c:v>
                </c:pt>
                <c:pt idx="59">
                  <c:v>-50.2348688982649</c:v>
                </c:pt>
                <c:pt idx="60">
                  <c:v>-47.6422896861192</c:v>
                </c:pt>
                <c:pt idx="61">
                  <c:v>-35.9778941485675</c:v>
                </c:pt>
                <c:pt idx="62">
                  <c:v>-31.9067053437568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40760"/>
        <c:axId val="-2130137784"/>
      </c:lineChart>
      <c:lineChart>
        <c:grouping val="standard"/>
        <c:varyColors val="0"/>
        <c:ser>
          <c:idx val="1"/>
          <c:order val="1"/>
          <c:tx>
            <c:strRef>
              <c:f>'Var02-Local'!$N$1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'Var02-Local'!$N$2:$N$64</c:f>
              <c:numCache>
                <c:formatCode>General</c:formatCode>
                <c:ptCount val="63"/>
                <c:pt idx="0">
                  <c:v>-7.06658876124741</c:v>
                </c:pt>
                <c:pt idx="1">
                  <c:v>-6.75082715276049</c:v>
                </c:pt>
                <c:pt idx="2">
                  <c:v>-9.60948216316619</c:v>
                </c:pt>
                <c:pt idx="3">
                  <c:v>-5.94010255273935</c:v>
                </c:pt>
                <c:pt idx="4">
                  <c:v>-4.48591462227113</c:v>
                </c:pt>
                <c:pt idx="5">
                  <c:v>-5.00599751771102</c:v>
                </c:pt>
                <c:pt idx="6">
                  <c:v>-4.09133880954254</c:v>
                </c:pt>
                <c:pt idx="7">
                  <c:v>-6.27884838522309</c:v>
                </c:pt>
                <c:pt idx="8">
                  <c:v>-4.22488356669591</c:v>
                </c:pt>
                <c:pt idx="9">
                  <c:v>-4.14361055154208</c:v>
                </c:pt>
                <c:pt idx="10">
                  <c:v>-4.32770656938695</c:v>
                </c:pt>
                <c:pt idx="11">
                  <c:v>-3.08110719903997</c:v>
                </c:pt>
                <c:pt idx="12">
                  <c:v>-1.51158577877766</c:v>
                </c:pt>
                <c:pt idx="13">
                  <c:v>2.31802977281161</c:v>
                </c:pt>
                <c:pt idx="14">
                  <c:v>2.48978243996504</c:v>
                </c:pt>
                <c:pt idx="15">
                  <c:v>2.11672398202534</c:v>
                </c:pt>
                <c:pt idx="16">
                  <c:v>0.995451167951158</c:v>
                </c:pt>
                <c:pt idx="17">
                  <c:v>0.393115579549928</c:v>
                </c:pt>
                <c:pt idx="18">
                  <c:v>-0.096588822292479</c:v>
                </c:pt>
                <c:pt idx="19">
                  <c:v>-1.8245817942485</c:v>
                </c:pt>
                <c:pt idx="20">
                  <c:v>-1.28166734747025</c:v>
                </c:pt>
                <c:pt idx="21">
                  <c:v>-1.13452584500976</c:v>
                </c:pt>
                <c:pt idx="22">
                  <c:v>-0.0610353109657482</c:v>
                </c:pt>
                <c:pt idx="23">
                  <c:v>2.17177753789329</c:v>
                </c:pt>
                <c:pt idx="24">
                  <c:v>2.89130826033646</c:v>
                </c:pt>
                <c:pt idx="25">
                  <c:v>2.1789762974363</c:v>
                </c:pt>
                <c:pt idx="26">
                  <c:v>1.94426588625886</c:v>
                </c:pt>
                <c:pt idx="27">
                  <c:v>2.17595693722277</c:v>
                </c:pt>
                <c:pt idx="28">
                  <c:v>2.6692444206139</c:v>
                </c:pt>
                <c:pt idx="29">
                  <c:v>2.08250533275816</c:v>
                </c:pt>
                <c:pt idx="30">
                  <c:v>1.95502670229062</c:v>
                </c:pt>
                <c:pt idx="31">
                  <c:v>1.88846845187293</c:v>
                </c:pt>
                <c:pt idx="32">
                  <c:v>1.85626322343228</c:v>
                </c:pt>
                <c:pt idx="33">
                  <c:v>2.34785212628966</c:v>
                </c:pt>
                <c:pt idx="34">
                  <c:v>2.25385822962672</c:v>
                </c:pt>
                <c:pt idx="35">
                  <c:v>2.17578355470867</c:v>
                </c:pt>
                <c:pt idx="36">
                  <c:v>2.39515651789717</c:v>
                </c:pt>
                <c:pt idx="37">
                  <c:v>2.2038339251177</c:v>
                </c:pt>
                <c:pt idx="38">
                  <c:v>2.41208775425813</c:v>
                </c:pt>
                <c:pt idx="39">
                  <c:v>2.26842770659304</c:v>
                </c:pt>
                <c:pt idx="40">
                  <c:v>2.17724434549464</c:v>
                </c:pt>
                <c:pt idx="41">
                  <c:v>2.87926998564243</c:v>
                </c:pt>
                <c:pt idx="42">
                  <c:v>-3.63618472291552</c:v>
                </c:pt>
                <c:pt idx="43">
                  <c:v>-4.22487413899</c:v>
                </c:pt>
                <c:pt idx="44">
                  <c:v>-5.793799979896859</c:v>
                </c:pt>
                <c:pt idx="45">
                  <c:v>-6.43296380296417</c:v>
                </c:pt>
                <c:pt idx="46">
                  <c:v>-6.40643595685253</c:v>
                </c:pt>
                <c:pt idx="47">
                  <c:v>-6.19653029592984</c:v>
                </c:pt>
                <c:pt idx="48">
                  <c:v>-6.30210163669539</c:v>
                </c:pt>
                <c:pt idx="49">
                  <c:v>-1.17853594194141</c:v>
                </c:pt>
                <c:pt idx="50">
                  <c:v>-3.09946074351538</c:v>
                </c:pt>
                <c:pt idx="51">
                  <c:v>-2.85036226439516</c:v>
                </c:pt>
                <c:pt idx="52">
                  <c:v>-2.00199795602898</c:v>
                </c:pt>
                <c:pt idx="53">
                  <c:v>-2.57760419594115</c:v>
                </c:pt>
                <c:pt idx="54">
                  <c:v>-3.21299718032637</c:v>
                </c:pt>
                <c:pt idx="55">
                  <c:v>-9.54047311581434</c:v>
                </c:pt>
                <c:pt idx="56">
                  <c:v>-7.96126007611498</c:v>
                </c:pt>
                <c:pt idx="57">
                  <c:v>-4.92298458757187</c:v>
                </c:pt>
                <c:pt idx="58">
                  <c:v>-8.234685963151801</c:v>
                </c:pt>
                <c:pt idx="59">
                  <c:v>-7.91277655644608</c:v>
                </c:pt>
                <c:pt idx="60">
                  <c:v>-7.57765913014036</c:v>
                </c:pt>
                <c:pt idx="61">
                  <c:v>-6.3879532765765</c:v>
                </c:pt>
                <c:pt idx="62">
                  <c:v>-6.09222290343436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23736"/>
        <c:axId val="-2130134744"/>
      </c:lineChart>
      <c:catAx>
        <c:axId val="-21301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37784"/>
        <c:crosses val="autoZero"/>
        <c:auto val="1"/>
        <c:lblAlgn val="ctr"/>
        <c:lblOffset val="100"/>
        <c:noMultiLvlLbl val="0"/>
      </c:catAx>
      <c:valAx>
        <c:axId val="-213013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40760"/>
        <c:crosses val="autoZero"/>
        <c:crossBetween val="between"/>
      </c:valAx>
      <c:valAx>
        <c:axId val="-2130134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7923736"/>
        <c:crosses val="max"/>
        <c:crossBetween val="between"/>
      </c:valAx>
      <c:catAx>
        <c:axId val="-21179237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1347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35.9540904088806</c:v>
                </c:pt>
                <c:pt idx="1">
                  <c:v>24.7376790773868</c:v>
                </c:pt>
                <c:pt idx="2">
                  <c:v>22.0411168430303</c:v>
                </c:pt>
                <c:pt idx="3">
                  <c:v>23.1615375444011</c:v>
                </c:pt>
                <c:pt idx="4">
                  <c:v>24.0820233038089</c:v>
                </c:pt>
                <c:pt idx="5">
                  <c:v>26.7617404821685</c:v>
                </c:pt>
                <c:pt idx="6">
                  <c:v>29.6383832350355</c:v>
                </c:pt>
                <c:pt idx="7">
                  <c:v>31.3267339155851</c:v>
                </c:pt>
                <c:pt idx="8">
                  <c:v>32.9721294023724</c:v>
                </c:pt>
                <c:pt idx="9">
                  <c:v>34.4907504973933</c:v>
                </c:pt>
                <c:pt idx="10">
                  <c:v>33.9586920269151</c:v>
                </c:pt>
                <c:pt idx="11">
                  <c:v>35.3965306381805</c:v>
                </c:pt>
                <c:pt idx="12">
                  <c:v>35.282508901896</c:v>
                </c:pt>
                <c:pt idx="13">
                  <c:v>38.770921982574</c:v>
                </c:pt>
                <c:pt idx="14">
                  <c:v>41.3148691279483</c:v>
                </c:pt>
                <c:pt idx="15">
                  <c:v>43.2848110811035</c:v>
                </c:pt>
                <c:pt idx="16">
                  <c:v>45.9633325307721</c:v>
                </c:pt>
                <c:pt idx="17">
                  <c:v>47.9201991852182</c:v>
                </c:pt>
                <c:pt idx="18">
                  <c:v>49.147709389321</c:v>
                </c:pt>
                <c:pt idx="19">
                  <c:v>50.3764041031848</c:v>
                </c:pt>
                <c:pt idx="20">
                  <c:v>52.5816325346746</c:v>
                </c:pt>
                <c:pt idx="21">
                  <c:v>54.7199429641968</c:v>
                </c:pt>
                <c:pt idx="22">
                  <c:v>56.4408428573992</c:v>
                </c:pt>
                <c:pt idx="23">
                  <c:v>59.4511753732814</c:v>
                </c:pt>
                <c:pt idx="24">
                  <c:v>61.635233213597</c:v>
                </c:pt>
                <c:pt idx="25">
                  <c:v>64.65498529823169</c:v>
                </c:pt>
                <c:pt idx="26">
                  <c:v>67.6576122755791</c:v>
                </c:pt>
                <c:pt idx="27">
                  <c:v>69.8810669465003</c:v>
                </c:pt>
                <c:pt idx="28">
                  <c:v>72.0868203888043</c:v>
                </c:pt>
                <c:pt idx="29">
                  <c:v>72.9445521410733</c:v>
                </c:pt>
                <c:pt idx="30">
                  <c:v>75.2051426336515</c:v>
                </c:pt>
                <c:pt idx="31">
                  <c:v>77.126114671243</c:v>
                </c:pt>
                <c:pt idx="32">
                  <c:v>78.1433834073185</c:v>
                </c:pt>
                <c:pt idx="33">
                  <c:v>78.8060666395034</c:v>
                </c:pt>
                <c:pt idx="34">
                  <c:v>78.9860046500625</c:v>
                </c:pt>
                <c:pt idx="35">
                  <c:v>80.69819879839569</c:v>
                </c:pt>
                <c:pt idx="36">
                  <c:v>82.2144812212004</c:v>
                </c:pt>
                <c:pt idx="37">
                  <c:v>82.993169471965</c:v>
                </c:pt>
                <c:pt idx="38">
                  <c:v>84.00610757125339</c:v>
                </c:pt>
                <c:pt idx="39">
                  <c:v>85.19770985387311</c:v>
                </c:pt>
                <c:pt idx="40">
                  <c:v>86.4765798073304</c:v>
                </c:pt>
                <c:pt idx="41">
                  <c:v>85.3178360020611</c:v>
                </c:pt>
                <c:pt idx="42">
                  <c:v>85.2310657102432</c:v>
                </c:pt>
                <c:pt idx="43">
                  <c:v>84.5918199146879</c:v>
                </c:pt>
                <c:pt idx="44">
                  <c:v>84.6586846144033</c:v>
                </c:pt>
                <c:pt idx="45">
                  <c:v>84.61850900324499</c:v>
                </c:pt>
                <c:pt idx="46">
                  <c:v>85.7193750081543</c:v>
                </c:pt>
                <c:pt idx="47">
                  <c:v>87.1271513670272</c:v>
                </c:pt>
                <c:pt idx="48">
                  <c:v>86.09379270570921</c:v>
                </c:pt>
                <c:pt idx="49">
                  <c:v>75.0388565392979</c:v>
                </c:pt>
                <c:pt idx="50">
                  <c:v>70.3798390371128</c:v>
                </c:pt>
                <c:pt idx="51">
                  <c:v>67.8067140933184</c:v>
                </c:pt>
                <c:pt idx="52">
                  <c:v>67.3308332754201</c:v>
                </c:pt>
                <c:pt idx="53">
                  <c:v>65.7161638889966</c:v>
                </c:pt>
                <c:pt idx="54">
                  <c:v>66.6424787215303</c:v>
                </c:pt>
                <c:pt idx="55">
                  <c:v>62.716102413957</c:v>
                </c:pt>
                <c:pt idx="56">
                  <c:v>60.1445110552344</c:v>
                </c:pt>
                <c:pt idx="57">
                  <c:v>51.7644403362985</c:v>
                </c:pt>
                <c:pt idx="58">
                  <c:v>50.6544706453581</c:v>
                </c:pt>
                <c:pt idx="59">
                  <c:v>49.4961962131383</c:v>
                </c:pt>
                <c:pt idx="60">
                  <c:v>50.60263331314</c:v>
                </c:pt>
                <c:pt idx="61">
                  <c:v>51.5122518136995</c:v>
                </c:pt>
                <c:pt idx="62">
                  <c:v>53.5628366426272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44616"/>
        <c:axId val="-2111115672"/>
      </c:lineChart>
      <c:lineChart>
        <c:grouping val="standard"/>
        <c:varyColors val="0"/>
        <c:ser>
          <c:idx val="1"/>
          <c:order val="1"/>
          <c:tx>
            <c:strRef>
              <c:f>'Var02-Local'!$F$1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'Var02-Local'!$F$2:$F$64</c:f>
              <c:numCache>
                <c:formatCode>General</c:formatCode>
                <c:ptCount val="63"/>
                <c:pt idx="0">
                  <c:v>20810.0802421152</c:v>
                </c:pt>
                <c:pt idx="1">
                  <c:v>10659.1837111948</c:v>
                </c:pt>
                <c:pt idx="2">
                  <c:v>7099.86531509991</c:v>
                </c:pt>
                <c:pt idx="3">
                  <c:v>5324.86079896695</c:v>
                </c:pt>
                <c:pt idx="4">
                  <c:v>4207.49345553354</c:v>
                </c:pt>
                <c:pt idx="5">
                  <c:v>3477.21004499343</c:v>
                </c:pt>
                <c:pt idx="6">
                  <c:v>3054.7636345454</c:v>
                </c:pt>
                <c:pt idx="7">
                  <c:v>2712.60282218059</c:v>
                </c:pt>
                <c:pt idx="8">
                  <c:v>2435.88589031819</c:v>
                </c:pt>
                <c:pt idx="9">
                  <c:v>2202.3843073081</c:v>
                </c:pt>
                <c:pt idx="10">
                  <c:v>2008.03429964568</c:v>
                </c:pt>
                <c:pt idx="11">
                  <c:v>1838.87875403669</c:v>
                </c:pt>
                <c:pt idx="12">
                  <c:v>1695.89112617791</c:v>
                </c:pt>
                <c:pt idx="13">
                  <c:v>1572.16233744002</c:v>
                </c:pt>
                <c:pt idx="14">
                  <c:v>1460.13124612712</c:v>
                </c:pt>
                <c:pt idx="15">
                  <c:v>1366.74563797833</c:v>
                </c:pt>
                <c:pt idx="16">
                  <c:v>1282.12132804032</c:v>
                </c:pt>
                <c:pt idx="17">
                  <c:v>1204.09952820263</c:v>
                </c:pt>
                <c:pt idx="18">
                  <c:v>1133.34247101329</c:v>
                </c:pt>
                <c:pt idx="19">
                  <c:v>1068.18491985902</c:v>
                </c:pt>
                <c:pt idx="20">
                  <c:v>1010.12986803593</c:v>
                </c:pt>
                <c:pt idx="21">
                  <c:v>957.071978559524</c:v>
                </c:pt>
                <c:pt idx="22">
                  <c:v>918.524257025357</c:v>
                </c:pt>
                <c:pt idx="23">
                  <c:v>882.783987693483</c:v>
                </c:pt>
                <c:pt idx="24">
                  <c:v>848.172149888486</c:v>
                </c:pt>
                <c:pt idx="25">
                  <c:v>815.64195275072</c:v>
                </c:pt>
                <c:pt idx="26">
                  <c:v>785.535095821352</c:v>
                </c:pt>
                <c:pt idx="27">
                  <c:v>756.506066161133</c:v>
                </c:pt>
                <c:pt idx="28">
                  <c:v>729.3581520524129</c:v>
                </c:pt>
                <c:pt idx="29">
                  <c:v>702.803805127878</c:v>
                </c:pt>
                <c:pt idx="30">
                  <c:v>678.455238361361</c:v>
                </c:pt>
                <c:pt idx="31">
                  <c:v>655.316841134231</c:v>
                </c:pt>
                <c:pt idx="32">
                  <c:v>633.205919021867</c:v>
                </c:pt>
                <c:pt idx="33">
                  <c:v>612.239134563403</c:v>
                </c:pt>
                <c:pt idx="34">
                  <c:v>591.938568486911</c:v>
                </c:pt>
                <c:pt idx="35">
                  <c:v>572.9296933962989</c:v>
                </c:pt>
                <c:pt idx="36">
                  <c:v>554.580324102842</c:v>
                </c:pt>
                <c:pt idx="37">
                  <c:v>536.931151165216</c:v>
                </c:pt>
                <c:pt idx="38">
                  <c:v>520.248625396418</c:v>
                </c:pt>
                <c:pt idx="39">
                  <c:v>504.431576341227</c:v>
                </c:pt>
                <c:pt idx="40">
                  <c:v>489.342098701291</c:v>
                </c:pt>
                <c:pt idx="41">
                  <c:v>474.839201453661</c:v>
                </c:pt>
                <c:pt idx="42">
                  <c:v>461.270307057008</c:v>
                </c:pt>
                <c:pt idx="43">
                  <c:v>448.005277965741</c:v>
                </c:pt>
                <c:pt idx="44">
                  <c:v>435.374525556355</c:v>
                </c:pt>
                <c:pt idx="45">
                  <c:v>423.087415813291</c:v>
                </c:pt>
                <c:pt idx="46">
                  <c:v>411.192532591484</c:v>
                </c:pt>
                <c:pt idx="47">
                  <c:v>399.8046229562</c:v>
                </c:pt>
                <c:pt idx="48">
                  <c:v>388.935290939845</c:v>
                </c:pt>
                <c:pt idx="49">
                  <c:v>378.446300685128</c:v>
                </c:pt>
                <c:pt idx="50">
                  <c:v>368.741270938222</c:v>
                </c:pt>
                <c:pt idx="51">
                  <c:v>359.373244589454</c:v>
                </c:pt>
                <c:pt idx="52">
                  <c:v>350.474643761172</c:v>
                </c:pt>
                <c:pt idx="53">
                  <c:v>341.86638063703</c:v>
                </c:pt>
                <c:pt idx="54">
                  <c:v>333.703243366944</c:v>
                </c:pt>
                <c:pt idx="55">
                  <c:v>325.876557256696</c:v>
                </c:pt>
                <c:pt idx="56">
                  <c:v>318.388740804045</c:v>
                </c:pt>
                <c:pt idx="57">
                  <c:v>311.235616895944</c:v>
                </c:pt>
                <c:pt idx="58">
                  <c:v>304.556693610191</c:v>
                </c:pt>
                <c:pt idx="59">
                  <c:v>298.103447102081</c:v>
                </c:pt>
                <c:pt idx="60">
                  <c:v>291.998689983376</c:v>
                </c:pt>
                <c:pt idx="61">
                  <c:v>285.944342787694</c:v>
                </c:pt>
                <c:pt idx="62">
                  <c:v>280.32715257566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732376"/>
        <c:axId val="-2111349880"/>
      </c:lineChart>
      <c:catAx>
        <c:axId val="-211114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15672"/>
        <c:crosses val="autoZero"/>
        <c:auto val="1"/>
        <c:lblAlgn val="ctr"/>
        <c:lblOffset val="100"/>
        <c:noMultiLvlLbl val="0"/>
      </c:catAx>
      <c:valAx>
        <c:axId val="-211111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44616"/>
        <c:crosses val="autoZero"/>
        <c:crossBetween val="between"/>
      </c:valAx>
      <c:valAx>
        <c:axId val="-2111349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1732376"/>
        <c:crosses val="max"/>
        <c:crossBetween val="between"/>
      </c:valAx>
      <c:catAx>
        <c:axId val="-211173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349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General</c:formatCode>
                <c:ptCount val="63"/>
                <c:pt idx="0">
                  <c:v>269.600438939189</c:v>
                </c:pt>
                <c:pt idx="1">
                  <c:v>203.005228502217</c:v>
                </c:pt>
                <c:pt idx="2">
                  <c:v>161.494119039944</c:v>
                </c:pt>
                <c:pt idx="3">
                  <c:v>134.752464914106</c:v>
                </c:pt>
                <c:pt idx="4">
                  <c:v>115.836976081147</c:v>
                </c:pt>
                <c:pt idx="5">
                  <c:v>100.223685624566</c:v>
                </c:pt>
                <c:pt idx="6">
                  <c:v>89.51234259644031</c:v>
                </c:pt>
                <c:pt idx="7">
                  <c:v>79.2141105008001</c:v>
                </c:pt>
                <c:pt idx="8">
                  <c:v>69.9435701306934</c:v>
                </c:pt>
                <c:pt idx="9">
                  <c:v>62.5201573548508</c:v>
                </c:pt>
                <c:pt idx="10">
                  <c:v>53.651553680924</c:v>
                </c:pt>
                <c:pt idx="11">
                  <c:v>47.4364571522189</c:v>
                </c:pt>
                <c:pt idx="12">
                  <c:v>41.0806241060602</c:v>
                </c:pt>
                <c:pt idx="13">
                  <c:v>37.0384216755134</c:v>
                </c:pt>
                <c:pt idx="14">
                  <c:v>34.3838946326466</c:v>
                </c:pt>
                <c:pt idx="15">
                  <c:v>31.7509102785677</c:v>
                </c:pt>
                <c:pt idx="16">
                  <c:v>29.5335256528649</c:v>
                </c:pt>
                <c:pt idx="17">
                  <c:v>27.5130616919233</c:v>
                </c:pt>
                <c:pt idx="18">
                  <c:v>25.3508938620636</c:v>
                </c:pt>
                <c:pt idx="19">
                  <c:v>23.5622130466955</c:v>
                </c:pt>
                <c:pt idx="20">
                  <c:v>22.0631420683709</c:v>
                </c:pt>
                <c:pt idx="21">
                  <c:v>20.6562943153921</c:v>
                </c:pt>
                <c:pt idx="22">
                  <c:v>19.5526592565658</c:v>
                </c:pt>
                <c:pt idx="23">
                  <c:v>18.2477209052411</c:v>
                </c:pt>
                <c:pt idx="24">
                  <c:v>17.2089808789542</c:v>
                </c:pt>
                <c:pt idx="25">
                  <c:v>16.2984068079661</c:v>
                </c:pt>
                <c:pt idx="26">
                  <c:v>15.4869143783546</c:v>
                </c:pt>
                <c:pt idx="27">
                  <c:v>14.6947189391078</c:v>
                </c:pt>
                <c:pt idx="28">
                  <c:v>13.9213215676325</c:v>
                </c:pt>
                <c:pt idx="29">
                  <c:v>13.210378710506</c:v>
                </c:pt>
                <c:pt idx="30">
                  <c:v>12.5708327806668</c:v>
                </c:pt>
                <c:pt idx="31">
                  <c:v>11.9657214148091</c:v>
                </c:pt>
                <c:pt idx="32">
                  <c:v>11.3574842680473</c:v>
                </c:pt>
                <c:pt idx="33">
                  <c:v>10.804549124624</c:v>
                </c:pt>
                <c:pt idx="34">
                  <c:v>10.3016446348084</c:v>
                </c:pt>
                <c:pt idx="35">
                  <c:v>9.84224082211349</c:v>
                </c:pt>
                <c:pt idx="36">
                  <c:v>9.38871810823446</c:v>
                </c:pt>
                <c:pt idx="37">
                  <c:v>8.97263439445489</c:v>
                </c:pt>
                <c:pt idx="38">
                  <c:v>8.57426225834052</c:v>
                </c:pt>
                <c:pt idx="39">
                  <c:v>8.21173596786129</c:v>
                </c:pt>
                <c:pt idx="40">
                  <c:v>7.86803226981518</c:v>
                </c:pt>
                <c:pt idx="41">
                  <c:v>7.46121249832851</c:v>
                </c:pt>
                <c:pt idx="42">
                  <c:v>6.90454323445083</c:v>
                </c:pt>
                <c:pt idx="43">
                  <c:v>6.34242911705739</c:v>
                </c:pt>
                <c:pt idx="44">
                  <c:v>5.88640019287256</c:v>
                </c:pt>
                <c:pt idx="45">
                  <c:v>5.48002405749397</c:v>
                </c:pt>
                <c:pt idx="46">
                  <c:v>5.1826149761909</c:v>
                </c:pt>
                <c:pt idx="47">
                  <c:v>4.93044090543541</c:v>
                </c:pt>
                <c:pt idx="48">
                  <c:v>4.58375711420734</c:v>
                </c:pt>
                <c:pt idx="49">
                  <c:v>3.82417586193924</c:v>
                </c:pt>
                <c:pt idx="50">
                  <c:v>3.25929016167975</c:v>
                </c:pt>
                <c:pt idx="51">
                  <c:v>2.86958160990443</c:v>
                </c:pt>
                <c:pt idx="52">
                  <c:v>2.61601223445823</c:v>
                </c:pt>
                <c:pt idx="53">
                  <c:v>2.36061600243067</c:v>
                </c:pt>
                <c:pt idx="54">
                  <c:v>2.21658964676008</c:v>
                </c:pt>
                <c:pt idx="55">
                  <c:v>1.94513074193863</c:v>
                </c:pt>
                <c:pt idx="56">
                  <c:v>1.72135836401965</c:v>
                </c:pt>
                <c:pt idx="57">
                  <c:v>1.36388419241907</c:v>
                </c:pt>
                <c:pt idx="58">
                  <c:v>1.19280817020664</c:v>
                </c:pt>
                <c:pt idx="59">
                  <c:v>1.0583964852957</c:v>
                </c:pt>
                <c:pt idx="60">
                  <c:v>0.988264251021846</c:v>
                </c:pt>
                <c:pt idx="61">
                  <c:v>0.935606830265844</c:v>
                </c:pt>
                <c:pt idx="62">
                  <c:v>0.910964809588411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12504"/>
        <c:axId val="-2116089976"/>
      </c:lineChart>
      <c:catAx>
        <c:axId val="-211091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89976"/>
        <c:crosses val="autoZero"/>
        <c:auto val="1"/>
        <c:lblAlgn val="ctr"/>
        <c:lblOffset val="100"/>
        <c:noMultiLvlLbl val="0"/>
      </c:catAx>
      <c:valAx>
        <c:axId val="-211608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1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35.9540904088806</c:v>
                </c:pt>
                <c:pt idx="1">
                  <c:v>24.7376790773868</c:v>
                </c:pt>
                <c:pt idx="2">
                  <c:v>22.0411168430303</c:v>
                </c:pt>
                <c:pt idx="3">
                  <c:v>23.1615375444011</c:v>
                </c:pt>
                <c:pt idx="4">
                  <c:v>24.0820233038089</c:v>
                </c:pt>
                <c:pt idx="5">
                  <c:v>26.7617404821685</c:v>
                </c:pt>
                <c:pt idx="6">
                  <c:v>29.6383832350355</c:v>
                </c:pt>
                <c:pt idx="7">
                  <c:v>31.3267339155851</c:v>
                </c:pt>
                <c:pt idx="8">
                  <c:v>32.9721294023724</c:v>
                </c:pt>
                <c:pt idx="9">
                  <c:v>34.4907504973933</c:v>
                </c:pt>
                <c:pt idx="10">
                  <c:v>33.9586920269151</c:v>
                </c:pt>
                <c:pt idx="11">
                  <c:v>35.3965306381805</c:v>
                </c:pt>
                <c:pt idx="12">
                  <c:v>35.282508901896</c:v>
                </c:pt>
                <c:pt idx="13">
                  <c:v>38.770921982574</c:v>
                </c:pt>
                <c:pt idx="14">
                  <c:v>41.3148691279483</c:v>
                </c:pt>
                <c:pt idx="15">
                  <c:v>43.2848110811035</c:v>
                </c:pt>
                <c:pt idx="16">
                  <c:v>45.9633325307721</c:v>
                </c:pt>
                <c:pt idx="17">
                  <c:v>47.9201991852182</c:v>
                </c:pt>
                <c:pt idx="18">
                  <c:v>49.147709389321</c:v>
                </c:pt>
                <c:pt idx="19">
                  <c:v>50.3764041031848</c:v>
                </c:pt>
                <c:pt idx="20">
                  <c:v>52.5816325346746</c:v>
                </c:pt>
                <c:pt idx="21">
                  <c:v>54.7199429641968</c:v>
                </c:pt>
                <c:pt idx="22">
                  <c:v>56.4408428573992</c:v>
                </c:pt>
                <c:pt idx="23">
                  <c:v>59.4511753732814</c:v>
                </c:pt>
                <c:pt idx="24">
                  <c:v>61.635233213597</c:v>
                </c:pt>
                <c:pt idx="25">
                  <c:v>64.65498529823169</c:v>
                </c:pt>
                <c:pt idx="26">
                  <c:v>67.6576122755791</c:v>
                </c:pt>
                <c:pt idx="27">
                  <c:v>69.8810669465003</c:v>
                </c:pt>
                <c:pt idx="28">
                  <c:v>72.0868203888043</c:v>
                </c:pt>
                <c:pt idx="29">
                  <c:v>72.9445521410733</c:v>
                </c:pt>
                <c:pt idx="30">
                  <c:v>75.2051426336515</c:v>
                </c:pt>
                <c:pt idx="31">
                  <c:v>77.126114671243</c:v>
                </c:pt>
                <c:pt idx="32">
                  <c:v>78.1433834073185</c:v>
                </c:pt>
                <c:pt idx="33">
                  <c:v>78.8060666395034</c:v>
                </c:pt>
                <c:pt idx="34">
                  <c:v>78.9860046500625</c:v>
                </c:pt>
                <c:pt idx="35">
                  <c:v>80.69819879839569</c:v>
                </c:pt>
                <c:pt idx="36">
                  <c:v>82.2144812212004</c:v>
                </c:pt>
                <c:pt idx="37">
                  <c:v>82.993169471965</c:v>
                </c:pt>
                <c:pt idx="38">
                  <c:v>84.00610757125339</c:v>
                </c:pt>
                <c:pt idx="39">
                  <c:v>85.19770985387311</c:v>
                </c:pt>
                <c:pt idx="40">
                  <c:v>86.4765798073304</c:v>
                </c:pt>
                <c:pt idx="41">
                  <c:v>85.3178360020611</c:v>
                </c:pt>
                <c:pt idx="42">
                  <c:v>85.2310657102432</c:v>
                </c:pt>
                <c:pt idx="43">
                  <c:v>84.5918199146879</c:v>
                </c:pt>
                <c:pt idx="44">
                  <c:v>84.6586846144033</c:v>
                </c:pt>
                <c:pt idx="45">
                  <c:v>84.61850900324499</c:v>
                </c:pt>
                <c:pt idx="46">
                  <c:v>85.7193750081543</c:v>
                </c:pt>
                <c:pt idx="47">
                  <c:v>87.1271513670272</c:v>
                </c:pt>
                <c:pt idx="48">
                  <c:v>86.09379270570921</c:v>
                </c:pt>
                <c:pt idx="49">
                  <c:v>75.0388565392979</c:v>
                </c:pt>
                <c:pt idx="50">
                  <c:v>70.3798390371128</c:v>
                </c:pt>
                <c:pt idx="51">
                  <c:v>67.8067140933184</c:v>
                </c:pt>
                <c:pt idx="52">
                  <c:v>67.3308332754201</c:v>
                </c:pt>
                <c:pt idx="53">
                  <c:v>65.7161638889966</c:v>
                </c:pt>
                <c:pt idx="54">
                  <c:v>66.6424787215303</c:v>
                </c:pt>
                <c:pt idx="55">
                  <c:v>62.716102413957</c:v>
                </c:pt>
                <c:pt idx="56">
                  <c:v>60.1445110552344</c:v>
                </c:pt>
                <c:pt idx="57">
                  <c:v>51.7644403362985</c:v>
                </c:pt>
                <c:pt idx="58">
                  <c:v>50.6544706453581</c:v>
                </c:pt>
                <c:pt idx="59">
                  <c:v>49.4961962131383</c:v>
                </c:pt>
                <c:pt idx="60">
                  <c:v>50.60263331314</c:v>
                </c:pt>
                <c:pt idx="61">
                  <c:v>51.5122518136995</c:v>
                </c:pt>
                <c:pt idx="62">
                  <c:v>53.5628366426272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General</c:formatCode>
                <c:ptCount val="63"/>
                <c:pt idx="0">
                  <c:v>269.600438939189</c:v>
                </c:pt>
                <c:pt idx="1">
                  <c:v>203.005228502217</c:v>
                </c:pt>
                <c:pt idx="2">
                  <c:v>161.494119039944</c:v>
                </c:pt>
                <c:pt idx="3">
                  <c:v>134.752464914106</c:v>
                </c:pt>
                <c:pt idx="4">
                  <c:v>115.836976081147</c:v>
                </c:pt>
                <c:pt idx="5">
                  <c:v>100.223685624566</c:v>
                </c:pt>
                <c:pt idx="6">
                  <c:v>89.51234259644031</c:v>
                </c:pt>
                <c:pt idx="7">
                  <c:v>79.2141105008001</c:v>
                </c:pt>
                <c:pt idx="8">
                  <c:v>69.9435701306934</c:v>
                </c:pt>
                <c:pt idx="9">
                  <c:v>62.5201573548508</c:v>
                </c:pt>
                <c:pt idx="10">
                  <c:v>53.651553680924</c:v>
                </c:pt>
                <c:pt idx="11">
                  <c:v>47.4364571522189</c:v>
                </c:pt>
                <c:pt idx="12">
                  <c:v>41.0806241060602</c:v>
                </c:pt>
                <c:pt idx="13">
                  <c:v>37.0384216755134</c:v>
                </c:pt>
                <c:pt idx="14">
                  <c:v>34.3838946326466</c:v>
                </c:pt>
                <c:pt idx="15">
                  <c:v>31.7509102785677</c:v>
                </c:pt>
                <c:pt idx="16">
                  <c:v>29.5335256528649</c:v>
                </c:pt>
                <c:pt idx="17">
                  <c:v>27.5130616919233</c:v>
                </c:pt>
                <c:pt idx="18">
                  <c:v>25.3508938620636</c:v>
                </c:pt>
                <c:pt idx="19">
                  <c:v>23.5622130466955</c:v>
                </c:pt>
                <c:pt idx="20">
                  <c:v>22.0631420683709</c:v>
                </c:pt>
                <c:pt idx="21">
                  <c:v>20.6562943153921</c:v>
                </c:pt>
                <c:pt idx="22">
                  <c:v>19.5526592565658</c:v>
                </c:pt>
                <c:pt idx="23">
                  <c:v>18.2477209052411</c:v>
                </c:pt>
                <c:pt idx="24">
                  <c:v>17.2089808789542</c:v>
                </c:pt>
                <c:pt idx="25">
                  <c:v>16.2984068079661</c:v>
                </c:pt>
                <c:pt idx="26">
                  <c:v>15.4869143783546</c:v>
                </c:pt>
                <c:pt idx="27">
                  <c:v>14.6947189391078</c:v>
                </c:pt>
                <c:pt idx="28">
                  <c:v>13.9213215676325</c:v>
                </c:pt>
                <c:pt idx="29">
                  <c:v>13.210378710506</c:v>
                </c:pt>
                <c:pt idx="30">
                  <c:v>12.5708327806668</c:v>
                </c:pt>
                <c:pt idx="31">
                  <c:v>11.9657214148091</c:v>
                </c:pt>
                <c:pt idx="32">
                  <c:v>11.3574842680473</c:v>
                </c:pt>
                <c:pt idx="33">
                  <c:v>10.804549124624</c:v>
                </c:pt>
                <c:pt idx="34">
                  <c:v>10.3016446348084</c:v>
                </c:pt>
                <c:pt idx="35">
                  <c:v>9.84224082211349</c:v>
                </c:pt>
                <c:pt idx="36">
                  <c:v>9.38871810823446</c:v>
                </c:pt>
                <c:pt idx="37">
                  <c:v>8.97263439445489</c:v>
                </c:pt>
                <c:pt idx="38">
                  <c:v>8.57426225834052</c:v>
                </c:pt>
                <c:pt idx="39">
                  <c:v>8.21173596786129</c:v>
                </c:pt>
                <c:pt idx="40">
                  <c:v>7.86803226981518</c:v>
                </c:pt>
                <c:pt idx="41">
                  <c:v>7.46121249832851</c:v>
                </c:pt>
                <c:pt idx="42">
                  <c:v>6.90454323445083</c:v>
                </c:pt>
                <c:pt idx="43">
                  <c:v>6.34242911705739</c:v>
                </c:pt>
                <c:pt idx="44">
                  <c:v>5.88640019287256</c:v>
                </c:pt>
                <c:pt idx="45">
                  <c:v>5.48002405749397</c:v>
                </c:pt>
                <c:pt idx="46">
                  <c:v>5.1826149761909</c:v>
                </c:pt>
                <c:pt idx="47">
                  <c:v>4.93044090543541</c:v>
                </c:pt>
                <c:pt idx="48">
                  <c:v>4.58375711420734</c:v>
                </c:pt>
                <c:pt idx="49">
                  <c:v>3.82417586193924</c:v>
                </c:pt>
                <c:pt idx="50">
                  <c:v>3.25929016167975</c:v>
                </c:pt>
                <c:pt idx="51">
                  <c:v>2.86958160990443</c:v>
                </c:pt>
                <c:pt idx="52">
                  <c:v>2.61601223445823</c:v>
                </c:pt>
                <c:pt idx="53">
                  <c:v>2.36061600243067</c:v>
                </c:pt>
                <c:pt idx="54">
                  <c:v>2.21658964676008</c:v>
                </c:pt>
                <c:pt idx="55">
                  <c:v>1.94513074193863</c:v>
                </c:pt>
                <c:pt idx="56">
                  <c:v>1.72135836401965</c:v>
                </c:pt>
                <c:pt idx="57">
                  <c:v>1.36388419241907</c:v>
                </c:pt>
                <c:pt idx="58">
                  <c:v>1.19280817020664</c:v>
                </c:pt>
                <c:pt idx="59">
                  <c:v>1.0583964852957</c:v>
                </c:pt>
                <c:pt idx="60">
                  <c:v>0.988264251021846</c:v>
                </c:pt>
                <c:pt idx="61">
                  <c:v>0.935606830265844</c:v>
                </c:pt>
                <c:pt idx="62">
                  <c:v>0.910964809588411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'Var02-Local'!$O$2:$O$64</c:f>
              <c:numCache>
                <c:formatCode>General</c:formatCode>
                <c:ptCount val="63"/>
                <c:pt idx="0">
                  <c:v>1931.27859828219</c:v>
                </c:pt>
                <c:pt idx="1">
                  <c:v>1514.40090028255</c:v>
                </c:pt>
                <c:pt idx="2">
                  <c:v>1266.25052150841</c:v>
                </c:pt>
                <c:pt idx="3">
                  <c:v>1092.12224093682</c:v>
                </c:pt>
                <c:pt idx="4">
                  <c:v>947.655824381641</c:v>
                </c:pt>
                <c:pt idx="5">
                  <c:v>874.197997082547</c:v>
                </c:pt>
                <c:pt idx="6">
                  <c:v>799.719503590797</c:v>
                </c:pt>
                <c:pt idx="7">
                  <c:v>722.760500382083</c:v>
                </c:pt>
                <c:pt idx="8">
                  <c:v>652.031877717609</c:v>
                </c:pt>
                <c:pt idx="9">
                  <c:v>591.5663835804349</c:v>
                </c:pt>
                <c:pt idx="10">
                  <c:v>523.107162253005</c:v>
                </c:pt>
                <c:pt idx="11">
                  <c:v>474.885033223566</c:v>
                </c:pt>
                <c:pt idx="12">
                  <c:v>420.783129824918</c:v>
                </c:pt>
                <c:pt idx="13">
                  <c:v>386.024232271443</c:v>
                </c:pt>
                <c:pt idx="14">
                  <c:v>358.923419978839</c:v>
                </c:pt>
                <c:pt idx="15">
                  <c:v>333.307430917665</c:v>
                </c:pt>
                <c:pt idx="16">
                  <c:v>313.862840447654</c:v>
                </c:pt>
                <c:pt idx="17">
                  <c:v>295.67947680177</c:v>
                </c:pt>
                <c:pt idx="18">
                  <c:v>277.25456014881</c:v>
                </c:pt>
                <c:pt idx="19">
                  <c:v>259.180190340302</c:v>
                </c:pt>
                <c:pt idx="20">
                  <c:v>247.16590412145</c:v>
                </c:pt>
                <c:pt idx="21">
                  <c:v>236.358068008357</c:v>
                </c:pt>
                <c:pt idx="22">
                  <c:v>225.392889953694</c:v>
                </c:pt>
                <c:pt idx="23">
                  <c:v>212.962168747185</c:v>
                </c:pt>
                <c:pt idx="24">
                  <c:v>200.235257747874</c:v>
                </c:pt>
                <c:pt idx="25">
                  <c:v>191.924748383588</c:v>
                </c:pt>
                <c:pt idx="26">
                  <c:v>184.651649202044</c:v>
                </c:pt>
                <c:pt idx="27">
                  <c:v>177.058024380227</c:v>
                </c:pt>
                <c:pt idx="28">
                  <c:v>170.034161784621</c:v>
                </c:pt>
                <c:pt idx="29">
                  <c:v>161.026408615715</c:v>
                </c:pt>
                <c:pt idx="30">
                  <c:v>155.080646873638</c:v>
                </c:pt>
                <c:pt idx="31">
                  <c:v>149.076263111229</c:v>
                </c:pt>
                <c:pt idx="32">
                  <c:v>142.366111465557</c:v>
                </c:pt>
                <c:pt idx="33">
                  <c:v>135.079140410743</c:v>
                </c:pt>
                <c:pt idx="34">
                  <c:v>127.526135629512</c:v>
                </c:pt>
                <c:pt idx="35">
                  <c:v>122.476939180877</c:v>
                </c:pt>
                <c:pt idx="36">
                  <c:v>117.695577322797</c:v>
                </c:pt>
                <c:pt idx="37">
                  <c:v>112.31931417391</c:v>
                </c:pt>
                <c:pt idx="38">
                  <c:v>107.46908736673</c:v>
                </c:pt>
                <c:pt idx="39">
                  <c:v>103.074474971352</c:v>
                </c:pt>
                <c:pt idx="40">
                  <c:v>98.9902334380854</c:v>
                </c:pt>
                <c:pt idx="41">
                  <c:v>93.5674115223906</c:v>
                </c:pt>
                <c:pt idx="42">
                  <c:v>87.7216847115192</c:v>
                </c:pt>
                <c:pt idx="43">
                  <c:v>81.4235866830467</c:v>
                </c:pt>
                <c:pt idx="44">
                  <c:v>76.0438390639903</c:v>
                </c:pt>
                <c:pt idx="45">
                  <c:v>71.1363920207116</c:v>
                </c:pt>
                <c:pt idx="46">
                  <c:v>67.4919924950361</c:v>
                </c:pt>
                <c:pt idx="47">
                  <c:v>64.47852959865401</c:v>
                </c:pt>
                <c:pt idx="48">
                  <c:v>60.2812588575331</c:v>
                </c:pt>
                <c:pt idx="49">
                  <c:v>48.2968538208767</c:v>
                </c:pt>
                <c:pt idx="50">
                  <c:v>41.4676687590529</c:v>
                </c:pt>
                <c:pt idx="51">
                  <c:v>36.7809918162887</c:v>
                </c:pt>
                <c:pt idx="52">
                  <c:v>33.6250931385788</c:v>
                </c:pt>
                <c:pt idx="53">
                  <c:v>30.2266146321883</c:v>
                </c:pt>
                <c:pt idx="54">
                  <c:v>28.4107476373818</c:v>
                </c:pt>
                <c:pt idx="55">
                  <c:v>25.1899415556902</c:v>
                </c:pt>
                <c:pt idx="56">
                  <c:v>22.4577259106368</c:v>
                </c:pt>
                <c:pt idx="57">
                  <c:v>18.1312946888901</c:v>
                </c:pt>
                <c:pt idx="58">
                  <c:v>16.2057943796013</c:v>
                </c:pt>
                <c:pt idx="59">
                  <c:v>14.5853389539228</c:v>
                </c:pt>
                <c:pt idx="60">
                  <c:v>13.7550951751298</c:v>
                </c:pt>
                <c:pt idx="61">
                  <c:v>13.0534077556139</c:v>
                </c:pt>
                <c:pt idx="62">
                  <c:v>12.7604949081568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75448"/>
        <c:axId val="-2116072424"/>
      </c:lineChart>
      <c:catAx>
        <c:axId val="-21160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72424"/>
        <c:crosses val="autoZero"/>
        <c:auto val="1"/>
        <c:lblAlgn val="ctr"/>
        <c:lblOffset val="100"/>
        <c:noMultiLvlLbl val="0"/>
      </c:catAx>
      <c:valAx>
        <c:axId val="-2116072424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7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'Var02-Local'!$AE$2:$AE$64</c:f>
              <c:numCache>
                <c:formatCode>General</c:formatCode>
                <c:ptCount val="63"/>
                <c:pt idx="1">
                  <c:v>0.00196633865738125</c:v>
                </c:pt>
                <c:pt idx="2">
                  <c:v>3.79580007035024</c:v>
                </c:pt>
                <c:pt idx="3">
                  <c:v>0.727364501300258</c:v>
                </c:pt>
                <c:pt idx="4">
                  <c:v>1.307647468731962</c:v>
                </c:pt>
                <c:pt idx="5">
                  <c:v>3.040948145161579</c:v>
                </c:pt>
                <c:pt idx="6">
                  <c:v>0.371670418850927</c:v>
                </c:pt>
                <c:pt idx="7">
                  <c:v>5.097656507551689</c:v>
                </c:pt>
                <c:pt idx="8">
                  <c:v>0.443054723839006</c:v>
                </c:pt>
                <c:pt idx="9">
                  <c:v>0.811980281452009</c:v>
                </c:pt>
                <c:pt idx="10">
                  <c:v>7.681806052482959</c:v>
                </c:pt>
                <c:pt idx="11">
                  <c:v>1.296490236422461</c:v>
                </c:pt>
                <c:pt idx="12">
                  <c:v>0.228287597708748</c:v>
                </c:pt>
                <c:pt idx="13">
                  <c:v>0.842320608650312</c:v>
                </c:pt>
                <c:pt idx="14">
                  <c:v>1.008272809773087</c:v>
                </c:pt>
                <c:pt idx="15">
                  <c:v>0.274725071139103</c:v>
                </c:pt>
                <c:pt idx="16">
                  <c:v>0.891644947209354</c:v>
                </c:pt>
                <c:pt idx="17">
                  <c:v>0.549676922355416</c:v>
                </c:pt>
                <c:pt idx="18">
                  <c:v>0.561690952331661</c:v>
                </c:pt>
                <c:pt idx="19">
                  <c:v>0.270278671630299</c:v>
                </c:pt>
                <c:pt idx="20">
                  <c:v>0.188742133949165</c:v>
                </c:pt>
                <c:pt idx="21">
                  <c:v>0.0361231832457971</c:v>
                </c:pt>
                <c:pt idx="22">
                  <c:v>0.475318768624674</c:v>
                </c:pt>
                <c:pt idx="23">
                  <c:v>0.216447532365456</c:v>
                </c:pt>
                <c:pt idx="24">
                  <c:v>0.12432796513451</c:v>
                </c:pt>
                <c:pt idx="25">
                  <c:v>0.0980350788172504</c:v>
                </c:pt>
                <c:pt idx="26">
                  <c:v>0.160561538728589</c:v>
                </c:pt>
                <c:pt idx="27">
                  <c:v>0.528822782174895</c:v>
                </c:pt>
                <c:pt idx="28">
                  <c:v>0.0907686168036415</c:v>
                </c:pt>
                <c:pt idx="29">
                  <c:v>0.166350355227258</c:v>
                </c:pt>
                <c:pt idx="30">
                  <c:v>0.139156770679376</c:v>
                </c:pt>
                <c:pt idx="31">
                  <c:v>0.102429420820058</c:v>
                </c:pt>
                <c:pt idx="32">
                  <c:v>0.0543933595839715</c:v>
                </c:pt>
                <c:pt idx="33">
                  <c:v>0.0871794066518189</c:v>
                </c:pt>
                <c:pt idx="34">
                  <c:v>0.0170116461513107</c:v>
                </c:pt>
                <c:pt idx="35">
                  <c:v>0.117540060023713</c:v>
                </c:pt>
                <c:pt idx="36">
                  <c:v>0.229509550885172</c:v>
                </c:pt>
                <c:pt idx="37">
                  <c:v>0.16205872521286</c:v>
                </c:pt>
                <c:pt idx="38">
                  <c:v>0.165746271782509</c:v>
                </c:pt>
                <c:pt idx="39">
                  <c:v>0.154315002522401</c:v>
                </c:pt>
                <c:pt idx="40">
                  <c:v>0.061298028292223</c:v>
                </c:pt>
                <c:pt idx="41">
                  <c:v>0.414424633991202</c:v>
                </c:pt>
                <c:pt idx="42">
                  <c:v>0.0035746136851089</c:v>
                </c:pt>
                <c:pt idx="43">
                  <c:v>0.123208295110052</c:v>
                </c:pt>
                <c:pt idx="44">
                  <c:v>0.144206250903173</c:v>
                </c:pt>
                <c:pt idx="45">
                  <c:v>0.0023513273474639</c:v>
                </c:pt>
                <c:pt idx="46">
                  <c:v>0.229391178010857</c:v>
                </c:pt>
                <c:pt idx="47">
                  <c:v>0.00788258861888797</c:v>
                </c:pt>
                <c:pt idx="48">
                  <c:v>0.672287094362151</c:v>
                </c:pt>
                <c:pt idx="49">
                  <c:v>1.1391871534023</c:v>
                </c:pt>
                <c:pt idx="50">
                  <c:v>0.0380622466543971</c:v>
                </c:pt>
                <c:pt idx="51">
                  <c:v>0.000806770237741704</c:v>
                </c:pt>
                <c:pt idx="52">
                  <c:v>0.0403568986144643</c:v>
                </c:pt>
                <c:pt idx="53">
                  <c:v>0.0873214187388808</c:v>
                </c:pt>
                <c:pt idx="54">
                  <c:v>0.101277885144525</c:v>
                </c:pt>
                <c:pt idx="55">
                  <c:v>0.176843449616188</c:v>
                </c:pt>
                <c:pt idx="56">
                  <c:v>0.0562775901544003</c:v>
                </c:pt>
                <c:pt idx="57">
                  <c:v>0.439101261427932</c:v>
                </c:pt>
                <c:pt idx="58">
                  <c:v>0.162625791688373</c:v>
                </c:pt>
                <c:pt idx="59">
                  <c:v>0.0410046427008823</c:v>
                </c:pt>
                <c:pt idx="60">
                  <c:v>0.0822173888204393</c:v>
                </c:pt>
                <c:pt idx="61">
                  <c:v>0.00147157870398717</c:v>
                </c:pt>
                <c:pt idx="62">
                  <c:v>0.0469433993758006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0.0237523400039847</c:v>
                </c:pt>
                <c:pt idx="2">
                  <c:v>1.850597263226322</c:v>
                </c:pt>
                <c:pt idx="3">
                  <c:v>0.683519423290834</c:v>
                </c:pt>
                <c:pt idx="4">
                  <c:v>0.964769884818204</c:v>
                </c:pt>
                <c:pt idx="5">
                  <c:v>20.09103536262236</c:v>
                </c:pt>
                <c:pt idx="6">
                  <c:v>0.114484437248462</c:v>
                </c:pt>
                <c:pt idx="7">
                  <c:v>3.018936255002578</c:v>
                </c:pt>
                <c:pt idx="8">
                  <c:v>0.0144816650694873</c:v>
                </c:pt>
                <c:pt idx="9">
                  <c:v>0.200720662695471</c:v>
                </c:pt>
                <c:pt idx="10">
                  <c:v>1.943387146961517</c:v>
                </c:pt>
                <c:pt idx="11">
                  <c:v>0.367701126502906</c:v>
                </c:pt>
                <c:pt idx="12">
                  <c:v>0.56967158342158</c:v>
                </c:pt>
                <c:pt idx="13">
                  <c:v>0.611522649218047</c:v>
                </c:pt>
                <c:pt idx="14">
                  <c:v>0.673193042514518</c:v>
                </c:pt>
                <c:pt idx="15">
                  <c:v>3.428699990800334</c:v>
                </c:pt>
                <c:pt idx="16">
                  <c:v>0.879433294050983</c:v>
                </c:pt>
                <c:pt idx="17">
                  <c:v>4.245863058215837</c:v>
                </c:pt>
                <c:pt idx="18">
                  <c:v>1.600786037714994</c:v>
                </c:pt>
                <c:pt idx="19">
                  <c:v>0.44541311069279</c:v>
                </c:pt>
                <c:pt idx="20">
                  <c:v>0.554775004846985</c:v>
                </c:pt>
                <c:pt idx="21">
                  <c:v>0.420691608483008</c:v>
                </c:pt>
                <c:pt idx="22">
                  <c:v>6.357116661831323</c:v>
                </c:pt>
                <c:pt idx="23">
                  <c:v>0.344682256416615</c:v>
                </c:pt>
                <c:pt idx="24">
                  <c:v>0.321041995423941</c:v>
                </c:pt>
                <c:pt idx="25">
                  <c:v>0.310320212157992</c:v>
                </c:pt>
                <c:pt idx="26">
                  <c:v>0.714949699089434</c:v>
                </c:pt>
                <c:pt idx="27">
                  <c:v>3.671071720532342</c:v>
                </c:pt>
                <c:pt idx="28">
                  <c:v>0.417957308277419</c:v>
                </c:pt>
                <c:pt idx="29">
                  <c:v>0.458219658471438</c:v>
                </c:pt>
                <c:pt idx="30">
                  <c:v>0.681732772844943</c:v>
                </c:pt>
                <c:pt idx="31">
                  <c:v>2.034276059373465</c:v>
                </c:pt>
                <c:pt idx="32">
                  <c:v>6.385206368389024</c:v>
                </c:pt>
                <c:pt idx="33">
                  <c:v>0.300554565052079</c:v>
                </c:pt>
                <c:pt idx="34">
                  <c:v>0.382127546289676</c:v>
                </c:pt>
                <c:pt idx="35">
                  <c:v>1.149198487758438</c:v>
                </c:pt>
                <c:pt idx="36">
                  <c:v>8.520548070061777</c:v>
                </c:pt>
                <c:pt idx="37">
                  <c:v>0.831942798892606</c:v>
                </c:pt>
                <c:pt idx="38">
                  <c:v>4.729933272780817</c:v>
                </c:pt>
                <c:pt idx="39">
                  <c:v>0.978846715381964</c:v>
                </c:pt>
                <c:pt idx="40">
                  <c:v>21.24352699950728</c:v>
                </c:pt>
                <c:pt idx="41">
                  <c:v>9.239411464101366</c:v>
                </c:pt>
                <c:pt idx="42">
                  <c:v>0.363288926758397</c:v>
                </c:pt>
                <c:pt idx="43">
                  <c:v>0.0486906593733862</c:v>
                </c:pt>
                <c:pt idx="44">
                  <c:v>0.0538644153930696</c:v>
                </c:pt>
                <c:pt idx="45">
                  <c:v>0.00409991615905116</c:v>
                </c:pt>
                <c:pt idx="46">
                  <c:v>0.210719599799995</c:v>
                </c:pt>
                <c:pt idx="47">
                  <c:v>0.0774738203684837</c:v>
                </c:pt>
                <c:pt idx="48">
                  <c:v>0.624755977813581</c:v>
                </c:pt>
                <c:pt idx="49">
                  <c:v>1.14241895997397</c:v>
                </c:pt>
                <c:pt idx="50">
                  <c:v>0.072385529144186</c:v>
                </c:pt>
                <c:pt idx="51">
                  <c:v>0.0502460975650192</c:v>
                </c:pt>
                <c:pt idx="52">
                  <c:v>0.115638414446635</c:v>
                </c:pt>
                <c:pt idx="53">
                  <c:v>0.121056210829726</c:v>
                </c:pt>
                <c:pt idx="54">
                  <c:v>0.226965519491422</c:v>
                </c:pt>
                <c:pt idx="55">
                  <c:v>0.691247773642338</c:v>
                </c:pt>
                <c:pt idx="56">
                  <c:v>0.00441189576824736</c:v>
                </c:pt>
                <c:pt idx="57">
                  <c:v>0.561223578236869</c:v>
                </c:pt>
                <c:pt idx="58">
                  <c:v>0.198141284616242</c:v>
                </c:pt>
                <c:pt idx="59">
                  <c:v>0.0339015930006332</c:v>
                </c:pt>
                <c:pt idx="60">
                  <c:v>0.225128818139955</c:v>
                </c:pt>
                <c:pt idx="61">
                  <c:v>0.0841415797541915</c:v>
                </c:pt>
                <c:pt idx="62">
                  <c:v>0.315822978507256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02504"/>
        <c:axId val="-2116100936"/>
      </c:lineChart>
      <c:catAx>
        <c:axId val="-211610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00936"/>
        <c:crosses val="autoZero"/>
        <c:auto val="1"/>
        <c:lblAlgn val="ctr"/>
        <c:lblOffset val="100"/>
        <c:noMultiLvlLbl val="0"/>
      </c:catAx>
      <c:valAx>
        <c:axId val="-211610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0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'Var02-Local'!$AF$1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'Var02-Local'!$AF$2:$AF$64</c:f>
              <c:numCache>
                <c:formatCode>General</c:formatCode>
                <c:ptCount val="63"/>
                <c:pt idx="1">
                  <c:v>1.32442018295915E-5</c:v>
                </c:pt>
                <c:pt idx="2">
                  <c:v>2.034918120988702</c:v>
                </c:pt>
                <c:pt idx="3">
                  <c:v>0.715234714457383</c:v>
                </c:pt>
                <c:pt idx="4">
                  <c:v>1.125109156285649</c:v>
                </c:pt>
                <c:pt idx="5">
                  <c:v>6.191392969275388</c:v>
                </c:pt>
                <c:pt idx="6">
                  <c:v>0.150212999995615</c:v>
                </c:pt>
                <c:pt idx="7">
                  <c:v>3.643465810361384</c:v>
                </c:pt>
                <c:pt idx="8">
                  <c:v>0.00118708618645602</c:v>
                </c:pt>
                <c:pt idx="9">
                  <c:v>0.23545539234678</c:v>
                </c:pt>
                <c:pt idx="10">
                  <c:v>2.15319044763051</c:v>
                </c:pt>
                <c:pt idx="11">
                  <c:v>0.382030587510485</c:v>
                </c:pt>
                <c:pt idx="12">
                  <c:v>0.618678165844723</c:v>
                </c:pt>
                <c:pt idx="13">
                  <c:v>0.571492644238204</c:v>
                </c:pt>
                <c:pt idx="14">
                  <c:v>0.598624311274564</c:v>
                </c:pt>
                <c:pt idx="15">
                  <c:v>2.454820937660813</c:v>
                </c:pt>
                <c:pt idx="16">
                  <c:v>0.851576439221134</c:v>
                </c:pt>
                <c:pt idx="17">
                  <c:v>3.26439359144973</c:v>
                </c:pt>
                <c:pt idx="18">
                  <c:v>1.706423126691421</c:v>
                </c:pt>
                <c:pt idx="19">
                  <c:v>0.357637547163331</c:v>
                </c:pt>
                <c:pt idx="20">
                  <c:v>0.512722843842952</c:v>
                </c:pt>
                <c:pt idx="21">
                  <c:v>0.291875067136615</c:v>
                </c:pt>
                <c:pt idx="22">
                  <c:v>5.344383328742412</c:v>
                </c:pt>
                <c:pt idx="23">
                  <c:v>0.268570694958761</c:v>
                </c:pt>
                <c:pt idx="24">
                  <c:v>0.241630875986382</c:v>
                </c:pt>
                <c:pt idx="25">
                  <c:v>0.294740868234308</c:v>
                </c:pt>
                <c:pt idx="26">
                  <c:v>0.543634849847815</c:v>
                </c:pt>
                <c:pt idx="27">
                  <c:v>1.525698358560857</c:v>
                </c:pt>
                <c:pt idx="28">
                  <c:v>0.510288630507836</c:v>
                </c:pt>
                <c:pt idx="29">
                  <c:v>0.771401046881726</c:v>
                </c:pt>
                <c:pt idx="30">
                  <c:v>3.227139989669112</c:v>
                </c:pt>
                <c:pt idx="31">
                  <c:v>1.358524827566589</c:v>
                </c:pt>
                <c:pt idx="32">
                  <c:v>1.803072277292747</c:v>
                </c:pt>
                <c:pt idx="33">
                  <c:v>0.151799036762898</c:v>
                </c:pt>
                <c:pt idx="34">
                  <c:v>0.237707564091257</c:v>
                </c:pt>
                <c:pt idx="35">
                  <c:v>0.540701500782769</c:v>
                </c:pt>
                <c:pt idx="36">
                  <c:v>1.084132079633139</c:v>
                </c:pt>
                <c:pt idx="37">
                  <c:v>13.09066055078836</c:v>
                </c:pt>
                <c:pt idx="38">
                  <c:v>0.874480459843691</c:v>
                </c:pt>
                <c:pt idx="39">
                  <c:v>9.492003172889132</c:v>
                </c:pt>
                <c:pt idx="40">
                  <c:v>0.397722959564645</c:v>
                </c:pt>
                <c:pt idx="41">
                  <c:v>2.770643908021449</c:v>
                </c:pt>
                <c:pt idx="42">
                  <c:v>0.35796548092325</c:v>
                </c:pt>
                <c:pt idx="43">
                  <c:v>0.0844559421598193</c:v>
                </c:pt>
                <c:pt idx="44">
                  <c:v>0.435746512695964</c:v>
                </c:pt>
                <c:pt idx="45">
                  <c:v>0.335975594316586</c:v>
                </c:pt>
                <c:pt idx="46">
                  <c:v>1.029259848988735</c:v>
                </c:pt>
                <c:pt idx="47">
                  <c:v>10.6744547053562</c:v>
                </c:pt>
                <c:pt idx="48">
                  <c:v>4.176657590470575</c:v>
                </c:pt>
                <c:pt idx="49">
                  <c:v>6.427055642309526</c:v>
                </c:pt>
                <c:pt idx="50">
                  <c:v>0.261979451264999</c:v>
                </c:pt>
                <c:pt idx="51">
                  <c:v>0.112196066629747</c:v>
                </c:pt>
                <c:pt idx="52">
                  <c:v>0.127980540994126</c:v>
                </c:pt>
                <c:pt idx="53">
                  <c:v>0.00458210352892909</c:v>
                </c:pt>
                <c:pt idx="54">
                  <c:v>0.445442090019997</c:v>
                </c:pt>
                <c:pt idx="55">
                  <c:v>0.440489915597844</c:v>
                </c:pt>
                <c:pt idx="56">
                  <c:v>0.325324396138663</c:v>
                </c:pt>
                <c:pt idx="57">
                  <c:v>2.754765963924116</c:v>
                </c:pt>
                <c:pt idx="58">
                  <c:v>0.67484295522889</c:v>
                </c:pt>
                <c:pt idx="59">
                  <c:v>0.0495052347936104</c:v>
                </c:pt>
                <c:pt idx="60">
                  <c:v>0.863569698508579</c:v>
                </c:pt>
                <c:pt idx="61">
                  <c:v>0.0534529509405245</c:v>
                </c:pt>
                <c:pt idx="62">
                  <c:v>4.709462365946866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0.0237523400039847</c:v>
                </c:pt>
                <c:pt idx="2">
                  <c:v>1.850597263226322</c:v>
                </c:pt>
                <c:pt idx="3">
                  <c:v>0.683519423290834</c:v>
                </c:pt>
                <c:pt idx="4">
                  <c:v>0.964769884818204</c:v>
                </c:pt>
                <c:pt idx="5">
                  <c:v>20.09103536262236</c:v>
                </c:pt>
                <c:pt idx="6">
                  <c:v>0.114484437248462</c:v>
                </c:pt>
                <c:pt idx="7">
                  <c:v>3.018936255002578</c:v>
                </c:pt>
                <c:pt idx="8">
                  <c:v>0.0144816650694873</c:v>
                </c:pt>
                <c:pt idx="9">
                  <c:v>0.200720662695471</c:v>
                </c:pt>
                <c:pt idx="10">
                  <c:v>1.943387146961517</c:v>
                </c:pt>
                <c:pt idx="11">
                  <c:v>0.367701126502906</c:v>
                </c:pt>
                <c:pt idx="12">
                  <c:v>0.56967158342158</c:v>
                </c:pt>
                <c:pt idx="13">
                  <c:v>0.611522649218047</c:v>
                </c:pt>
                <c:pt idx="14">
                  <c:v>0.673193042514518</c:v>
                </c:pt>
                <c:pt idx="15">
                  <c:v>3.428699990800334</c:v>
                </c:pt>
                <c:pt idx="16">
                  <c:v>0.879433294050983</c:v>
                </c:pt>
                <c:pt idx="17">
                  <c:v>4.245863058215837</c:v>
                </c:pt>
                <c:pt idx="18">
                  <c:v>1.600786037714994</c:v>
                </c:pt>
                <c:pt idx="19">
                  <c:v>0.44541311069279</c:v>
                </c:pt>
                <c:pt idx="20">
                  <c:v>0.554775004846985</c:v>
                </c:pt>
                <c:pt idx="21">
                  <c:v>0.420691608483008</c:v>
                </c:pt>
                <c:pt idx="22">
                  <c:v>6.357116661831323</c:v>
                </c:pt>
                <c:pt idx="23">
                  <c:v>0.344682256416615</c:v>
                </c:pt>
                <c:pt idx="24">
                  <c:v>0.321041995423941</c:v>
                </c:pt>
                <c:pt idx="25">
                  <c:v>0.310320212157992</c:v>
                </c:pt>
                <c:pt idx="26">
                  <c:v>0.714949699089434</c:v>
                </c:pt>
                <c:pt idx="27">
                  <c:v>3.671071720532342</c:v>
                </c:pt>
                <c:pt idx="28">
                  <c:v>0.417957308277419</c:v>
                </c:pt>
                <c:pt idx="29">
                  <c:v>0.458219658471438</c:v>
                </c:pt>
                <c:pt idx="30">
                  <c:v>0.681732772844943</c:v>
                </c:pt>
                <c:pt idx="31">
                  <c:v>2.034276059373465</c:v>
                </c:pt>
                <c:pt idx="32">
                  <c:v>6.385206368389024</c:v>
                </c:pt>
                <c:pt idx="33">
                  <c:v>0.300554565052079</c:v>
                </c:pt>
                <c:pt idx="34">
                  <c:v>0.382127546289676</c:v>
                </c:pt>
                <c:pt idx="35">
                  <c:v>1.149198487758438</c:v>
                </c:pt>
                <c:pt idx="36">
                  <c:v>8.520548070061777</c:v>
                </c:pt>
                <c:pt idx="37">
                  <c:v>0.831942798892606</c:v>
                </c:pt>
                <c:pt idx="38">
                  <c:v>4.729933272780817</c:v>
                </c:pt>
                <c:pt idx="39">
                  <c:v>0.978846715381964</c:v>
                </c:pt>
                <c:pt idx="40">
                  <c:v>21.24352699950728</c:v>
                </c:pt>
                <c:pt idx="41">
                  <c:v>9.239411464101366</c:v>
                </c:pt>
                <c:pt idx="42">
                  <c:v>0.363288926758397</c:v>
                </c:pt>
                <c:pt idx="43">
                  <c:v>0.0486906593733862</c:v>
                </c:pt>
                <c:pt idx="44">
                  <c:v>0.0538644153930696</c:v>
                </c:pt>
                <c:pt idx="45">
                  <c:v>0.00409991615905116</c:v>
                </c:pt>
                <c:pt idx="46">
                  <c:v>0.210719599799995</c:v>
                </c:pt>
                <c:pt idx="47">
                  <c:v>0.0774738203684837</c:v>
                </c:pt>
                <c:pt idx="48">
                  <c:v>0.624755977813581</c:v>
                </c:pt>
                <c:pt idx="49">
                  <c:v>1.14241895997397</c:v>
                </c:pt>
                <c:pt idx="50">
                  <c:v>0.072385529144186</c:v>
                </c:pt>
                <c:pt idx="51">
                  <c:v>0.0502460975650192</c:v>
                </c:pt>
                <c:pt idx="52">
                  <c:v>0.115638414446635</c:v>
                </c:pt>
                <c:pt idx="53">
                  <c:v>0.121056210829726</c:v>
                </c:pt>
                <c:pt idx="54">
                  <c:v>0.226965519491422</c:v>
                </c:pt>
                <c:pt idx="55">
                  <c:v>0.691247773642338</c:v>
                </c:pt>
                <c:pt idx="56">
                  <c:v>0.00441189576824736</c:v>
                </c:pt>
                <c:pt idx="57">
                  <c:v>0.561223578236869</c:v>
                </c:pt>
                <c:pt idx="58">
                  <c:v>0.198141284616242</c:v>
                </c:pt>
                <c:pt idx="59">
                  <c:v>0.0339015930006332</c:v>
                </c:pt>
                <c:pt idx="60">
                  <c:v>0.225128818139955</c:v>
                </c:pt>
                <c:pt idx="61">
                  <c:v>0.0841415797541915</c:v>
                </c:pt>
                <c:pt idx="62">
                  <c:v>0.315822978507256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13544"/>
        <c:axId val="-2116110600"/>
      </c:lineChart>
      <c:catAx>
        <c:axId val="-21161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10600"/>
        <c:crosses val="autoZero"/>
        <c:auto val="1"/>
        <c:lblAlgn val="ctr"/>
        <c:lblOffset val="100"/>
        <c:noMultiLvlLbl val="0"/>
      </c:catAx>
      <c:valAx>
        <c:axId val="-211611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1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'Var03-Local'!$Q$2:$Q$64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'Var03-Local'!$R$2:$R$64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'Var03-Local'!$S$2:$S$64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'Var03-Local'!$T$1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'Var03-Local'!$T$2:$T$64</c:f>
              <c:numCache>
                <c:formatCode>General</c:formatCode>
                <c:ptCount val="63"/>
                <c:pt idx="0">
                  <c:v>67.15571134588758</c:v>
                </c:pt>
                <c:pt idx="1">
                  <c:v>60.50892166228753</c:v>
                </c:pt>
                <c:pt idx="2">
                  <c:v>39.04097972225526</c:v>
                </c:pt>
                <c:pt idx="3">
                  <c:v>-179.1914731879334</c:v>
                </c:pt>
                <c:pt idx="4">
                  <c:v>-490.8799339082788</c:v>
                </c:pt>
                <c:pt idx="5">
                  <c:v>-289.2704094859687</c:v>
                </c:pt>
                <c:pt idx="6">
                  <c:v>-178.8755670364977</c:v>
                </c:pt>
                <c:pt idx="7">
                  <c:v>66.90002709001156</c:v>
                </c:pt>
                <c:pt idx="8">
                  <c:v>164.5538990483995</c:v>
                </c:pt>
                <c:pt idx="9">
                  <c:v>199.2846325344598</c:v>
                </c:pt>
                <c:pt idx="10">
                  <c:v>247.7115222280153</c:v>
                </c:pt>
                <c:pt idx="11">
                  <c:v>112.2399330438005</c:v>
                </c:pt>
                <c:pt idx="12">
                  <c:v>143.3495272272652</c:v>
                </c:pt>
                <c:pt idx="13">
                  <c:v>-180.284365413642</c:v>
                </c:pt>
                <c:pt idx="14">
                  <c:v>-275.9280199954418</c:v>
                </c:pt>
                <c:pt idx="15">
                  <c:v>-48.0450405880395</c:v>
                </c:pt>
                <c:pt idx="16">
                  <c:v>-192.1818764896465</c:v>
                </c:pt>
                <c:pt idx="17">
                  <c:v>-144.0878588833108</c:v>
                </c:pt>
                <c:pt idx="18">
                  <c:v>-103.5062153230784</c:v>
                </c:pt>
                <c:pt idx="19">
                  <c:v>114.1419177898647</c:v>
                </c:pt>
                <c:pt idx="20">
                  <c:v>199.6858564023574</c:v>
                </c:pt>
                <c:pt idx="21">
                  <c:v>131.3743522075373</c:v>
                </c:pt>
                <c:pt idx="22">
                  <c:v>472.0180779086263</c:v>
                </c:pt>
                <c:pt idx="23">
                  <c:v>54.1413305820191</c:v>
                </c:pt>
                <c:pt idx="24">
                  <c:v>-183.519234993708</c:v>
                </c:pt>
                <c:pt idx="25">
                  <c:v>-270.1965943313143</c:v>
                </c:pt>
                <c:pt idx="26">
                  <c:v>-341.5094008309238</c:v>
                </c:pt>
                <c:pt idx="27">
                  <c:v>-365.7014774172611</c:v>
                </c:pt>
                <c:pt idx="28">
                  <c:v>-218.7395249329664</c:v>
                </c:pt>
                <c:pt idx="29">
                  <c:v>71.0601417633664</c:v>
                </c:pt>
                <c:pt idx="30">
                  <c:v>188.3048245964787</c:v>
                </c:pt>
                <c:pt idx="31">
                  <c:v>185.0164855345849</c:v>
                </c:pt>
                <c:pt idx="32">
                  <c:v>201.4351777974873</c:v>
                </c:pt>
                <c:pt idx="33">
                  <c:v>-136.4078546382381</c:v>
                </c:pt>
                <c:pt idx="34">
                  <c:v>-340.4158145548233</c:v>
                </c:pt>
                <c:pt idx="35">
                  <c:v>-413.928340735449</c:v>
                </c:pt>
                <c:pt idx="36">
                  <c:v>-417.1357227890294</c:v>
                </c:pt>
                <c:pt idx="37">
                  <c:v>-85.62933168182886</c:v>
                </c:pt>
                <c:pt idx="38">
                  <c:v>-135.6652223425029</c:v>
                </c:pt>
                <c:pt idx="39">
                  <c:v>80.7139740937363</c:v>
                </c:pt>
                <c:pt idx="40">
                  <c:v>111.9185126187487</c:v>
                </c:pt>
                <c:pt idx="41">
                  <c:v>265.856101282941</c:v>
                </c:pt>
                <c:pt idx="42">
                  <c:v>-6.453754715354222</c:v>
                </c:pt>
                <c:pt idx="43">
                  <c:v>-87.55995972626874</c:v>
                </c:pt>
                <c:pt idx="44">
                  <c:v>-178.0719171460822</c:v>
                </c:pt>
                <c:pt idx="45">
                  <c:v>-55.48732135397142</c:v>
                </c:pt>
                <c:pt idx="46">
                  <c:v>-9.307165704047008</c:v>
                </c:pt>
                <c:pt idx="47">
                  <c:v>87.80592719047524</c:v>
                </c:pt>
                <c:pt idx="48">
                  <c:v>251.4414048181764</c:v>
                </c:pt>
                <c:pt idx="49">
                  <c:v>314.9827224841112</c:v>
                </c:pt>
                <c:pt idx="50">
                  <c:v>89.01600469517836</c:v>
                </c:pt>
                <c:pt idx="51">
                  <c:v>-83.46594780484701</c:v>
                </c:pt>
                <c:pt idx="52">
                  <c:v>-89.4672408819229</c:v>
                </c:pt>
                <c:pt idx="53">
                  <c:v>117.5532269429752</c:v>
                </c:pt>
                <c:pt idx="54">
                  <c:v>115.5021152023005</c:v>
                </c:pt>
                <c:pt idx="55">
                  <c:v>298.9160270135819</c:v>
                </c:pt>
                <c:pt idx="56">
                  <c:v>422.717653916566</c:v>
                </c:pt>
                <c:pt idx="57">
                  <c:v>511.127431938346</c:v>
                </c:pt>
                <c:pt idx="58">
                  <c:v>-21.69823986134217</c:v>
                </c:pt>
                <c:pt idx="59">
                  <c:v>-16.53761506618496</c:v>
                </c:pt>
                <c:pt idx="60">
                  <c:v>-194.1594754521172</c:v>
                </c:pt>
                <c:pt idx="61">
                  <c:v>6.34919776765868</c:v>
                </c:pt>
                <c:pt idx="62">
                  <c:v>9.449813181706006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'Var03-Local'!$U$1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'Var03-Local'!$U$2:$U$64</c:f>
              <c:numCache>
                <c:formatCode>General</c:formatCode>
                <c:ptCount val="63"/>
                <c:pt idx="0">
                  <c:v>83.08464104801805</c:v>
                </c:pt>
                <c:pt idx="1">
                  <c:v>67.37050465412287</c:v>
                </c:pt>
                <c:pt idx="2">
                  <c:v>146.842618992144</c:v>
                </c:pt>
                <c:pt idx="3">
                  <c:v>26.45637328415187</c:v>
                </c:pt>
                <c:pt idx="4">
                  <c:v>123.1420428161781</c:v>
                </c:pt>
                <c:pt idx="5">
                  <c:v>36.91328691948354</c:v>
                </c:pt>
                <c:pt idx="6">
                  <c:v>-16.48037662014194</c:v>
                </c:pt>
                <c:pt idx="7">
                  <c:v>155.2349503486864</c:v>
                </c:pt>
                <c:pt idx="8">
                  <c:v>144.960334351035</c:v>
                </c:pt>
                <c:pt idx="9">
                  <c:v>110.0929811381292</c:v>
                </c:pt>
                <c:pt idx="10">
                  <c:v>103.1035056717334</c:v>
                </c:pt>
                <c:pt idx="11">
                  <c:v>61.11506845685152</c:v>
                </c:pt>
                <c:pt idx="12">
                  <c:v>50.35157431416764</c:v>
                </c:pt>
                <c:pt idx="13">
                  <c:v>-32.3657239595901</c:v>
                </c:pt>
                <c:pt idx="14">
                  <c:v>-59.21965845677511</c:v>
                </c:pt>
                <c:pt idx="15">
                  <c:v>-10.70983804134776</c:v>
                </c:pt>
                <c:pt idx="16">
                  <c:v>11.24641440007379</c:v>
                </c:pt>
                <c:pt idx="17">
                  <c:v>-8.901027057563732</c:v>
                </c:pt>
                <c:pt idx="18">
                  <c:v>-8.695584295767046</c:v>
                </c:pt>
                <c:pt idx="19">
                  <c:v>-39.6710859998762</c:v>
                </c:pt>
                <c:pt idx="20">
                  <c:v>22.57156559156572</c:v>
                </c:pt>
                <c:pt idx="21">
                  <c:v>32.90625110361622</c:v>
                </c:pt>
                <c:pt idx="22">
                  <c:v>-91.5632028741476</c:v>
                </c:pt>
                <c:pt idx="23">
                  <c:v>-86.29239247041443</c:v>
                </c:pt>
                <c:pt idx="24">
                  <c:v>-49.57923662755466</c:v>
                </c:pt>
                <c:pt idx="25">
                  <c:v>-9.38297557942654</c:v>
                </c:pt>
                <c:pt idx="26">
                  <c:v>27.53749910435689</c:v>
                </c:pt>
                <c:pt idx="27">
                  <c:v>61.0164108608736</c:v>
                </c:pt>
                <c:pt idx="28">
                  <c:v>34.26081098238512</c:v>
                </c:pt>
                <c:pt idx="29">
                  <c:v>-99.3538452607439</c:v>
                </c:pt>
                <c:pt idx="30">
                  <c:v>-145.660896458125</c:v>
                </c:pt>
                <c:pt idx="31">
                  <c:v>-150.490716932553</c:v>
                </c:pt>
                <c:pt idx="32">
                  <c:v>-131.346307033046</c:v>
                </c:pt>
                <c:pt idx="33">
                  <c:v>-32.7379489936317</c:v>
                </c:pt>
                <c:pt idx="34">
                  <c:v>24.72155535254752</c:v>
                </c:pt>
                <c:pt idx="35">
                  <c:v>85.75817539613861</c:v>
                </c:pt>
                <c:pt idx="36">
                  <c:v>124.8880260588142</c:v>
                </c:pt>
                <c:pt idx="37">
                  <c:v>-39.69572973111207</c:v>
                </c:pt>
                <c:pt idx="38">
                  <c:v>-4.769886874740798</c:v>
                </c:pt>
                <c:pt idx="39">
                  <c:v>-113.1340607169371</c:v>
                </c:pt>
                <c:pt idx="40">
                  <c:v>-125.4676795332722</c:v>
                </c:pt>
                <c:pt idx="41">
                  <c:v>-208.3324338087041</c:v>
                </c:pt>
                <c:pt idx="42">
                  <c:v>-19.38199557904928</c:v>
                </c:pt>
                <c:pt idx="43">
                  <c:v>19.68476059784214</c:v>
                </c:pt>
                <c:pt idx="44">
                  <c:v>70.06002799620574</c:v>
                </c:pt>
                <c:pt idx="45">
                  <c:v>25.77049659502246</c:v>
                </c:pt>
                <c:pt idx="46">
                  <c:v>10.0170325175041</c:v>
                </c:pt>
                <c:pt idx="47">
                  <c:v>-26.5434035422806</c:v>
                </c:pt>
                <c:pt idx="48">
                  <c:v>-70.53413493018169</c:v>
                </c:pt>
                <c:pt idx="49">
                  <c:v>-133.1469057407942</c:v>
                </c:pt>
                <c:pt idx="50">
                  <c:v>-25.58967991872274</c:v>
                </c:pt>
                <c:pt idx="51">
                  <c:v>46.11953015308708</c:v>
                </c:pt>
                <c:pt idx="52">
                  <c:v>44.14123994261674</c:v>
                </c:pt>
                <c:pt idx="53">
                  <c:v>-31.82444037321717</c:v>
                </c:pt>
                <c:pt idx="54">
                  <c:v>-17.09907248921711</c:v>
                </c:pt>
                <c:pt idx="55">
                  <c:v>58.45673705072988</c:v>
                </c:pt>
                <c:pt idx="56">
                  <c:v>33.57636312731687</c:v>
                </c:pt>
                <c:pt idx="57">
                  <c:v>-21.2819183654797</c:v>
                </c:pt>
                <c:pt idx="58">
                  <c:v>103.9619532940037</c:v>
                </c:pt>
                <c:pt idx="59">
                  <c:v>108.8543579569516</c:v>
                </c:pt>
                <c:pt idx="60">
                  <c:v>130.3709569963494</c:v>
                </c:pt>
                <c:pt idx="61">
                  <c:v>91.8151623554498</c:v>
                </c:pt>
                <c:pt idx="62">
                  <c:v>88.08837834518042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75224"/>
        <c:axId val="2092493992"/>
      </c:lineChart>
      <c:catAx>
        <c:axId val="-21404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93992"/>
        <c:crosses val="autoZero"/>
        <c:auto val="1"/>
        <c:lblAlgn val="ctr"/>
        <c:lblOffset val="100"/>
        <c:noMultiLvlLbl val="0"/>
      </c:catAx>
      <c:valAx>
        <c:axId val="209249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7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'Var01-Local'!$B$2:$B$64</c:f>
              <c:numCache>
                <c:formatCode>0.00E+00</c:formatCode>
                <c:ptCount val="63"/>
                <c:pt idx="0">
                  <c:v>5.25820982514531E-9</c:v>
                </c:pt>
                <c:pt idx="1">
                  <c:v>-3.29609527422963E-7</c:v>
                </c:pt>
                <c:pt idx="2">
                  <c:v>-2.16170269737165E-6</c:v>
                </c:pt>
                <c:pt idx="3">
                  <c:v>-4.55938037833165E-6</c:v>
                </c:pt>
                <c:pt idx="4">
                  <c:v>-8.74797237035515E-6</c:v>
                </c:pt>
                <c:pt idx="5">
                  <c:v>-1.28725050534399E-5</c:v>
                </c:pt>
                <c:pt idx="6">
                  <c:v>-2.09782539084941E-5</c:v>
                </c:pt>
                <c:pt idx="7">
                  <c:v>-3.44068113183372E-5</c:v>
                </c:pt>
                <c:pt idx="8">
                  <c:v>-4.58816595836402E-5</c:v>
                </c:pt>
                <c:pt idx="9">
                  <c:v>-5.8206941747821E-5</c:v>
                </c:pt>
                <c:pt idx="10">
                  <c:v>-9.54221496433656E-5</c:v>
                </c:pt>
                <c:pt idx="11">
                  <c:v>-0.000107925162454607</c:v>
                </c:pt>
                <c:pt idx="12">
                  <c:v>-7.38848430196024E-5</c:v>
                </c:pt>
                <c:pt idx="13">
                  <c:v>-5.17697334869578E-5</c:v>
                </c:pt>
                <c:pt idx="14">
                  <c:v>-9.57060608899392E-6</c:v>
                </c:pt>
                <c:pt idx="15">
                  <c:v>2.71428808575122E-5</c:v>
                </c:pt>
                <c:pt idx="16">
                  <c:v>6.15975207068542E-5</c:v>
                </c:pt>
                <c:pt idx="17">
                  <c:v>7.95890142727362E-5</c:v>
                </c:pt>
                <c:pt idx="18">
                  <c:v>8.66464394282739E-5</c:v>
                </c:pt>
                <c:pt idx="19">
                  <c:v>7.67961914182991E-5</c:v>
                </c:pt>
                <c:pt idx="20">
                  <c:v>7.59059958597405E-5</c:v>
                </c:pt>
                <c:pt idx="21">
                  <c:v>4.57480570215094E-5</c:v>
                </c:pt>
                <c:pt idx="22">
                  <c:v>4.42150108128668E-5</c:v>
                </c:pt>
                <c:pt idx="23">
                  <c:v>4.88684661632513E-5</c:v>
                </c:pt>
                <c:pt idx="24">
                  <c:v>8.32881987324607E-5</c:v>
                </c:pt>
                <c:pt idx="25">
                  <c:v>9.13285012655537E-5</c:v>
                </c:pt>
                <c:pt idx="26">
                  <c:v>0.000113827316022425</c:v>
                </c:pt>
                <c:pt idx="27">
                  <c:v>0.000123896368411716</c:v>
                </c:pt>
                <c:pt idx="28">
                  <c:v>0.00012319156465298</c:v>
                </c:pt>
                <c:pt idx="29">
                  <c:v>0.000114073489663955</c:v>
                </c:pt>
                <c:pt idx="30">
                  <c:v>8.84073284748122E-5</c:v>
                </c:pt>
                <c:pt idx="31">
                  <c:v>6.47506454277367E-5</c:v>
                </c:pt>
                <c:pt idx="32">
                  <c:v>7.19533471324995E-5</c:v>
                </c:pt>
                <c:pt idx="33">
                  <c:v>0.000123455754636045</c:v>
                </c:pt>
                <c:pt idx="34">
                  <c:v>0.000202173973654338</c:v>
                </c:pt>
                <c:pt idx="35">
                  <c:v>0.000297987813754544</c:v>
                </c:pt>
                <c:pt idx="36">
                  <c:v>0.00040588683916568</c:v>
                </c:pt>
                <c:pt idx="37">
                  <c:v>0.000521925245075944</c:v>
                </c:pt>
                <c:pt idx="38">
                  <c:v>0.000709297305857098</c:v>
                </c:pt>
                <c:pt idx="39">
                  <c:v>0.000952988483197058</c:v>
                </c:pt>
                <c:pt idx="40" formatCode="General">
                  <c:v>0.00128277845413024</c:v>
                </c:pt>
                <c:pt idx="41" formatCode="General">
                  <c:v>0.00174928140579232</c:v>
                </c:pt>
                <c:pt idx="42" formatCode="General">
                  <c:v>0.00233896271818265</c:v>
                </c:pt>
                <c:pt idx="43" formatCode="General">
                  <c:v>0.00347162965166774</c:v>
                </c:pt>
                <c:pt idx="44" formatCode="General">
                  <c:v>0.0047153890684783</c:v>
                </c:pt>
                <c:pt idx="45" formatCode="General">
                  <c:v>0.00684503794103758</c:v>
                </c:pt>
                <c:pt idx="46" formatCode="General">
                  <c:v>0.0119376314164041</c:v>
                </c:pt>
                <c:pt idx="47" formatCode="General">
                  <c:v>0.0217423892210127</c:v>
                </c:pt>
                <c:pt idx="48" formatCode="General">
                  <c:v>0.0368539307691507</c:v>
                </c:pt>
                <c:pt idx="49" formatCode="General">
                  <c:v>0.0625216238620511</c:v>
                </c:pt>
                <c:pt idx="50" formatCode="General">
                  <c:v>0.0915716999615311</c:v>
                </c:pt>
                <c:pt idx="51" formatCode="General">
                  <c:v>0.124788071215356</c:v>
                </c:pt>
                <c:pt idx="52" formatCode="General">
                  <c:v>0.17273535567621</c:v>
                </c:pt>
                <c:pt idx="53" formatCode="General">
                  <c:v>0.242790305190004</c:v>
                </c:pt>
                <c:pt idx="54" formatCode="General">
                  <c:v>0.353845131280564</c:v>
                </c:pt>
                <c:pt idx="55" formatCode="General">
                  <c:v>0.603143960524799</c:v>
                </c:pt>
                <c:pt idx="56" formatCode="General">
                  <c:v>0.953862760647296</c:v>
                </c:pt>
                <c:pt idx="57" formatCode="General">
                  <c:v>1.59968559146472</c:v>
                </c:pt>
                <c:pt idx="58" formatCode="General">
                  <c:v>2.21515274831009</c:v>
                </c:pt>
                <c:pt idx="59" formatCode="General">
                  <c:v>2.94328298748795</c:v>
                </c:pt>
                <c:pt idx="60" formatCode="General">
                  <c:v>3.65775133858485</c:v>
                </c:pt>
                <c:pt idx="61" formatCode="General">
                  <c:v>4.93804795554494</c:v>
                </c:pt>
                <c:pt idx="62" formatCode="General">
                  <c:v>6.11280170645279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40760"/>
        <c:axId val="-2118950952"/>
      </c:lineChart>
      <c:catAx>
        <c:axId val="-21278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50952"/>
        <c:crosses val="autoZero"/>
        <c:auto val="1"/>
        <c:lblAlgn val="ctr"/>
        <c:lblOffset val="100"/>
        <c:noMultiLvlLbl val="0"/>
      </c:catAx>
      <c:valAx>
        <c:axId val="-2118950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784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'Var03-Local'!$B$2:$B$64</c:f>
              <c:numCache>
                <c:formatCode>General</c:formatCode>
                <c:ptCount val="63"/>
                <c:pt idx="0">
                  <c:v>0.626438709891008</c:v>
                </c:pt>
                <c:pt idx="1">
                  <c:v>0.36908837786722</c:v>
                </c:pt>
                <c:pt idx="2">
                  <c:v>0.320578718827778</c:v>
                </c:pt>
                <c:pt idx="3">
                  <c:v>5.00954899111962</c:v>
                </c:pt>
                <c:pt idx="4">
                  <c:v>11.1073348899535</c:v>
                </c:pt>
                <c:pt idx="5">
                  <c:v>6.51653463251356</c:v>
                </c:pt>
                <c:pt idx="6">
                  <c:v>2.71817983982405</c:v>
                </c:pt>
                <c:pt idx="7">
                  <c:v>-6.9857810235192</c:v>
                </c:pt>
                <c:pt idx="8">
                  <c:v>-9.81720985791628</c:v>
                </c:pt>
                <c:pt idx="9">
                  <c:v>-10.6955566858526</c:v>
                </c:pt>
                <c:pt idx="10">
                  <c:v>-12.0103953469797</c:v>
                </c:pt>
                <c:pt idx="11">
                  <c:v>-7.59991623906035</c:v>
                </c:pt>
                <c:pt idx="12">
                  <c:v>-8.70968802579722</c:v>
                </c:pt>
                <c:pt idx="13">
                  <c:v>4.20306459523707</c:v>
                </c:pt>
                <c:pt idx="14">
                  <c:v>7.80406322907289</c:v>
                </c:pt>
                <c:pt idx="15">
                  <c:v>-1.20706525776528</c:v>
                </c:pt>
                <c:pt idx="16">
                  <c:v>4.50037704966984</c:v>
                </c:pt>
                <c:pt idx="17">
                  <c:v>2.63203203589171</c:v>
                </c:pt>
                <c:pt idx="18">
                  <c:v>0.985652446558308</c:v>
                </c:pt>
                <c:pt idx="19">
                  <c:v>-7.52889457792339</c:v>
                </c:pt>
                <c:pt idx="20">
                  <c:v>-10.5544844717873</c:v>
                </c:pt>
                <c:pt idx="21">
                  <c:v>-8.188826699097559</c:v>
                </c:pt>
                <c:pt idx="22">
                  <c:v>-18.5608676133492</c:v>
                </c:pt>
                <c:pt idx="23">
                  <c:v>-4.82411006714285</c:v>
                </c:pt>
                <c:pt idx="24">
                  <c:v>4.01402626074476</c:v>
                </c:pt>
                <c:pt idx="25">
                  <c:v>7.16445872772244</c:v>
                </c:pt>
                <c:pt idx="26">
                  <c:v>9.68722538595806</c:v>
                </c:pt>
                <c:pt idx="27">
                  <c:v>10.5707009845848</c:v>
                </c:pt>
                <c:pt idx="28">
                  <c:v>5.35797065646053</c:v>
                </c:pt>
                <c:pt idx="29">
                  <c:v>-5.38447441559487</c:v>
                </c:pt>
                <c:pt idx="30">
                  <c:v>-9.50691977588005</c:v>
                </c:pt>
                <c:pt idx="31">
                  <c:v>-9.43392970078207</c:v>
                </c:pt>
                <c:pt idx="32">
                  <c:v>-10.0099264522024</c:v>
                </c:pt>
                <c:pt idx="33">
                  <c:v>2.21178208105168</c:v>
                </c:pt>
                <c:pt idx="34">
                  <c:v>9.33206474232028</c:v>
                </c:pt>
                <c:pt idx="35">
                  <c:v>11.8324862076607</c:v>
                </c:pt>
                <c:pt idx="36">
                  <c:v>12.0105455703417</c:v>
                </c:pt>
                <c:pt idx="37">
                  <c:v>0.343623075944833</c:v>
                </c:pt>
                <c:pt idx="38">
                  <c:v>2.14566664664483</c:v>
                </c:pt>
                <c:pt idx="39">
                  <c:v>-5.52419086023911</c:v>
                </c:pt>
                <c:pt idx="40">
                  <c:v>-6.62594741433214</c:v>
                </c:pt>
                <c:pt idx="41">
                  <c:v>-11.8245473936406</c:v>
                </c:pt>
                <c:pt idx="42">
                  <c:v>-2.38208653660052</c:v>
                </c:pt>
                <c:pt idx="43">
                  <c:v>0.483396949774464</c:v>
                </c:pt>
                <c:pt idx="44">
                  <c:v>3.69542952344015</c:v>
                </c:pt>
                <c:pt idx="45">
                  <c:v>-0.635471124721332</c:v>
                </c:pt>
                <c:pt idx="46">
                  <c:v>-2.27618319333695</c:v>
                </c:pt>
                <c:pt idx="47">
                  <c:v>-5.7060362614828</c:v>
                </c:pt>
                <c:pt idx="48">
                  <c:v>-11.2558808513919</c:v>
                </c:pt>
                <c:pt idx="49">
                  <c:v>-13.39411306249</c:v>
                </c:pt>
                <c:pt idx="50">
                  <c:v>-5.691644015888459</c:v>
                </c:pt>
                <c:pt idx="51">
                  <c:v>0.394517418564214</c:v>
                </c:pt>
                <c:pt idx="52">
                  <c:v>0.604094444119724</c:v>
                </c:pt>
                <c:pt idx="53">
                  <c:v>-6.656421247374649</c:v>
                </c:pt>
                <c:pt idx="54">
                  <c:v>-6.59075802222613</c:v>
                </c:pt>
                <c:pt idx="55">
                  <c:v>-12.712011110689</c:v>
                </c:pt>
                <c:pt idx="56">
                  <c:v>-16.6714181252196</c:v>
                </c:pt>
                <c:pt idx="57">
                  <c:v>-19.422073784553</c:v>
                </c:pt>
                <c:pt idx="58">
                  <c:v>-1.68358580011646</c:v>
                </c:pt>
                <c:pt idx="59">
                  <c:v>-1.86154786775064</c:v>
                </c:pt>
                <c:pt idx="60">
                  <c:v>4.19166222541686</c:v>
                </c:pt>
                <c:pt idx="61">
                  <c:v>-2.63678099960441</c:v>
                </c:pt>
                <c:pt idx="62">
                  <c:v>-2.74914273353114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66136"/>
        <c:axId val="2130868088"/>
      </c:lineChart>
      <c:catAx>
        <c:axId val="209606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68088"/>
        <c:crosses val="autoZero"/>
        <c:auto val="1"/>
        <c:lblAlgn val="ctr"/>
        <c:lblOffset val="100"/>
        <c:noMultiLvlLbl val="0"/>
      </c:catAx>
      <c:valAx>
        <c:axId val="213086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06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'Var03-Local'!$E$2:$E$64</c:f>
              <c:numCache>
                <c:formatCode>General</c:formatCode>
                <c:ptCount val="63"/>
                <c:pt idx="0">
                  <c:v>70.2631138667869</c:v>
                </c:pt>
                <c:pt idx="1">
                  <c:v>61.9002276710802</c:v>
                </c:pt>
                <c:pt idx="2">
                  <c:v>40.056681631792</c:v>
                </c:pt>
                <c:pt idx="3">
                  <c:v>-128.265594001445</c:v>
                </c:pt>
                <c:pt idx="4">
                  <c:v>-207.726181891226</c:v>
                </c:pt>
                <c:pt idx="5">
                  <c:v>-169.781939946208</c:v>
                </c:pt>
                <c:pt idx="6">
                  <c:v>-136.320120236889</c:v>
                </c:pt>
                <c:pt idx="7">
                  <c:v>-67.9069753459011</c:v>
                </c:pt>
                <c:pt idx="8">
                  <c:v>-49.5279472638721</c:v>
                </c:pt>
                <c:pt idx="9">
                  <c:v>-41.9032609134788</c:v>
                </c:pt>
                <c:pt idx="10">
                  <c:v>-34.10836386411</c:v>
                </c:pt>
                <c:pt idx="11">
                  <c:v>-49.0554086646945</c:v>
                </c:pt>
                <c:pt idx="12">
                  <c:v>-43.6005580761427</c:v>
                </c:pt>
                <c:pt idx="13">
                  <c:v>-89.26991188482999</c:v>
                </c:pt>
                <c:pt idx="14">
                  <c:v>-100.559615706042</c:v>
                </c:pt>
                <c:pt idx="15">
                  <c:v>-74.73921807284449</c:v>
                </c:pt>
                <c:pt idx="16">
                  <c:v>-90.1273575781362</c:v>
                </c:pt>
                <c:pt idx="17">
                  <c:v>-85.7601411378095</c:v>
                </c:pt>
                <c:pt idx="18">
                  <c:v>-82.0484137410749</c:v>
                </c:pt>
                <c:pt idx="19">
                  <c:v>-62.7461340028184</c:v>
                </c:pt>
                <c:pt idx="20">
                  <c:v>-56.4805450081638</c:v>
                </c:pt>
                <c:pt idx="21">
                  <c:v>-60.5208088945069</c:v>
                </c:pt>
                <c:pt idx="22">
                  <c:v>-43.3598950916177</c:v>
                </c:pt>
                <c:pt idx="23">
                  <c:v>-66.944000636874</c:v>
                </c:pt>
                <c:pt idx="24">
                  <c:v>-80.9873133666167</c:v>
                </c:pt>
                <c:pt idx="25">
                  <c:v>-85.4714726181801</c:v>
                </c:pt>
                <c:pt idx="26">
                  <c:v>-88.9961948949644</c:v>
                </c:pt>
                <c:pt idx="27">
                  <c:v>-90.18502962202339</c:v>
                </c:pt>
                <c:pt idx="28">
                  <c:v>-82.9275582643167</c:v>
                </c:pt>
                <c:pt idx="29">
                  <c:v>-69.0523089685002</c:v>
                </c:pt>
                <c:pt idx="30">
                  <c:v>-63.839334150127</c:v>
                </c:pt>
                <c:pt idx="31">
                  <c:v>-63.801400774972</c:v>
                </c:pt>
                <c:pt idx="32">
                  <c:v>-62.6445519844705</c:v>
                </c:pt>
                <c:pt idx="33">
                  <c:v>-77.9149591945265</c:v>
                </c:pt>
                <c:pt idx="34">
                  <c:v>-85.97686453283281</c:v>
                </c:pt>
                <c:pt idx="35">
                  <c:v>-88.3847724942914</c:v>
                </c:pt>
                <c:pt idx="36">
                  <c:v>-88.32335951220369</c:v>
                </c:pt>
                <c:pt idx="37">
                  <c:v>-76.3307104448506</c:v>
                </c:pt>
                <c:pt idx="38">
                  <c:v>-77.7773454839082</c:v>
                </c:pt>
                <c:pt idx="39">
                  <c:v>-70.4202860482139</c:v>
                </c:pt>
                <c:pt idx="40">
                  <c:v>-69.2534979354964</c:v>
                </c:pt>
                <c:pt idx="41">
                  <c:v>-64.6366371192893</c:v>
                </c:pt>
                <c:pt idx="42">
                  <c:v>-71.9844416506357</c:v>
                </c:pt>
                <c:pt idx="43">
                  <c:v>-74.3092339319694</c:v>
                </c:pt>
                <c:pt idx="44">
                  <c:v>-76.7419861803538</c:v>
                </c:pt>
                <c:pt idx="45">
                  <c:v>-72.8591713800693</c:v>
                </c:pt>
                <c:pt idx="46">
                  <c:v>-71.3841509353414</c:v>
                </c:pt>
                <c:pt idx="47">
                  <c:v>-68.5122804548086</c:v>
                </c:pt>
                <c:pt idx="48">
                  <c:v>-63.9847088297551</c:v>
                </c:pt>
                <c:pt idx="49">
                  <c:v>-62.6232412372185</c:v>
                </c:pt>
                <c:pt idx="50">
                  <c:v>-68.13782103794441</c:v>
                </c:pt>
                <c:pt idx="51">
                  <c:v>-72.6052051982529</c:v>
                </c:pt>
                <c:pt idx="52">
                  <c:v>-72.89275419869951</c:v>
                </c:pt>
                <c:pt idx="53">
                  <c:v>-67.6541750398238</c:v>
                </c:pt>
                <c:pt idx="54">
                  <c:v>-67.4153669422281</c:v>
                </c:pt>
                <c:pt idx="55">
                  <c:v>-62.9350850637779</c:v>
                </c:pt>
                <c:pt idx="56">
                  <c:v>-60.4625349120253</c:v>
                </c:pt>
                <c:pt idx="57">
                  <c:v>-58.8516535891378</c:v>
                </c:pt>
                <c:pt idx="58">
                  <c:v>-70.103223438594</c:v>
                </c:pt>
                <c:pt idx="59">
                  <c:v>-69.9357627763393</c:v>
                </c:pt>
                <c:pt idx="60">
                  <c:v>-73.46241614693589</c:v>
                </c:pt>
                <c:pt idx="61">
                  <c:v>-69.70025082679859</c:v>
                </c:pt>
                <c:pt idx="62">
                  <c:v>-69.65632290852869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66664"/>
        <c:axId val="-2103070760"/>
      </c:lineChart>
      <c:lineChart>
        <c:grouping val="standard"/>
        <c:varyColors val="0"/>
        <c:ser>
          <c:idx val="1"/>
          <c:order val="1"/>
          <c:tx>
            <c:strRef>
              <c:f>'Var03-Local'!$H$1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'Var03-Local'!$H$2:$H$64</c:f>
              <c:numCache>
                <c:formatCode>General</c:formatCode>
                <c:ptCount val="63"/>
                <c:pt idx="0">
                  <c:v>-4.96042545237979</c:v>
                </c:pt>
                <c:pt idx="1">
                  <c:v>-3.76957415140607</c:v>
                </c:pt>
                <c:pt idx="2">
                  <c:v>-3.1683385386614</c:v>
                </c:pt>
                <c:pt idx="3">
                  <c:v>-10.1657612844518</c:v>
                </c:pt>
                <c:pt idx="4">
                  <c:v>-25.4925015606726</c:v>
                </c:pt>
                <c:pt idx="5">
                  <c:v>-18.3361980374639</c:v>
                </c:pt>
                <c:pt idx="6">
                  <c:v>-15.6558613878776</c:v>
                </c:pt>
                <c:pt idx="7">
                  <c:v>-19.2973415545169</c:v>
                </c:pt>
                <c:pt idx="8">
                  <c:v>-21.8067912788523</c:v>
                </c:pt>
                <c:pt idx="9">
                  <c:v>-22.5502889220312</c:v>
                </c:pt>
                <c:pt idx="10">
                  <c:v>-23.4646635643843</c:v>
                </c:pt>
                <c:pt idx="11">
                  <c:v>-21.223305183221</c:v>
                </c:pt>
                <c:pt idx="12">
                  <c:v>-21.4646132846183</c:v>
                </c:pt>
                <c:pt idx="13">
                  <c:v>-21.6543075811754</c:v>
                </c:pt>
                <c:pt idx="14">
                  <c:v>-22.4714227885918</c:v>
                </c:pt>
                <c:pt idx="15">
                  <c:v>-22.1149414359135</c:v>
                </c:pt>
                <c:pt idx="16">
                  <c:v>-22.6768819112606</c:v>
                </c:pt>
                <c:pt idx="17">
                  <c:v>-22.1607172519617</c:v>
                </c:pt>
                <c:pt idx="18">
                  <c:v>-21.7701499721628</c:v>
                </c:pt>
                <c:pt idx="19">
                  <c:v>-23.4945581933586</c:v>
                </c:pt>
                <c:pt idx="20">
                  <c:v>-24.270858713684</c:v>
                </c:pt>
                <c:pt idx="21">
                  <c:v>-23.433779728565</c:v>
                </c:pt>
                <c:pt idx="22">
                  <c:v>-27.7669117487578</c:v>
                </c:pt>
                <c:pt idx="23">
                  <c:v>-25.1000349356887</c:v>
                </c:pt>
                <c:pt idx="24">
                  <c:v>-25.5434107718238</c:v>
                </c:pt>
                <c:pt idx="25">
                  <c:v>-25.7835418882869</c:v>
                </c:pt>
                <c:pt idx="26">
                  <c:v>-26.0666182395204</c:v>
                </c:pt>
                <c:pt idx="27">
                  <c:v>-26.0641605695802</c:v>
                </c:pt>
                <c:pt idx="28">
                  <c:v>-25.3476503281873</c:v>
                </c:pt>
                <c:pt idx="29">
                  <c:v>-26.021564950901</c:v>
                </c:pt>
                <c:pt idx="30">
                  <c:v>-26.5221717118429</c:v>
                </c:pt>
                <c:pt idx="31">
                  <c:v>-26.3747869871163</c:v>
                </c:pt>
                <c:pt idx="32">
                  <c:v>-26.3817852251906</c:v>
                </c:pt>
                <c:pt idx="33">
                  <c:v>-26.4460481639759</c:v>
                </c:pt>
                <c:pt idx="34">
                  <c:v>-27.2650219482648</c:v>
                </c:pt>
                <c:pt idx="35">
                  <c:v>-27.51269365777</c:v>
                </c:pt>
                <c:pt idx="36">
                  <c:v>-27.3769714582142</c:v>
                </c:pt>
                <c:pt idx="37">
                  <c:v>-27.0605261634731</c:v>
                </c:pt>
                <c:pt idx="38">
                  <c:v>-26.9789703582864</c:v>
                </c:pt>
                <c:pt idx="39">
                  <c:v>-27.358623908119</c:v>
                </c:pt>
                <c:pt idx="40">
                  <c:v>-27.3428083902936</c:v>
                </c:pt>
                <c:pt idx="41">
                  <c:v>-27.9497157396463</c:v>
                </c:pt>
                <c:pt idx="42">
                  <c:v>-27.5097843543503</c:v>
                </c:pt>
                <c:pt idx="43">
                  <c:v>-27.4116868144941</c:v>
                </c:pt>
                <c:pt idx="44">
                  <c:v>-27.4203391846581</c:v>
                </c:pt>
                <c:pt idx="45">
                  <c:v>-27.3369620590012</c:v>
                </c:pt>
                <c:pt idx="46">
                  <c:v>-27.2724029476238</c:v>
                </c:pt>
                <c:pt idx="47">
                  <c:v>-27.3952355859481</c:v>
                </c:pt>
                <c:pt idx="48">
                  <c:v>-28.0232278408425</c:v>
                </c:pt>
                <c:pt idx="49">
                  <c:v>-28.1919349164529</c:v>
                </c:pt>
                <c:pt idx="50">
                  <c:v>-27.6113237747163</c:v>
                </c:pt>
                <c:pt idx="51">
                  <c:v>-27.5291839993279</c:v>
                </c:pt>
                <c:pt idx="52">
                  <c:v>-27.4369129604816</c:v>
                </c:pt>
                <c:pt idx="53">
                  <c:v>-27.8238703801756</c:v>
                </c:pt>
                <c:pt idx="54">
                  <c:v>-27.7536334254228</c:v>
                </c:pt>
                <c:pt idx="55">
                  <c:v>-28.4652923071389</c:v>
                </c:pt>
                <c:pt idx="56">
                  <c:v>-28.982548766962</c:v>
                </c:pt>
                <c:pt idx="57">
                  <c:v>-29.3469735441334</c:v>
                </c:pt>
                <c:pt idx="58">
                  <c:v>-28.7511236872534</c:v>
                </c:pt>
                <c:pt idx="59">
                  <c:v>-28.6848104393237</c:v>
                </c:pt>
                <c:pt idx="60">
                  <c:v>-28.7945575798818</c:v>
                </c:pt>
                <c:pt idx="61">
                  <c:v>-28.8417766230365</c:v>
                </c:pt>
                <c:pt idx="62">
                  <c:v>-28.7748377431923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12584"/>
        <c:axId val="-2100081016"/>
      </c:lineChart>
      <c:catAx>
        <c:axId val="209226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0760"/>
        <c:crosses val="autoZero"/>
        <c:auto val="1"/>
        <c:lblAlgn val="ctr"/>
        <c:lblOffset val="100"/>
        <c:noMultiLvlLbl val="0"/>
      </c:catAx>
      <c:valAx>
        <c:axId val="-210307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66664"/>
        <c:crosses val="autoZero"/>
        <c:crossBetween val="between"/>
      </c:valAx>
      <c:valAx>
        <c:axId val="-2100081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612584"/>
        <c:crosses val="max"/>
        <c:crossBetween val="between"/>
      </c:valAx>
      <c:catAx>
        <c:axId val="-21206125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00810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'Var03-Local'!$K$2:$K$64</c:f>
              <c:numCache>
                <c:formatCode>General</c:formatCode>
                <c:ptCount val="63"/>
                <c:pt idx="0">
                  <c:v>86.929129680257</c:v>
                </c:pt>
                <c:pt idx="1">
                  <c:v>69.1002510974271</c:v>
                </c:pt>
                <c:pt idx="2">
                  <c:v>147.968870523349</c:v>
                </c:pt>
                <c:pt idx="3">
                  <c:v>60.8276933835466</c:v>
                </c:pt>
                <c:pt idx="4">
                  <c:v>99.9150917442103</c:v>
                </c:pt>
                <c:pt idx="5">
                  <c:v>62.6273102312397</c:v>
                </c:pt>
                <c:pt idx="6">
                  <c:v>3.87913535756693</c:v>
                </c:pt>
                <c:pt idx="7">
                  <c:v>71.8939978072851</c:v>
                </c:pt>
                <c:pt idx="8">
                  <c:v>57.7343520587399</c:v>
                </c:pt>
                <c:pt idx="9">
                  <c:v>44.5361560212553</c:v>
                </c:pt>
                <c:pt idx="10">
                  <c:v>40.3471118648503</c:v>
                </c:pt>
                <c:pt idx="11">
                  <c:v>30.8557202312854</c:v>
                </c:pt>
                <c:pt idx="12">
                  <c:v>23.7014890043504</c:v>
                </c:pt>
                <c:pt idx="13">
                  <c:v>-17.2733218000635</c:v>
                </c:pt>
                <c:pt idx="14">
                  <c:v>-25.16971233467</c:v>
                </c:pt>
                <c:pt idx="15">
                  <c:v>-15.8878359819883</c:v>
                </c:pt>
                <c:pt idx="16">
                  <c:v>20.3060288311848</c:v>
                </c:pt>
                <c:pt idx="17">
                  <c:v>-1.29438508134382</c:v>
                </c:pt>
                <c:pt idx="18">
                  <c:v>-5.81190342026329</c:v>
                </c:pt>
                <c:pt idx="19">
                  <c:v>-36.2242735091077</c:v>
                </c:pt>
                <c:pt idx="20">
                  <c:v>-13.4735220272458</c:v>
                </c:pt>
                <c:pt idx="21">
                  <c:v>-4.57786688345279</c:v>
                </c:pt>
                <c:pt idx="22">
                  <c:v>-33.9985872241169</c:v>
                </c:pt>
                <c:pt idx="23">
                  <c:v>-59.001487148825</c:v>
                </c:pt>
                <c:pt idx="24">
                  <c:v>-70.0014213073126</c:v>
                </c:pt>
                <c:pt idx="25">
                  <c:v>-55.618405199998</c:v>
                </c:pt>
                <c:pt idx="26">
                  <c:v>-46.4184024712962</c:v>
                </c:pt>
                <c:pt idx="27">
                  <c:v>-35.6100478921957</c:v>
                </c:pt>
                <c:pt idx="28">
                  <c:v>-20.5897523661325</c:v>
                </c:pt>
                <c:pt idx="29">
                  <c:v>-38.5717969363201</c:v>
                </c:pt>
                <c:pt idx="30">
                  <c:v>-38.7000960315466</c:v>
                </c:pt>
                <c:pt idx="31">
                  <c:v>-41.4996749407186</c:v>
                </c:pt>
                <c:pt idx="32">
                  <c:v>-30.7622806125033</c:v>
                </c:pt>
                <c:pt idx="33">
                  <c:v>-54.0462834350077</c:v>
                </c:pt>
                <c:pt idx="34">
                  <c:v>-58.9908070641709</c:v>
                </c:pt>
                <c:pt idx="35">
                  <c:v>-45.3164040317573</c:v>
                </c:pt>
                <c:pt idx="36">
                  <c:v>-32.2410408791013</c:v>
                </c:pt>
                <c:pt idx="37">
                  <c:v>-44.1021633439907</c:v>
                </c:pt>
                <c:pt idx="38">
                  <c:v>-32.8221804257399</c:v>
                </c:pt>
                <c:pt idx="39">
                  <c:v>-38.8899509697887</c:v>
                </c:pt>
                <c:pt idx="40">
                  <c:v>-37.586005556256</c:v>
                </c:pt>
                <c:pt idx="41">
                  <c:v>-42.6768913516808</c:v>
                </c:pt>
                <c:pt idx="42">
                  <c:v>8.4298067836845</c:v>
                </c:pt>
                <c:pt idx="43">
                  <c:v>14.04688559905</c:v>
                </c:pt>
                <c:pt idx="44">
                  <c:v>25.085448895835</c:v>
                </c:pt>
                <c:pt idx="45">
                  <c:v>33.4320381586264</c:v>
                </c:pt>
                <c:pt idx="46">
                  <c:v>37.0772638602959</c:v>
                </c:pt>
                <c:pt idx="47">
                  <c:v>39.7582740608905</c:v>
                </c:pt>
                <c:pt idx="48">
                  <c:v>46.8525270387707</c:v>
                </c:pt>
                <c:pt idx="49">
                  <c:v>35.3566310845564</c:v>
                </c:pt>
                <c:pt idx="50">
                  <c:v>42.3249604450407</c:v>
                </c:pt>
                <c:pt idx="51">
                  <c:v>41.4300640408317</c:v>
                </c:pt>
                <c:pt idx="52">
                  <c:v>37.0089751615104</c:v>
                </c:pt>
                <c:pt idx="53">
                  <c:v>42.8485386604622</c:v>
                </c:pt>
                <c:pt idx="54">
                  <c:v>51.2609387721549</c:v>
                </c:pt>
                <c:pt idx="55">
                  <c:v>94.01905756082</c:v>
                </c:pt>
                <c:pt idx="56">
                  <c:v>91.15210065389719</c:v>
                </c:pt>
                <c:pt idx="57">
                  <c:v>83.4668359485789</c:v>
                </c:pt>
                <c:pt idx="58">
                  <c:v>110.917283760021</c:v>
                </c:pt>
                <c:pt idx="59">
                  <c:v>116.297698241299</c:v>
                </c:pt>
                <c:pt idx="60">
                  <c:v>114.116749104045</c:v>
                </c:pt>
                <c:pt idx="61">
                  <c:v>102.951207192589</c:v>
                </c:pt>
                <c:pt idx="62">
                  <c:v>99.9671144614097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17816"/>
        <c:axId val="2131076664"/>
      </c:lineChart>
      <c:lineChart>
        <c:grouping val="standard"/>
        <c:varyColors val="0"/>
        <c:ser>
          <c:idx val="1"/>
          <c:order val="1"/>
          <c:tx>
            <c:strRef>
              <c:f>'Var03-Local'!$N$1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'Var03-Local'!$N$2:$N$64</c:f>
              <c:numCache>
                <c:formatCode>General</c:formatCode>
                <c:ptCount val="63"/>
                <c:pt idx="0">
                  <c:v>-6.13705470549201</c:v>
                </c:pt>
                <c:pt idx="1">
                  <c:v>-4.68653728220755</c:v>
                </c:pt>
                <c:pt idx="2">
                  <c:v>-3.51318245741093</c:v>
                </c:pt>
                <c:pt idx="3">
                  <c:v>-6.86116058757474</c:v>
                </c:pt>
                <c:pt idx="4">
                  <c:v>2.09113628985621</c:v>
                </c:pt>
                <c:pt idx="5">
                  <c:v>-3.94596587938914</c:v>
                </c:pt>
                <c:pt idx="6">
                  <c:v>-7.49012691486475</c:v>
                </c:pt>
                <c:pt idx="7">
                  <c:v>-11.9300837316279</c:v>
                </c:pt>
                <c:pt idx="8">
                  <c:v>-8.8850074058424</c:v>
                </c:pt>
                <c:pt idx="9">
                  <c:v>-6.12935137855782</c:v>
                </c:pt>
                <c:pt idx="10">
                  <c:v>-5.22517302668681</c:v>
                </c:pt>
                <c:pt idx="11">
                  <c:v>-3.98153706879635</c:v>
                </c:pt>
                <c:pt idx="12">
                  <c:v>-3.05982088346705</c:v>
                </c:pt>
                <c:pt idx="13">
                  <c:v>-3.59080899604288</c:v>
                </c:pt>
                <c:pt idx="14">
                  <c:v>-4.36310484969638</c:v>
                </c:pt>
                <c:pt idx="15">
                  <c:v>-4.2897415092759</c:v>
                </c:pt>
                <c:pt idx="16">
                  <c:v>-2.0130789778549</c:v>
                </c:pt>
                <c:pt idx="17">
                  <c:v>-2.890026364608</c:v>
                </c:pt>
                <c:pt idx="18">
                  <c:v>-2.92565689414455</c:v>
                </c:pt>
                <c:pt idx="19">
                  <c:v>0.457811230466079</c:v>
                </c:pt>
                <c:pt idx="20">
                  <c:v>-3.41514431284275</c:v>
                </c:pt>
                <c:pt idx="21">
                  <c:v>-4.57747115239353</c:v>
                </c:pt>
                <c:pt idx="22">
                  <c:v>3.10139681232517</c:v>
                </c:pt>
                <c:pt idx="23">
                  <c:v>5.65718960424816</c:v>
                </c:pt>
                <c:pt idx="24">
                  <c:v>5.08770579791095</c:v>
                </c:pt>
                <c:pt idx="25">
                  <c:v>6.45344350183305</c:v>
                </c:pt>
                <c:pt idx="26">
                  <c:v>7.63437399555651</c:v>
                </c:pt>
                <c:pt idx="27">
                  <c:v>9.14096982725925</c:v>
                </c:pt>
                <c:pt idx="28">
                  <c:v>10.2371899484705</c:v>
                </c:pt>
                <c:pt idx="29">
                  <c:v>11.2883902184367</c:v>
                </c:pt>
                <c:pt idx="30">
                  <c:v>11.2508365430776</c:v>
                </c:pt>
                <c:pt idx="31">
                  <c:v>11.5530903291339</c:v>
                </c:pt>
                <c:pt idx="32">
                  <c:v>10.0484281179121</c:v>
                </c:pt>
                <c:pt idx="33">
                  <c:v>9.634011697591889</c:v>
                </c:pt>
                <c:pt idx="34">
                  <c:v>8.97040094857985</c:v>
                </c:pt>
                <c:pt idx="35">
                  <c:v>11.0775180403789</c:v>
                </c:pt>
                <c:pt idx="36">
                  <c:v>13.0825919620107</c:v>
                </c:pt>
                <c:pt idx="37">
                  <c:v>12.823450813839</c:v>
                </c:pt>
                <c:pt idx="38">
                  <c:v>13.0739290722836</c:v>
                </c:pt>
                <c:pt idx="39">
                  <c:v>13.439816187657</c:v>
                </c:pt>
                <c:pt idx="40">
                  <c:v>13.263261611</c:v>
                </c:pt>
                <c:pt idx="41">
                  <c:v>14.0094615837994</c:v>
                </c:pt>
                <c:pt idx="42">
                  <c:v>11.6753954717464</c:v>
                </c:pt>
                <c:pt idx="43">
                  <c:v>11.6630338718988</c:v>
                </c:pt>
                <c:pt idx="44">
                  <c:v>12.1703252125623</c:v>
                </c:pt>
                <c:pt idx="45">
                  <c:v>12.0564747406323</c:v>
                </c:pt>
                <c:pt idx="46">
                  <c:v>11.8884241927473</c:v>
                </c:pt>
                <c:pt idx="47">
                  <c:v>11.6195682194879</c:v>
                </c:pt>
                <c:pt idx="48">
                  <c:v>10.4289183155698</c:v>
                </c:pt>
                <c:pt idx="49">
                  <c:v>12.5804176834405</c:v>
                </c:pt>
                <c:pt idx="50">
                  <c:v>11.9323415473942</c:v>
                </c:pt>
                <c:pt idx="51">
                  <c:v>11.8865882508356</c:v>
                </c:pt>
                <c:pt idx="52">
                  <c:v>11.8065392763202</c:v>
                </c:pt>
                <c:pt idx="53">
                  <c:v>11.2181871096471</c:v>
                </c:pt>
                <c:pt idx="54">
                  <c:v>10.372101514096</c:v>
                </c:pt>
                <c:pt idx="55">
                  <c:v>2.79753692790492</c:v>
                </c:pt>
                <c:pt idx="56">
                  <c:v>3.45355968485266</c:v>
                </c:pt>
                <c:pt idx="57">
                  <c:v>5.39328371810474</c:v>
                </c:pt>
                <c:pt idx="58">
                  <c:v>4.13125987730248</c:v>
                </c:pt>
                <c:pt idx="59">
                  <c:v>3.99846837854423</c:v>
                </c:pt>
                <c:pt idx="60">
                  <c:v>3.87774754219083</c:v>
                </c:pt>
                <c:pt idx="61">
                  <c:v>4.22334840808164</c:v>
                </c:pt>
                <c:pt idx="62">
                  <c:v>4.32088737021363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16744"/>
        <c:axId val="2092746424"/>
      </c:lineChart>
      <c:catAx>
        <c:axId val="212291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76664"/>
        <c:crosses val="autoZero"/>
        <c:auto val="1"/>
        <c:lblAlgn val="ctr"/>
        <c:lblOffset val="100"/>
        <c:noMultiLvlLbl val="0"/>
      </c:catAx>
      <c:valAx>
        <c:axId val="213107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17816"/>
        <c:crosses val="autoZero"/>
        <c:crossBetween val="between"/>
      </c:valAx>
      <c:valAx>
        <c:axId val="209274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0116744"/>
        <c:crosses val="max"/>
        <c:crossBetween val="between"/>
      </c:valAx>
      <c:catAx>
        <c:axId val="-210011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746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35.8201045183431</c:v>
                </c:pt>
                <c:pt idx="1">
                  <c:v>23.5845142067175</c:v>
                </c:pt>
                <c:pt idx="2">
                  <c:v>21.5715594775178</c:v>
                </c:pt>
                <c:pt idx="3">
                  <c:v>19.9677834334525</c:v>
                </c:pt>
                <c:pt idx="4">
                  <c:v>13.8895325100864</c:v>
                </c:pt>
                <c:pt idx="5">
                  <c:v>15.6112861065842</c:v>
                </c:pt>
                <c:pt idx="6">
                  <c:v>18.9143984807148</c:v>
                </c:pt>
                <c:pt idx="7">
                  <c:v>18.4792609703683</c:v>
                </c:pt>
                <c:pt idx="8">
                  <c:v>17.2136747465139</c:v>
                </c:pt>
                <c:pt idx="9">
                  <c:v>16.3283758005366</c:v>
                </c:pt>
                <c:pt idx="10">
                  <c:v>15.5991332649115</c:v>
                </c:pt>
                <c:pt idx="11">
                  <c:v>16.2707851298609</c:v>
                </c:pt>
                <c:pt idx="12">
                  <c:v>16.4491481782148</c:v>
                </c:pt>
                <c:pt idx="13">
                  <c:v>16.352268198551</c:v>
                </c:pt>
                <c:pt idx="14">
                  <c:v>15.5736385532641</c:v>
                </c:pt>
                <c:pt idx="15">
                  <c:v>15.7411406209658</c:v>
                </c:pt>
                <c:pt idx="16">
                  <c:v>15.3729548009097</c:v>
                </c:pt>
                <c:pt idx="17">
                  <c:v>15.229603719286</c:v>
                </c:pt>
                <c:pt idx="18">
                  <c:v>15.2460874289862</c:v>
                </c:pt>
                <c:pt idx="19">
                  <c:v>14.1586886498385</c:v>
                </c:pt>
                <c:pt idx="20">
                  <c:v>13.5057869555718</c:v>
                </c:pt>
                <c:pt idx="21">
                  <c:v>13.5860815463818</c:v>
                </c:pt>
                <c:pt idx="22">
                  <c:v>13.2718419046905</c:v>
                </c:pt>
                <c:pt idx="23">
                  <c:v>14.2304525241982</c:v>
                </c:pt>
                <c:pt idx="24">
                  <c:v>14.0757117249004</c:v>
                </c:pt>
                <c:pt idx="25">
                  <c:v>13.8466099008586</c:v>
                </c:pt>
                <c:pt idx="26">
                  <c:v>13.6397774593421</c:v>
                </c:pt>
                <c:pt idx="27">
                  <c:v>13.3392402260105</c:v>
                </c:pt>
                <c:pt idx="28">
                  <c:v>13.5032378216881</c:v>
                </c:pt>
                <c:pt idx="29">
                  <c:v>12.9183576425466</c:v>
                </c:pt>
                <c:pt idx="30">
                  <c:v>12.7039283655288</c:v>
                </c:pt>
                <c:pt idx="31">
                  <c:v>12.5884133222126</c:v>
                </c:pt>
                <c:pt idx="32">
                  <c:v>12.4284369440016</c:v>
                </c:pt>
                <c:pt idx="33">
                  <c:v>12.2362374272342</c:v>
                </c:pt>
                <c:pt idx="34">
                  <c:v>11.6504598459474</c:v>
                </c:pt>
                <c:pt idx="35">
                  <c:v>11.4048493946511</c:v>
                </c:pt>
                <c:pt idx="36">
                  <c:v>11.215903507845</c:v>
                </c:pt>
                <c:pt idx="37">
                  <c:v>11.1268685225742</c:v>
                </c:pt>
                <c:pt idx="38">
                  <c:v>11.0905789734979</c:v>
                </c:pt>
                <c:pt idx="39">
                  <c:v>10.8872878826317</c:v>
                </c:pt>
                <c:pt idx="40">
                  <c:v>10.774034719338</c:v>
                </c:pt>
                <c:pt idx="41">
                  <c:v>10.3927168824053</c:v>
                </c:pt>
                <c:pt idx="42">
                  <c:v>10.5391975400646</c:v>
                </c:pt>
                <c:pt idx="43">
                  <c:v>10.4197161023129</c:v>
                </c:pt>
                <c:pt idx="44">
                  <c:v>10.3279400609885</c:v>
                </c:pt>
                <c:pt idx="45">
                  <c:v>10.1846039715843</c:v>
                </c:pt>
                <c:pt idx="46">
                  <c:v>10.0482945640214</c:v>
                </c:pt>
                <c:pt idx="47">
                  <c:v>9.9192997155845</c:v>
                </c:pt>
                <c:pt idx="48">
                  <c:v>9.637752766090051</c:v>
                </c:pt>
                <c:pt idx="49">
                  <c:v>9.37325657831507</c:v>
                </c:pt>
                <c:pt idx="50">
                  <c:v>9.65776371000275</c:v>
                </c:pt>
                <c:pt idx="51">
                  <c:v>9.67179662888374</c:v>
                </c:pt>
                <c:pt idx="52">
                  <c:v>9.70586743722009</c:v>
                </c:pt>
                <c:pt idx="53">
                  <c:v>9.49551780562213</c:v>
                </c:pt>
                <c:pt idx="54">
                  <c:v>9.50907290286049</c:v>
                </c:pt>
                <c:pt idx="55">
                  <c:v>9.289951129514909</c:v>
                </c:pt>
                <c:pt idx="56">
                  <c:v>9.06298724501526</c:v>
                </c:pt>
                <c:pt idx="57">
                  <c:v>8.88934209334545</c:v>
                </c:pt>
                <c:pt idx="58">
                  <c:v>9.144421944474059</c:v>
                </c:pt>
                <c:pt idx="59">
                  <c:v>9.17841758776732</c:v>
                </c:pt>
                <c:pt idx="60">
                  <c:v>9.214109928421189</c:v>
                </c:pt>
                <c:pt idx="61">
                  <c:v>9.04283446056831</c:v>
                </c:pt>
                <c:pt idx="62">
                  <c:v>9.19255077839652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88744"/>
        <c:axId val="2123877416"/>
      </c:lineChart>
      <c:lineChart>
        <c:grouping val="standard"/>
        <c:varyColors val="0"/>
        <c:ser>
          <c:idx val="1"/>
          <c:order val="1"/>
          <c:tx>
            <c:strRef>
              <c:f>'Var03-Local'!$F$1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'Var03-Local'!$F$2:$F$64</c:f>
              <c:numCache>
                <c:formatCode>General</c:formatCode>
                <c:ptCount val="63"/>
                <c:pt idx="0">
                  <c:v>22850.1704290732</c:v>
                </c:pt>
                <c:pt idx="1">
                  <c:v>11495.2288140746</c:v>
                </c:pt>
                <c:pt idx="2">
                  <c:v>7459.48928700513</c:v>
                </c:pt>
                <c:pt idx="3">
                  <c:v>5532.25046129331</c:v>
                </c:pt>
                <c:pt idx="4">
                  <c:v>4343.48157507137</c:v>
                </c:pt>
                <c:pt idx="5">
                  <c:v>3569.96702741915</c:v>
                </c:pt>
                <c:pt idx="6">
                  <c:v>3150.55904212828</c:v>
                </c:pt>
                <c:pt idx="7">
                  <c:v>2803.80113718719</c:v>
                </c:pt>
                <c:pt idx="8">
                  <c:v>2519.78671996992</c:v>
                </c:pt>
                <c:pt idx="9">
                  <c:v>2279.66267260276</c:v>
                </c:pt>
                <c:pt idx="10">
                  <c:v>2076.86699032416</c:v>
                </c:pt>
                <c:pt idx="11">
                  <c:v>1900.89020972117</c:v>
                </c:pt>
                <c:pt idx="12">
                  <c:v>1752.05412509376</c:v>
                </c:pt>
                <c:pt idx="13">
                  <c:v>1623.19367429696</c:v>
                </c:pt>
                <c:pt idx="14">
                  <c:v>1506.78319764283</c:v>
                </c:pt>
                <c:pt idx="15">
                  <c:v>1409.57797189067</c:v>
                </c:pt>
                <c:pt idx="16">
                  <c:v>1321.47748341839</c:v>
                </c:pt>
                <c:pt idx="17">
                  <c:v>1240.34551237995</c:v>
                </c:pt>
                <c:pt idx="18">
                  <c:v>1166.84452562893</c:v>
                </c:pt>
                <c:pt idx="19">
                  <c:v>1099.2807733909</c:v>
                </c:pt>
                <c:pt idx="20">
                  <c:v>1039.06104147869</c:v>
                </c:pt>
                <c:pt idx="21">
                  <c:v>984.017312597214</c:v>
                </c:pt>
                <c:pt idx="22">
                  <c:v>945.530653697595</c:v>
                </c:pt>
                <c:pt idx="23">
                  <c:v>909.699904002921</c:v>
                </c:pt>
                <c:pt idx="24">
                  <c:v>874.881626004567</c:v>
                </c:pt>
                <c:pt idx="25">
                  <c:v>842.068164422275</c:v>
                </c:pt>
                <c:pt idx="26">
                  <c:v>811.563192579261</c:v>
                </c:pt>
                <c:pt idx="27">
                  <c:v>782.107841209723</c:v>
                </c:pt>
                <c:pt idx="28">
                  <c:v>754.489859517472</c:v>
                </c:pt>
                <c:pt idx="29">
                  <c:v>727.475667028967</c:v>
                </c:pt>
                <c:pt idx="30">
                  <c:v>702.837912786038</c:v>
                </c:pt>
                <c:pt idx="31">
                  <c:v>679.386813669422</c:v>
                </c:pt>
                <c:pt idx="32">
                  <c:v>656.936258240444</c:v>
                </c:pt>
                <c:pt idx="33">
                  <c:v>635.546658171591</c:v>
                </c:pt>
                <c:pt idx="34">
                  <c:v>614.797110757658</c:v>
                </c:pt>
                <c:pt idx="35">
                  <c:v>595.330087439708</c:v>
                </c:pt>
                <c:pt idx="36">
                  <c:v>576.511704229602</c:v>
                </c:pt>
                <c:pt idx="37">
                  <c:v>558.40906241323</c:v>
                </c:pt>
                <c:pt idx="38">
                  <c:v>541.2592891847351</c:v>
                </c:pt>
                <c:pt idx="39">
                  <c:v>524.983958838353</c:v>
                </c:pt>
                <c:pt idx="40">
                  <c:v>509.452075151538</c:v>
                </c:pt>
                <c:pt idx="41">
                  <c:v>494.506095520561</c:v>
                </c:pt>
                <c:pt idx="42">
                  <c:v>480.496624265871</c:v>
                </c:pt>
                <c:pt idx="43">
                  <c:v>466.772205501879</c:v>
                </c:pt>
                <c:pt idx="44">
                  <c:v>453.686752445729</c:v>
                </c:pt>
                <c:pt idx="45">
                  <c:v>440.95472885838</c:v>
                </c:pt>
                <c:pt idx="46">
                  <c:v>428.624473433829</c:v>
                </c:pt>
                <c:pt idx="47">
                  <c:v>416.831645506908</c:v>
                </c:pt>
                <c:pt idx="48">
                  <c:v>405.57227289999</c:v>
                </c:pt>
                <c:pt idx="49">
                  <c:v>394.70640056701</c:v>
                </c:pt>
                <c:pt idx="50">
                  <c:v>384.644180277615</c:v>
                </c:pt>
                <c:pt idx="51">
                  <c:v>374.914862102713</c:v>
                </c:pt>
                <c:pt idx="52">
                  <c:v>365.665091383537</c:v>
                </c:pt>
                <c:pt idx="53">
                  <c:v>356.710247982246</c:v>
                </c:pt>
                <c:pt idx="54">
                  <c:v>348.225499952221</c:v>
                </c:pt>
                <c:pt idx="55">
                  <c:v>340.085726807651</c:v>
                </c:pt>
                <c:pt idx="56">
                  <c:v>332.304403621552</c:v>
                </c:pt>
                <c:pt idx="57">
                  <c:v>324.863051718813</c:v>
                </c:pt>
                <c:pt idx="58">
                  <c:v>317.885273878861</c:v>
                </c:pt>
                <c:pt idx="59">
                  <c:v>311.136312639692</c:v>
                </c:pt>
                <c:pt idx="60">
                  <c:v>304.750082073755</c:v>
                </c:pt>
                <c:pt idx="61">
                  <c:v>298.416455362664</c:v>
                </c:pt>
                <c:pt idx="62">
                  <c:v>292.541560882509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83752"/>
        <c:axId val="2123880456"/>
      </c:lineChart>
      <c:catAx>
        <c:axId val="-210208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77416"/>
        <c:crosses val="autoZero"/>
        <c:auto val="1"/>
        <c:lblAlgn val="ctr"/>
        <c:lblOffset val="100"/>
        <c:noMultiLvlLbl val="0"/>
      </c:catAx>
      <c:valAx>
        <c:axId val="212387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88744"/>
        <c:crosses val="autoZero"/>
        <c:crossBetween val="between"/>
      </c:valAx>
      <c:valAx>
        <c:axId val="2123880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3883752"/>
        <c:crosses val="max"/>
        <c:crossBetween val="between"/>
      </c:valAx>
      <c:catAx>
        <c:axId val="2123883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880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General</c:formatCode>
                <c:ptCount val="63"/>
                <c:pt idx="0">
                  <c:v>304.851383283143</c:v>
                </c:pt>
                <c:pt idx="1">
                  <c:v>229.352367261687</c:v>
                </c:pt>
                <c:pt idx="2">
                  <c:v>185.666159078114</c:v>
                </c:pt>
                <c:pt idx="3">
                  <c:v>151.068844620085</c:v>
                </c:pt>
                <c:pt idx="4">
                  <c:v>79.850011608256</c:v>
                </c:pt>
                <c:pt idx="5">
                  <c:v>61.4794924955528</c:v>
                </c:pt>
                <c:pt idx="6">
                  <c:v>57.4159574490501</c:v>
                </c:pt>
                <c:pt idx="7">
                  <c:v>52.8858875270516</c:v>
                </c:pt>
                <c:pt idx="8">
                  <c:v>42.8379256980013</c:v>
                </c:pt>
                <c:pt idx="9">
                  <c:v>34.7885263928385</c:v>
                </c:pt>
                <c:pt idx="10">
                  <c:v>28.1792790028281</c:v>
                </c:pt>
                <c:pt idx="11">
                  <c:v>25.5003523804514</c:v>
                </c:pt>
                <c:pt idx="12">
                  <c:v>23.0939334111754</c:v>
                </c:pt>
                <c:pt idx="13">
                  <c:v>22.5897537923738</c:v>
                </c:pt>
                <c:pt idx="14">
                  <c:v>20.9049254934954</c:v>
                </c:pt>
                <c:pt idx="15">
                  <c:v>20.5568398532417</c:v>
                </c:pt>
                <c:pt idx="16">
                  <c:v>19.9096552313939</c:v>
                </c:pt>
                <c:pt idx="17">
                  <c:v>19.4734575831179</c:v>
                </c:pt>
                <c:pt idx="18">
                  <c:v>19.1625936483449</c:v>
                </c:pt>
                <c:pt idx="19">
                  <c:v>17.9965754443516</c:v>
                </c:pt>
                <c:pt idx="20">
                  <c:v>16.1244891397839</c:v>
                </c:pt>
                <c:pt idx="21">
                  <c:v>15.0329218362832</c:v>
                </c:pt>
                <c:pt idx="22">
                  <c:v>12.3544388766817</c:v>
                </c:pt>
                <c:pt idx="23">
                  <c:v>11.9103241591298</c:v>
                </c:pt>
                <c:pt idx="24">
                  <c:v>11.7409732091302</c:v>
                </c:pt>
                <c:pt idx="25">
                  <c:v>11.3585718758572</c:v>
                </c:pt>
                <c:pt idx="26">
                  <c:v>10.7770929549864</c:v>
                </c:pt>
                <c:pt idx="27">
                  <c:v>10.1456010330746</c:v>
                </c:pt>
                <c:pt idx="28">
                  <c:v>9.928563922536391</c:v>
                </c:pt>
                <c:pt idx="29">
                  <c:v>9.75114957612957</c:v>
                </c:pt>
                <c:pt idx="30">
                  <c:v>9.30557273230223</c:v>
                </c:pt>
                <c:pt idx="31">
                  <c:v>8.89246416610289</c:v>
                </c:pt>
                <c:pt idx="32">
                  <c:v>8.46727739560019</c:v>
                </c:pt>
                <c:pt idx="33">
                  <c:v>8.41311652496638</c:v>
                </c:pt>
                <c:pt idx="34">
                  <c:v>8.0639318965139</c:v>
                </c:pt>
                <c:pt idx="35">
                  <c:v>7.57744929696624</c:v>
                </c:pt>
                <c:pt idx="36">
                  <c:v>7.11814836614129</c:v>
                </c:pt>
                <c:pt idx="37">
                  <c:v>7.07912866609648</c:v>
                </c:pt>
                <c:pt idx="38">
                  <c:v>7.03508912756965</c:v>
                </c:pt>
                <c:pt idx="39">
                  <c:v>6.92333555291545</c:v>
                </c:pt>
                <c:pt idx="40">
                  <c:v>6.77515974070891</c:v>
                </c:pt>
                <c:pt idx="41">
                  <c:v>6.39431341478229</c:v>
                </c:pt>
                <c:pt idx="42">
                  <c:v>6.34098234840796</c:v>
                </c:pt>
                <c:pt idx="43">
                  <c:v>6.31483994924146</c:v>
                </c:pt>
                <c:pt idx="44">
                  <c:v>6.25707539744002</c:v>
                </c:pt>
                <c:pt idx="45">
                  <c:v>6.23073707800224</c:v>
                </c:pt>
                <c:pt idx="46">
                  <c:v>6.19264294995903</c:v>
                </c:pt>
                <c:pt idx="47">
                  <c:v>6.08818772338257</c:v>
                </c:pt>
                <c:pt idx="48">
                  <c:v>5.77369090488291</c:v>
                </c:pt>
                <c:pt idx="49">
                  <c:v>5.38005597741254</c:v>
                </c:pt>
                <c:pt idx="50">
                  <c:v>5.28969964404619</c:v>
                </c:pt>
                <c:pt idx="51">
                  <c:v>5.27094042242421</c:v>
                </c:pt>
                <c:pt idx="52">
                  <c:v>5.25213624292347</c:v>
                </c:pt>
                <c:pt idx="53">
                  <c:v>5.15436662224689</c:v>
                </c:pt>
                <c:pt idx="54">
                  <c:v>5.05999974419153</c:v>
                </c:pt>
                <c:pt idx="55">
                  <c:v>4.79041169173885</c:v>
                </c:pt>
                <c:pt idx="56">
                  <c:v>4.38169979809918</c:v>
                </c:pt>
                <c:pt idx="57">
                  <c:v>3.92947112465294</c:v>
                </c:pt>
                <c:pt idx="58">
                  <c:v>3.90448748686923</c:v>
                </c:pt>
                <c:pt idx="59">
                  <c:v>3.89138752986498</c:v>
                </c:pt>
                <c:pt idx="60">
                  <c:v>3.86475995134729</c:v>
                </c:pt>
                <c:pt idx="61">
                  <c:v>3.84868858701891</c:v>
                </c:pt>
                <c:pt idx="62">
                  <c:v>3.83207145753386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96360"/>
        <c:axId val="-2130693416"/>
      </c:lineChart>
      <c:catAx>
        <c:axId val="-21306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93416"/>
        <c:crosses val="autoZero"/>
        <c:auto val="1"/>
        <c:lblAlgn val="ctr"/>
        <c:lblOffset val="100"/>
        <c:noMultiLvlLbl val="0"/>
      </c:catAx>
      <c:valAx>
        <c:axId val="-213069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9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35.8201045183431</c:v>
                </c:pt>
                <c:pt idx="1">
                  <c:v>23.5845142067175</c:v>
                </c:pt>
                <c:pt idx="2">
                  <c:v>21.5715594775178</c:v>
                </c:pt>
                <c:pt idx="3">
                  <c:v>19.9677834334525</c:v>
                </c:pt>
                <c:pt idx="4">
                  <c:v>13.8895325100864</c:v>
                </c:pt>
                <c:pt idx="5">
                  <c:v>15.6112861065842</c:v>
                </c:pt>
                <c:pt idx="6">
                  <c:v>18.9143984807148</c:v>
                </c:pt>
                <c:pt idx="7">
                  <c:v>18.4792609703683</c:v>
                </c:pt>
                <c:pt idx="8">
                  <c:v>17.2136747465139</c:v>
                </c:pt>
                <c:pt idx="9">
                  <c:v>16.3283758005366</c:v>
                </c:pt>
                <c:pt idx="10">
                  <c:v>15.5991332649115</c:v>
                </c:pt>
                <c:pt idx="11">
                  <c:v>16.2707851298609</c:v>
                </c:pt>
                <c:pt idx="12">
                  <c:v>16.4491481782148</c:v>
                </c:pt>
                <c:pt idx="13">
                  <c:v>16.352268198551</c:v>
                </c:pt>
                <c:pt idx="14">
                  <c:v>15.5736385532641</c:v>
                </c:pt>
                <c:pt idx="15">
                  <c:v>15.7411406209658</c:v>
                </c:pt>
                <c:pt idx="16">
                  <c:v>15.3729548009097</c:v>
                </c:pt>
                <c:pt idx="17">
                  <c:v>15.229603719286</c:v>
                </c:pt>
                <c:pt idx="18">
                  <c:v>15.2460874289862</c:v>
                </c:pt>
                <c:pt idx="19">
                  <c:v>14.1586886498385</c:v>
                </c:pt>
                <c:pt idx="20">
                  <c:v>13.5057869555718</c:v>
                </c:pt>
                <c:pt idx="21">
                  <c:v>13.5860815463818</c:v>
                </c:pt>
                <c:pt idx="22">
                  <c:v>13.2718419046905</c:v>
                </c:pt>
                <c:pt idx="23">
                  <c:v>14.2304525241982</c:v>
                </c:pt>
                <c:pt idx="24">
                  <c:v>14.0757117249004</c:v>
                </c:pt>
                <c:pt idx="25">
                  <c:v>13.8466099008586</c:v>
                </c:pt>
                <c:pt idx="26">
                  <c:v>13.6397774593421</c:v>
                </c:pt>
                <c:pt idx="27">
                  <c:v>13.3392402260105</c:v>
                </c:pt>
                <c:pt idx="28">
                  <c:v>13.5032378216881</c:v>
                </c:pt>
                <c:pt idx="29">
                  <c:v>12.9183576425466</c:v>
                </c:pt>
                <c:pt idx="30">
                  <c:v>12.7039283655288</c:v>
                </c:pt>
                <c:pt idx="31">
                  <c:v>12.5884133222126</c:v>
                </c:pt>
                <c:pt idx="32">
                  <c:v>12.4284369440016</c:v>
                </c:pt>
                <c:pt idx="33">
                  <c:v>12.2362374272342</c:v>
                </c:pt>
                <c:pt idx="34">
                  <c:v>11.6504598459474</c:v>
                </c:pt>
                <c:pt idx="35">
                  <c:v>11.4048493946511</c:v>
                </c:pt>
                <c:pt idx="36">
                  <c:v>11.215903507845</c:v>
                </c:pt>
                <c:pt idx="37">
                  <c:v>11.1268685225742</c:v>
                </c:pt>
                <c:pt idx="38">
                  <c:v>11.0905789734979</c:v>
                </c:pt>
                <c:pt idx="39">
                  <c:v>10.8872878826317</c:v>
                </c:pt>
                <c:pt idx="40">
                  <c:v>10.774034719338</c:v>
                </c:pt>
                <c:pt idx="41">
                  <c:v>10.3927168824053</c:v>
                </c:pt>
                <c:pt idx="42">
                  <c:v>10.5391975400646</c:v>
                </c:pt>
                <c:pt idx="43">
                  <c:v>10.4197161023129</c:v>
                </c:pt>
                <c:pt idx="44">
                  <c:v>10.3279400609885</c:v>
                </c:pt>
                <c:pt idx="45">
                  <c:v>10.1846039715843</c:v>
                </c:pt>
                <c:pt idx="46">
                  <c:v>10.0482945640214</c:v>
                </c:pt>
                <c:pt idx="47">
                  <c:v>9.9192997155845</c:v>
                </c:pt>
                <c:pt idx="48">
                  <c:v>9.637752766090051</c:v>
                </c:pt>
                <c:pt idx="49">
                  <c:v>9.37325657831507</c:v>
                </c:pt>
                <c:pt idx="50">
                  <c:v>9.65776371000275</c:v>
                </c:pt>
                <c:pt idx="51">
                  <c:v>9.67179662888374</c:v>
                </c:pt>
                <c:pt idx="52">
                  <c:v>9.70586743722009</c:v>
                </c:pt>
                <c:pt idx="53">
                  <c:v>9.49551780562213</c:v>
                </c:pt>
                <c:pt idx="54">
                  <c:v>9.50907290286049</c:v>
                </c:pt>
                <c:pt idx="55">
                  <c:v>9.289951129514909</c:v>
                </c:pt>
                <c:pt idx="56">
                  <c:v>9.06298724501526</c:v>
                </c:pt>
                <c:pt idx="57">
                  <c:v>8.88934209334545</c:v>
                </c:pt>
                <c:pt idx="58">
                  <c:v>9.144421944474059</c:v>
                </c:pt>
                <c:pt idx="59">
                  <c:v>9.17841758776732</c:v>
                </c:pt>
                <c:pt idx="60">
                  <c:v>9.214109928421189</c:v>
                </c:pt>
                <c:pt idx="61">
                  <c:v>9.04283446056831</c:v>
                </c:pt>
                <c:pt idx="62">
                  <c:v>9.19255077839652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General</c:formatCode>
                <c:ptCount val="63"/>
                <c:pt idx="0">
                  <c:v>304.851383283143</c:v>
                </c:pt>
                <c:pt idx="1">
                  <c:v>229.352367261687</c:v>
                </c:pt>
                <c:pt idx="2">
                  <c:v>185.666159078114</c:v>
                </c:pt>
                <c:pt idx="3">
                  <c:v>151.068844620085</c:v>
                </c:pt>
                <c:pt idx="4">
                  <c:v>79.850011608256</c:v>
                </c:pt>
                <c:pt idx="5">
                  <c:v>61.4794924955528</c:v>
                </c:pt>
                <c:pt idx="6">
                  <c:v>57.4159574490501</c:v>
                </c:pt>
                <c:pt idx="7">
                  <c:v>52.8858875270516</c:v>
                </c:pt>
                <c:pt idx="8">
                  <c:v>42.8379256980013</c:v>
                </c:pt>
                <c:pt idx="9">
                  <c:v>34.7885263928385</c:v>
                </c:pt>
                <c:pt idx="10">
                  <c:v>28.1792790028281</c:v>
                </c:pt>
                <c:pt idx="11">
                  <c:v>25.5003523804514</c:v>
                </c:pt>
                <c:pt idx="12">
                  <c:v>23.0939334111754</c:v>
                </c:pt>
                <c:pt idx="13">
                  <c:v>22.5897537923738</c:v>
                </c:pt>
                <c:pt idx="14">
                  <c:v>20.9049254934954</c:v>
                </c:pt>
                <c:pt idx="15">
                  <c:v>20.5568398532417</c:v>
                </c:pt>
                <c:pt idx="16">
                  <c:v>19.9096552313939</c:v>
                </c:pt>
                <c:pt idx="17">
                  <c:v>19.4734575831179</c:v>
                </c:pt>
                <c:pt idx="18">
                  <c:v>19.1625936483449</c:v>
                </c:pt>
                <c:pt idx="19">
                  <c:v>17.9965754443516</c:v>
                </c:pt>
                <c:pt idx="20">
                  <c:v>16.1244891397839</c:v>
                </c:pt>
                <c:pt idx="21">
                  <c:v>15.0329218362832</c:v>
                </c:pt>
                <c:pt idx="22">
                  <c:v>12.3544388766817</c:v>
                </c:pt>
                <c:pt idx="23">
                  <c:v>11.9103241591298</c:v>
                </c:pt>
                <c:pt idx="24">
                  <c:v>11.7409732091302</c:v>
                </c:pt>
                <c:pt idx="25">
                  <c:v>11.3585718758572</c:v>
                </c:pt>
                <c:pt idx="26">
                  <c:v>10.7770929549864</c:v>
                </c:pt>
                <c:pt idx="27">
                  <c:v>10.1456010330746</c:v>
                </c:pt>
                <c:pt idx="28">
                  <c:v>9.928563922536391</c:v>
                </c:pt>
                <c:pt idx="29">
                  <c:v>9.75114957612957</c:v>
                </c:pt>
                <c:pt idx="30">
                  <c:v>9.30557273230223</c:v>
                </c:pt>
                <c:pt idx="31">
                  <c:v>8.89246416610289</c:v>
                </c:pt>
                <c:pt idx="32">
                  <c:v>8.46727739560019</c:v>
                </c:pt>
                <c:pt idx="33">
                  <c:v>8.41311652496638</c:v>
                </c:pt>
                <c:pt idx="34">
                  <c:v>8.0639318965139</c:v>
                </c:pt>
                <c:pt idx="35">
                  <c:v>7.57744929696624</c:v>
                </c:pt>
                <c:pt idx="36">
                  <c:v>7.11814836614129</c:v>
                </c:pt>
                <c:pt idx="37">
                  <c:v>7.07912866609648</c:v>
                </c:pt>
                <c:pt idx="38">
                  <c:v>7.03508912756965</c:v>
                </c:pt>
                <c:pt idx="39">
                  <c:v>6.92333555291545</c:v>
                </c:pt>
                <c:pt idx="40">
                  <c:v>6.77515974070891</c:v>
                </c:pt>
                <c:pt idx="41">
                  <c:v>6.39431341478229</c:v>
                </c:pt>
                <c:pt idx="42">
                  <c:v>6.34098234840796</c:v>
                </c:pt>
                <c:pt idx="43">
                  <c:v>6.31483994924146</c:v>
                </c:pt>
                <c:pt idx="44">
                  <c:v>6.25707539744002</c:v>
                </c:pt>
                <c:pt idx="45">
                  <c:v>6.23073707800224</c:v>
                </c:pt>
                <c:pt idx="46">
                  <c:v>6.19264294995903</c:v>
                </c:pt>
                <c:pt idx="47">
                  <c:v>6.08818772338257</c:v>
                </c:pt>
                <c:pt idx="48">
                  <c:v>5.77369090488291</c:v>
                </c:pt>
                <c:pt idx="49">
                  <c:v>5.38005597741254</c:v>
                </c:pt>
                <c:pt idx="50">
                  <c:v>5.28969964404619</c:v>
                </c:pt>
                <c:pt idx="51">
                  <c:v>5.27094042242421</c:v>
                </c:pt>
                <c:pt idx="52">
                  <c:v>5.25213624292347</c:v>
                </c:pt>
                <c:pt idx="53">
                  <c:v>5.15436662224689</c:v>
                </c:pt>
                <c:pt idx="54">
                  <c:v>5.05999974419153</c:v>
                </c:pt>
                <c:pt idx="55">
                  <c:v>4.79041169173885</c:v>
                </c:pt>
                <c:pt idx="56">
                  <c:v>4.38169979809918</c:v>
                </c:pt>
                <c:pt idx="57">
                  <c:v>3.92947112465294</c:v>
                </c:pt>
                <c:pt idx="58">
                  <c:v>3.90448748686923</c:v>
                </c:pt>
                <c:pt idx="59">
                  <c:v>3.89138752986498</c:v>
                </c:pt>
                <c:pt idx="60">
                  <c:v>3.86475995134729</c:v>
                </c:pt>
                <c:pt idx="61">
                  <c:v>3.84868858701891</c:v>
                </c:pt>
                <c:pt idx="62">
                  <c:v>3.83207145753386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'Var03-Local'!$O$2:$O$64</c:f>
              <c:numCache>
                <c:formatCode>General</c:formatCode>
                <c:ptCount val="63"/>
                <c:pt idx="0">
                  <c:v>3183.98887253266</c:v>
                </c:pt>
                <c:pt idx="1">
                  <c:v>2392.18064242749</c:v>
                </c:pt>
                <c:pt idx="2">
                  <c:v>2010.17611473253</c:v>
                </c:pt>
                <c:pt idx="3">
                  <c:v>1673.20023839313</c:v>
                </c:pt>
                <c:pt idx="4">
                  <c:v>1170.47456987579</c:v>
                </c:pt>
                <c:pt idx="5">
                  <c:v>966.715394887485</c:v>
                </c:pt>
                <c:pt idx="6">
                  <c:v>895.279811063969</c:v>
                </c:pt>
                <c:pt idx="7">
                  <c:v>813.161045561367</c:v>
                </c:pt>
                <c:pt idx="8">
                  <c:v>642.092186879547</c:v>
                </c:pt>
                <c:pt idx="9">
                  <c:v>504.235232578714</c:v>
                </c:pt>
                <c:pt idx="10">
                  <c:v>405.060649477083</c:v>
                </c:pt>
                <c:pt idx="11">
                  <c:v>366.690371990209</c:v>
                </c:pt>
                <c:pt idx="12">
                  <c:v>330.609379146085</c:v>
                </c:pt>
                <c:pt idx="13">
                  <c:v>323.31967380706</c:v>
                </c:pt>
                <c:pt idx="14">
                  <c:v>295.216545406825</c:v>
                </c:pt>
                <c:pt idx="15">
                  <c:v>289.807190052423</c:v>
                </c:pt>
                <c:pt idx="16">
                  <c:v>280.85272371211</c:v>
                </c:pt>
                <c:pt idx="17">
                  <c:v>274.798685939464</c:v>
                </c:pt>
                <c:pt idx="18">
                  <c:v>270.812276102993</c:v>
                </c:pt>
                <c:pt idx="19">
                  <c:v>253.538624058276</c:v>
                </c:pt>
                <c:pt idx="20">
                  <c:v>231.614491140002</c:v>
                </c:pt>
                <c:pt idx="21">
                  <c:v>219.416709951509</c:v>
                </c:pt>
                <c:pt idx="22">
                  <c:v>179.756311601488</c:v>
                </c:pt>
                <c:pt idx="23">
                  <c:v>173.584271424659</c:v>
                </c:pt>
                <c:pt idx="24">
                  <c:v>170.59636834771</c:v>
                </c:pt>
                <c:pt idx="25">
                  <c:v>165.610545528074</c:v>
                </c:pt>
                <c:pt idx="26">
                  <c:v>158.276729382121</c:v>
                </c:pt>
                <c:pt idx="27">
                  <c:v>149.818893919127</c:v>
                </c:pt>
                <c:pt idx="28">
                  <c:v>147.102760844646</c:v>
                </c:pt>
                <c:pt idx="29">
                  <c:v>144.034900227013</c:v>
                </c:pt>
                <c:pt idx="30">
                  <c:v>138.374012712781</c:v>
                </c:pt>
                <c:pt idx="31">
                  <c:v>132.816684513351</c:v>
                </c:pt>
                <c:pt idx="32">
                  <c:v>126.563402711165</c:v>
                </c:pt>
                <c:pt idx="33">
                  <c:v>125.616472554903</c:v>
                </c:pt>
                <c:pt idx="34">
                  <c:v>118.673545341132</c:v>
                </c:pt>
                <c:pt idx="35">
                  <c:v>111.646489561045</c:v>
                </c:pt>
                <c:pt idx="36">
                  <c:v>105.333863763253</c:v>
                </c:pt>
                <c:pt idx="37">
                  <c:v>104.67763975932</c:v>
                </c:pt>
                <c:pt idx="38">
                  <c:v>103.977791659823</c:v>
                </c:pt>
                <c:pt idx="39">
                  <c:v>102.21986613819</c:v>
                </c:pt>
                <c:pt idx="40">
                  <c:v>99.945128774176</c:v>
                </c:pt>
                <c:pt idx="41">
                  <c:v>93.4497176903075</c:v>
                </c:pt>
                <c:pt idx="42">
                  <c:v>92.7302529123004</c:v>
                </c:pt>
                <c:pt idx="43">
                  <c:v>92.3629731587108</c:v>
                </c:pt>
                <c:pt idx="44">
                  <c:v>91.5230093933811</c:v>
                </c:pt>
                <c:pt idx="45">
                  <c:v>91.1348220415516</c:v>
                </c:pt>
                <c:pt idx="46">
                  <c:v>90.5694441605273</c:v>
                </c:pt>
                <c:pt idx="47">
                  <c:v>89.06583971622899</c:v>
                </c:pt>
                <c:pt idx="48">
                  <c:v>84.5186024964985</c:v>
                </c:pt>
                <c:pt idx="49">
                  <c:v>77.0215654844662</c:v>
                </c:pt>
                <c:pt idx="50">
                  <c:v>75.6805960469984</c:v>
                </c:pt>
                <c:pt idx="51">
                  <c:v>75.4082095137375</c:v>
                </c:pt>
                <c:pt idx="52">
                  <c:v>75.1287635900498</c:v>
                </c:pt>
                <c:pt idx="53">
                  <c:v>73.5775559811948</c:v>
                </c:pt>
                <c:pt idx="54">
                  <c:v>72.15514455681991</c:v>
                </c:pt>
                <c:pt idx="55">
                  <c:v>68.34707982066899</c:v>
                </c:pt>
                <c:pt idx="56">
                  <c:v>62.5003639247986</c:v>
                </c:pt>
                <c:pt idx="57">
                  <c:v>56.2353960298628</c:v>
                </c:pt>
                <c:pt idx="58">
                  <c:v>55.9256225289754</c:v>
                </c:pt>
                <c:pt idx="59">
                  <c:v>55.7580997596363</c:v>
                </c:pt>
                <c:pt idx="60">
                  <c:v>55.4310178226758</c:v>
                </c:pt>
                <c:pt idx="61">
                  <c:v>55.2112218385891</c:v>
                </c:pt>
                <c:pt idx="62">
                  <c:v>55.009633583029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59656"/>
        <c:axId val="-2130656680"/>
      </c:lineChart>
      <c:catAx>
        <c:axId val="-21306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56680"/>
        <c:crosses val="autoZero"/>
        <c:auto val="1"/>
        <c:lblAlgn val="ctr"/>
        <c:lblOffset val="100"/>
        <c:noMultiLvlLbl val="0"/>
      </c:catAx>
      <c:valAx>
        <c:axId val="-213065668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5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'Var03-Local'!$AE$2:$AE$64</c:f>
              <c:numCache>
                <c:formatCode>General</c:formatCode>
                <c:ptCount val="63"/>
                <c:pt idx="1">
                  <c:v>0.000794388576089356</c:v>
                </c:pt>
                <c:pt idx="2">
                  <c:v>1.533115008902453</c:v>
                </c:pt>
                <c:pt idx="3">
                  <c:v>77.03232784157558</c:v>
                </c:pt>
                <c:pt idx="4">
                  <c:v>0.755546900962663</c:v>
                </c:pt>
                <c:pt idx="5">
                  <c:v>0.738977320538712</c:v>
                </c:pt>
                <c:pt idx="6">
                  <c:v>2.236646012383971</c:v>
                </c:pt>
                <c:pt idx="7">
                  <c:v>4.544738793239544</c:v>
                </c:pt>
                <c:pt idx="8">
                  <c:v>0.302766881345295</c:v>
                </c:pt>
                <c:pt idx="9">
                  <c:v>0.0926767574211924</c:v>
                </c:pt>
                <c:pt idx="10">
                  <c:v>0.11113155992958</c:v>
                </c:pt>
                <c:pt idx="11">
                  <c:v>0.197942896444494</c:v>
                </c:pt>
                <c:pt idx="12">
                  <c:v>0.0859223107018066</c:v>
                </c:pt>
                <c:pt idx="13">
                  <c:v>0.52518335218201</c:v>
                </c:pt>
                <c:pt idx="14">
                  <c:v>0.230430401710911</c:v>
                </c:pt>
                <c:pt idx="15">
                  <c:v>1.006135720597914</c:v>
                </c:pt>
                <c:pt idx="16">
                  <c:v>0.285482267096574</c:v>
                </c:pt>
                <c:pt idx="17">
                  <c:v>0.123604598169845</c:v>
                </c:pt>
                <c:pt idx="18">
                  <c:v>0.102904467288291</c:v>
                </c:pt>
                <c:pt idx="19">
                  <c:v>0.600379158262424</c:v>
                </c:pt>
                <c:pt idx="20">
                  <c:v>0.15438032281019</c:v>
                </c:pt>
                <c:pt idx="21">
                  <c:v>0.0821467138834999</c:v>
                </c:pt>
                <c:pt idx="22">
                  <c:v>0.512300957823715</c:v>
                </c:pt>
                <c:pt idx="23">
                  <c:v>0.320069869859305</c:v>
                </c:pt>
                <c:pt idx="24">
                  <c:v>0.237088037980536</c:v>
                </c:pt>
                <c:pt idx="25">
                  <c:v>0.096312416937853</c:v>
                </c:pt>
                <c:pt idx="26">
                  <c:v>0.0594464153909642</c:v>
                </c:pt>
                <c:pt idx="27">
                  <c:v>0.00466250789325645</c:v>
                </c:pt>
                <c:pt idx="28">
                  <c:v>0.20506078462299</c:v>
                </c:pt>
                <c:pt idx="29">
                  <c:v>0.389692115790944</c:v>
                </c:pt>
                <c:pt idx="30">
                  <c:v>0.127358149649884</c:v>
                </c:pt>
                <c:pt idx="31">
                  <c:v>0.00173854482452833</c:v>
                </c:pt>
                <c:pt idx="32">
                  <c:v>0.0199303194947815</c:v>
                </c:pt>
                <c:pt idx="33">
                  <c:v>0.252059858765548</c:v>
                </c:pt>
                <c:pt idx="34">
                  <c:v>0.167543572543361</c:v>
                </c:pt>
                <c:pt idx="35">
                  <c:v>0.0397498958982162</c:v>
                </c:pt>
                <c:pt idx="36">
                  <c:v>0.0235614198573942</c:v>
                </c:pt>
                <c:pt idx="37">
                  <c:v>0.357468868687133</c:v>
                </c:pt>
                <c:pt idx="38">
                  <c:v>0.0444970484937958</c:v>
                </c:pt>
                <c:pt idx="39">
                  <c:v>0.203911635988634</c:v>
                </c:pt>
                <c:pt idx="40">
                  <c:v>0.025094527412779</c:v>
                </c:pt>
                <c:pt idx="41">
                  <c:v>0.127310862630187</c:v>
                </c:pt>
                <c:pt idx="42">
                  <c:v>0.171356602090859</c:v>
                </c:pt>
                <c:pt idx="43">
                  <c:v>0.0655906103016184</c:v>
                </c:pt>
                <c:pt idx="44">
                  <c:v>0.0713148822706257</c:v>
                </c:pt>
                <c:pt idx="45">
                  <c:v>0.0969776617863171</c:v>
                </c:pt>
                <c:pt idx="46">
                  <c:v>0.0313600147487363</c:v>
                </c:pt>
                <c:pt idx="47">
                  <c:v>0.0791773518925476</c:v>
                </c:pt>
                <c:pt idx="48">
                  <c:v>0.135561012493068</c:v>
                </c:pt>
                <c:pt idx="49">
                  <c:v>0.0484823364817372</c:v>
                </c:pt>
                <c:pt idx="50">
                  <c:v>0.129033149725316</c:v>
                </c:pt>
                <c:pt idx="51">
                  <c:v>0.109545774069541</c:v>
                </c:pt>
                <c:pt idx="52">
                  <c:v>0.00499472610799762</c:v>
                </c:pt>
                <c:pt idx="53">
                  <c:v>0.158341459353078</c:v>
                </c:pt>
                <c:pt idx="54">
                  <c:v>0.00133231365540866</c:v>
                </c:pt>
                <c:pt idx="55">
                  <c:v>0.132437269970018</c:v>
                </c:pt>
                <c:pt idx="56">
                  <c:v>0.0806968958364306</c:v>
                </c:pt>
                <c:pt idx="57">
                  <c:v>0.0534362996080077</c:v>
                </c:pt>
                <c:pt idx="58">
                  <c:v>0.214890580478015</c:v>
                </c:pt>
                <c:pt idx="59">
                  <c:v>0.00225138891547329</c:v>
                </c:pt>
                <c:pt idx="60">
                  <c:v>0.0797758698171659</c:v>
                </c:pt>
                <c:pt idx="61">
                  <c:v>0.103489134971329</c:v>
                </c:pt>
                <c:pt idx="62">
                  <c:v>0.00471941073810155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0.410814861790012</c:v>
                </c:pt>
                <c:pt idx="2">
                  <c:v>0.131431012051248</c:v>
                </c:pt>
                <c:pt idx="3">
                  <c:v>14.62657998458987</c:v>
                </c:pt>
                <c:pt idx="4">
                  <c:v>1.217232511278634</c:v>
                </c:pt>
                <c:pt idx="5">
                  <c:v>0.413312491513359</c:v>
                </c:pt>
                <c:pt idx="6">
                  <c:v>0.582879552843626</c:v>
                </c:pt>
                <c:pt idx="7">
                  <c:v>3.570021645062085</c:v>
                </c:pt>
                <c:pt idx="8">
                  <c:v>0.405313138912376</c:v>
                </c:pt>
                <c:pt idx="9">
                  <c:v>0.0894701081721349</c:v>
                </c:pt>
                <c:pt idx="10">
                  <c:v>0.122933167458809</c:v>
                </c:pt>
                <c:pt idx="11">
                  <c:v>0.367221809149561</c:v>
                </c:pt>
                <c:pt idx="12">
                  <c:v>0.146024212876599</c:v>
                </c:pt>
                <c:pt idx="13">
                  <c:v>1.482573495490081</c:v>
                </c:pt>
                <c:pt idx="14">
                  <c:v>0.856755482158539</c:v>
                </c:pt>
                <c:pt idx="15">
                  <c:v>1.154671383654163</c:v>
                </c:pt>
                <c:pt idx="16">
                  <c:v>4.728362671958338</c:v>
                </c:pt>
                <c:pt idx="17">
                  <c:v>0.415152995661818</c:v>
                </c:pt>
                <c:pt idx="18">
                  <c:v>0.625516546486723</c:v>
                </c:pt>
                <c:pt idx="19">
                  <c:v>8.638488195522381</c:v>
                </c:pt>
                <c:pt idx="20">
                  <c:v>0.40186376134628</c:v>
                </c:pt>
                <c:pt idx="21">
                  <c:v>0.224137690383009</c:v>
                </c:pt>
                <c:pt idx="22">
                  <c:v>1.266608916683348</c:v>
                </c:pt>
                <c:pt idx="23">
                  <c:v>0.74009242630052</c:v>
                </c:pt>
                <c:pt idx="24">
                  <c:v>1.83207601088632</c:v>
                </c:pt>
                <c:pt idx="25">
                  <c:v>0.7848559681304</c:v>
                </c:pt>
                <c:pt idx="26">
                  <c:v>0.352122435777866</c:v>
                </c:pt>
                <c:pt idx="27">
                  <c:v>0.0912000664201914</c:v>
                </c:pt>
                <c:pt idx="28">
                  <c:v>0.493130052181588</c:v>
                </c:pt>
                <c:pt idx="29">
                  <c:v>2.004946604009931</c:v>
                </c:pt>
                <c:pt idx="30">
                  <c:v>0.765617039305727</c:v>
                </c:pt>
                <c:pt idx="31">
                  <c:v>0.00767757347476128</c:v>
                </c:pt>
                <c:pt idx="32">
                  <c:v>0.0610558663981331</c:v>
                </c:pt>
                <c:pt idx="33">
                  <c:v>1.22095887433469</c:v>
                </c:pt>
                <c:pt idx="34">
                  <c:v>3.21925144536978</c:v>
                </c:pt>
                <c:pt idx="35">
                  <c:v>0.267938718213256</c:v>
                </c:pt>
                <c:pt idx="36">
                  <c:v>0.0150483473680889</c:v>
                </c:pt>
                <c:pt idx="37">
                  <c:v>0.971389886168588</c:v>
                </c:pt>
                <c:pt idx="38">
                  <c:v>5.244244920819305</c:v>
                </c:pt>
                <c:pt idx="39">
                  <c:v>3.574580198129688</c:v>
                </c:pt>
                <c:pt idx="40">
                  <c:v>0.199442159398045</c:v>
                </c:pt>
                <c:pt idx="41">
                  <c:v>0.78458213659585</c:v>
                </c:pt>
                <c:pt idx="42">
                  <c:v>0.798547339081948</c:v>
                </c:pt>
                <c:pt idx="43">
                  <c:v>1.202930054113114</c:v>
                </c:pt>
                <c:pt idx="44">
                  <c:v>6.644710056950727</c:v>
                </c:pt>
                <c:pt idx="45">
                  <c:v>1.171961370306356</c:v>
                </c:pt>
                <c:pt idx="46">
                  <c:v>2.581882960197611</c:v>
                </c:pt>
                <c:pt idx="47">
                  <c:v>1.506844035307012</c:v>
                </c:pt>
                <c:pt idx="48">
                  <c:v>0.972626940240806</c:v>
                </c:pt>
                <c:pt idx="49">
                  <c:v>0.189965782272268</c:v>
                </c:pt>
                <c:pt idx="50">
                  <c:v>0.575063762017373</c:v>
                </c:pt>
                <c:pt idx="51">
                  <c:v>1.069315195655755</c:v>
                </c:pt>
                <c:pt idx="52">
                  <c:v>0.531223757668885</c:v>
                </c:pt>
                <c:pt idx="53">
                  <c:v>12.0188420240717</c:v>
                </c:pt>
                <c:pt idx="54">
                  <c:v>0.00986464388419187</c:v>
                </c:pt>
                <c:pt idx="55">
                  <c:v>0.92876313586693</c:v>
                </c:pt>
                <c:pt idx="56">
                  <c:v>0.311469757228366</c:v>
                </c:pt>
                <c:pt idx="57">
                  <c:v>0.164992302314844</c:v>
                </c:pt>
                <c:pt idx="58">
                  <c:v>0.913315858090526</c:v>
                </c:pt>
                <c:pt idx="59">
                  <c:v>0.105704186636564</c:v>
                </c:pt>
                <c:pt idx="60">
                  <c:v>3.251707999580887</c:v>
                </c:pt>
                <c:pt idx="61">
                  <c:v>1.629053787687337</c:v>
                </c:pt>
                <c:pt idx="62">
                  <c:v>0.0426132219337091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33304"/>
        <c:axId val="-2130630328"/>
      </c:lineChart>
      <c:catAx>
        <c:axId val="-21306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30328"/>
        <c:crosses val="autoZero"/>
        <c:auto val="1"/>
        <c:lblAlgn val="ctr"/>
        <c:lblOffset val="100"/>
        <c:noMultiLvlLbl val="0"/>
      </c:catAx>
      <c:valAx>
        <c:axId val="-213063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3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'Var03-Local'!$AF$1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'Var03-Local'!$AF$2:$AF$64</c:f>
              <c:numCache>
                <c:formatCode>General</c:formatCode>
                <c:ptCount val="63"/>
                <c:pt idx="1">
                  <c:v>0.00266267305398805</c:v>
                </c:pt>
                <c:pt idx="2">
                  <c:v>0.124657129750948</c:v>
                </c:pt>
                <c:pt idx="3">
                  <c:v>16.39905458780116</c:v>
                </c:pt>
                <c:pt idx="4">
                  <c:v>1.259261070109122</c:v>
                </c:pt>
                <c:pt idx="5">
                  <c:v>0.422787228057718</c:v>
                </c:pt>
                <c:pt idx="6">
                  <c:v>0.605217436233349</c:v>
                </c:pt>
                <c:pt idx="7">
                  <c:v>3.830363320650069</c:v>
                </c:pt>
                <c:pt idx="8">
                  <c:v>0.380124231332381</c:v>
                </c:pt>
                <c:pt idx="9">
                  <c:v>0.0775521885542081</c:v>
                </c:pt>
                <c:pt idx="10">
                  <c:v>0.114330419548542</c:v>
                </c:pt>
                <c:pt idx="11">
                  <c:v>0.366755593527114</c:v>
                </c:pt>
                <c:pt idx="12">
                  <c:v>0.133722817449524</c:v>
                </c:pt>
                <c:pt idx="13">
                  <c:v>1.453435071124407</c:v>
                </c:pt>
                <c:pt idx="14">
                  <c:v>0.879476896331741</c:v>
                </c:pt>
                <c:pt idx="15">
                  <c:v>1.189853709221998</c:v>
                </c:pt>
                <c:pt idx="16">
                  <c:v>4.047384479431145</c:v>
                </c:pt>
                <c:pt idx="17">
                  <c:v>0.437322122475569</c:v>
                </c:pt>
                <c:pt idx="18">
                  <c:v>0.668159913980116</c:v>
                </c:pt>
                <c:pt idx="19">
                  <c:v>10.1437924112337</c:v>
                </c:pt>
                <c:pt idx="20">
                  <c:v>0.429839752462153</c:v>
                </c:pt>
                <c:pt idx="21">
                  <c:v>0.21482514342857</c:v>
                </c:pt>
                <c:pt idx="22">
                  <c:v>1.139748683004069</c:v>
                </c:pt>
                <c:pt idx="23">
                  <c:v>0.76393596807296</c:v>
                </c:pt>
                <c:pt idx="24">
                  <c:v>2.016353807103416</c:v>
                </c:pt>
                <c:pt idx="25">
                  <c:v>0.735800117315405</c:v>
                </c:pt>
                <c:pt idx="26">
                  <c:v>0.339647205478204</c:v>
                </c:pt>
                <c:pt idx="27">
                  <c:v>0.0975875264699983</c:v>
                </c:pt>
                <c:pt idx="28">
                  <c:v>0.448220395412811</c:v>
                </c:pt>
                <c:pt idx="29">
                  <c:v>1.695568890860257</c:v>
                </c:pt>
                <c:pt idx="30">
                  <c:v>0.934466812278331</c:v>
                </c:pt>
                <c:pt idx="31">
                  <c:v>0.0186108077378474</c:v>
                </c:pt>
                <c:pt idx="32">
                  <c:v>0.0786867914096382</c:v>
                </c:pt>
                <c:pt idx="33">
                  <c:v>1.349377298068224</c:v>
                </c:pt>
                <c:pt idx="34">
                  <c:v>2.239645261722427</c:v>
                </c:pt>
                <c:pt idx="35">
                  <c:v>0.26482260061244</c:v>
                </c:pt>
                <c:pt idx="36">
                  <c:v>0.0298574415057424</c:v>
                </c:pt>
                <c:pt idx="37">
                  <c:v>0.872646385733842</c:v>
                </c:pt>
                <c:pt idx="38">
                  <c:v>1.073577713146528</c:v>
                </c:pt>
                <c:pt idx="39">
                  <c:v>2.156245675472017</c:v>
                </c:pt>
                <c:pt idx="40">
                  <c:v>0.268129544551578</c:v>
                </c:pt>
                <c:pt idx="41">
                  <c:v>0.969718730588535</c:v>
                </c:pt>
                <c:pt idx="42">
                  <c:v>0.897451924696231</c:v>
                </c:pt>
                <c:pt idx="43">
                  <c:v>2.706425972925041</c:v>
                </c:pt>
                <c:pt idx="44">
                  <c:v>1.817267290399732</c:v>
                </c:pt>
                <c:pt idx="45">
                  <c:v>0.859418753003683</c:v>
                </c:pt>
                <c:pt idx="46">
                  <c:v>2.345608113841252</c:v>
                </c:pt>
                <c:pt idx="47">
                  <c:v>3.607411063347875</c:v>
                </c:pt>
                <c:pt idx="48">
                  <c:v>1.276225574702162</c:v>
                </c:pt>
                <c:pt idx="49">
                  <c:v>0.170403219162052</c:v>
                </c:pt>
                <c:pt idx="50">
                  <c:v>0.650424056804108</c:v>
                </c:pt>
                <c:pt idx="51">
                  <c:v>1.460065319263451</c:v>
                </c:pt>
                <c:pt idx="52">
                  <c:v>0.108667574705615</c:v>
                </c:pt>
                <c:pt idx="53">
                  <c:v>3.446388502548126</c:v>
                </c:pt>
                <c:pt idx="54">
                  <c:v>0.000495800971203631</c:v>
                </c:pt>
                <c:pt idx="55">
                  <c:v>1.352066076499694</c:v>
                </c:pt>
                <c:pt idx="56">
                  <c:v>0.300896112572921</c:v>
                </c:pt>
                <c:pt idx="57">
                  <c:v>0.135392657378863</c:v>
                </c:pt>
                <c:pt idx="58">
                  <c:v>0.945966805944282</c:v>
                </c:pt>
                <c:pt idx="59">
                  <c:v>0.192578751755347</c:v>
                </c:pt>
                <c:pt idx="60">
                  <c:v>5.013404935607975</c:v>
                </c:pt>
                <c:pt idx="61">
                  <c:v>1.403026081137519</c:v>
                </c:pt>
                <c:pt idx="62">
                  <c:v>0.039208827587405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0.410814861790012</c:v>
                </c:pt>
                <c:pt idx="2">
                  <c:v>0.131431012051248</c:v>
                </c:pt>
                <c:pt idx="3">
                  <c:v>14.62657998458987</c:v>
                </c:pt>
                <c:pt idx="4">
                  <c:v>1.217232511278634</c:v>
                </c:pt>
                <c:pt idx="5">
                  <c:v>0.413312491513359</c:v>
                </c:pt>
                <c:pt idx="6">
                  <c:v>0.582879552843626</c:v>
                </c:pt>
                <c:pt idx="7">
                  <c:v>3.570021645062085</c:v>
                </c:pt>
                <c:pt idx="8">
                  <c:v>0.405313138912376</c:v>
                </c:pt>
                <c:pt idx="9">
                  <c:v>0.0894701081721349</c:v>
                </c:pt>
                <c:pt idx="10">
                  <c:v>0.122933167458809</c:v>
                </c:pt>
                <c:pt idx="11">
                  <c:v>0.367221809149561</c:v>
                </c:pt>
                <c:pt idx="12">
                  <c:v>0.146024212876599</c:v>
                </c:pt>
                <c:pt idx="13">
                  <c:v>1.482573495490081</c:v>
                </c:pt>
                <c:pt idx="14">
                  <c:v>0.856755482158539</c:v>
                </c:pt>
                <c:pt idx="15">
                  <c:v>1.154671383654163</c:v>
                </c:pt>
                <c:pt idx="16">
                  <c:v>4.728362671958338</c:v>
                </c:pt>
                <c:pt idx="17">
                  <c:v>0.415152995661818</c:v>
                </c:pt>
                <c:pt idx="18">
                  <c:v>0.625516546486723</c:v>
                </c:pt>
                <c:pt idx="19">
                  <c:v>8.638488195522381</c:v>
                </c:pt>
                <c:pt idx="20">
                  <c:v>0.40186376134628</c:v>
                </c:pt>
                <c:pt idx="21">
                  <c:v>0.224137690383009</c:v>
                </c:pt>
                <c:pt idx="22">
                  <c:v>1.266608916683348</c:v>
                </c:pt>
                <c:pt idx="23">
                  <c:v>0.74009242630052</c:v>
                </c:pt>
                <c:pt idx="24">
                  <c:v>1.83207601088632</c:v>
                </c:pt>
                <c:pt idx="25">
                  <c:v>0.7848559681304</c:v>
                </c:pt>
                <c:pt idx="26">
                  <c:v>0.352122435777866</c:v>
                </c:pt>
                <c:pt idx="27">
                  <c:v>0.0912000664201914</c:v>
                </c:pt>
                <c:pt idx="28">
                  <c:v>0.493130052181588</c:v>
                </c:pt>
                <c:pt idx="29">
                  <c:v>2.004946604009931</c:v>
                </c:pt>
                <c:pt idx="30">
                  <c:v>0.765617039305727</c:v>
                </c:pt>
                <c:pt idx="31">
                  <c:v>0.00767757347476128</c:v>
                </c:pt>
                <c:pt idx="32">
                  <c:v>0.0610558663981331</c:v>
                </c:pt>
                <c:pt idx="33">
                  <c:v>1.22095887433469</c:v>
                </c:pt>
                <c:pt idx="34">
                  <c:v>3.21925144536978</c:v>
                </c:pt>
                <c:pt idx="35">
                  <c:v>0.267938718213256</c:v>
                </c:pt>
                <c:pt idx="36">
                  <c:v>0.0150483473680889</c:v>
                </c:pt>
                <c:pt idx="37">
                  <c:v>0.971389886168588</c:v>
                </c:pt>
                <c:pt idx="38">
                  <c:v>5.244244920819305</c:v>
                </c:pt>
                <c:pt idx="39">
                  <c:v>3.574580198129688</c:v>
                </c:pt>
                <c:pt idx="40">
                  <c:v>0.199442159398045</c:v>
                </c:pt>
                <c:pt idx="41">
                  <c:v>0.78458213659585</c:v>
                </c:pt>
                <c:pt idx="42">
                  <c:v>0.798547339081948</c:v>
                </c:pt>
                <c:pt idx="43">
                  <c:v>1.202930054113114</c:v>
                </c:pt>
                <c:pt idx="44">
                  <c:v>6.644710056950727</c:v>
                </c:pt>
                <c:pt idx="45">
                  <c:v>1.171961370306356</c:v>
                </c:pt>
                <c:pt idx="46">
                  <c:v>2.581882960197611</c:v>
                </c:pt>
                <c:pt idx="47">
                  <c:v>1.506844035307012</c:v>
                </c:pt>
                <c:pt idx="48">
                  <c:v>0.972626940240806</c:v>
                </c:pt>
                <c:pt idx="49">
                  <c:v>0.189965782272268</c:v>
                </c:pt>
                <c:pt idx="50">
                  <c:v>0.575063762017373</c:v>
                </c:pt>
                <c:pt idx="51">
                  <c:v>1.069315195655755</c:v>
                </c:pt>
                <c:pt idx="52">
                  <c:v>0.531223757668885</c:v>
                </c:pt>
                <c:pt idx="53">
                  <c:v>12.0188420240717</c:v>
                </c:pt>
                <c:pt idx="54">
                  <c:v>0.00986464388419187</c:v>
                </c:pt>
                <c:pt idx="55">
                  <c:v>0.92876313586693</c:v>
                </c:pt>
                <c:pt idx="56">
                  <c:v>0.311469757228366</c:v>
                </c:pt>
                <c:pt idx="57">
                  <c:v>0.164992302314844</c:v>
                </c:pt>
                <c:pt idx="58">
                  <c:v>0.913315858090526</c:v>
                </c:pt>
                <c:pt idx="59">
                  <c:v>0.105704186636564</c:v>
                </c:pt>
                <c:pt idx="60">
                  <c:v>3.251707999580887</c:v>
                </c:pt>
                <c:pt idx="61">
                  <c:v>1.629053787687337</c:v>
                </c:pt>
                <c:pt idx="62">
                  <c:v>0.0426132219337091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15720"/>
        <c:axId val="-2143076952"/>
      </c:lineChart>
      <c:catAx>
        <c:axId val="20787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076952"/>
        <c:crosses val="autoZero"/>
        <c:auto val="1"/>
        <c:lblAlgn val="ctr"/>
        <c:lblOffset val="100"/>
        <c:noMultiLvlLbl val="0"/>
      </c:catAx>
      <c:valAx>
        <c:axId val="-214307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1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75.9449088808627</c:v>
                </c:pt>
                <c:pt idx="1">
                  <c:v>74.47546376454494</c:v>
                </c:pt>
                <c:pt idx="2">
                  <c:v>42.16502131737631</c:v>
                </c:pt>
                <c:pt idx="3">
                  <c:v>-44.00117919495449</c:v>
                </c:pt>
                <c:pt idx="4">
                  <c:v>-250.7045232032985</c:v>
                </c:pt>
                <c:pt idx="5">
                  <c:v>-520.6646616436303</c:v>
                </c:pt>
                <c:pt idx="6">
                  <c:v>-638.112003761172</c:v>
                </c:pt>
                <c:pt idx="7">
                  <c:v>-488.9627845222902</c:v>
                </c:pt>
                <c:pt idx="8">
                  <c:v>-381.1819993684859</c:v>
                </c:pt>
                <c:pt idx="9">
                  <c:v>-261.0539299443548</c:v>
                </c:pt>
                <c:pt idx="10">
                  <c:v>-235.8140498532735</c:v>
                </c:pt>
                <c:pt idx="11">
                  <c:v>-142.6475451226232</c:v>
                </c:pt>
                <c:pt idx="12">
                  <c:v>-66.09243470537435</c:v>
                </c:pt>
                <c:pt idx="13">
                  <c:v>-104.6173465402751</c:v>
                </c:pt>
                <c:pt idx="14">
                  <c:v>-128.0602566427764</c:v>
                </c:pt>
                <c:pt idx="15">
                  <c:v>-129.870900815994</c:v>
                </c:pt>
                <c:pt idx="16">
                  <c:v>-104.2726099544831</c:v>
                </c:pt>
                <c:pt idx="17">
                  <c:v>-32.56914015643142</c:v>
                </c:pt>
                <c:pt idx="18">
                  <c:v>21.65610697377639</c:v>
                </c:pt>
                <c:pt idx="19">
                  <c:v>46.26287468124674</c:v>
                </c:pt>
                <c:pt idx="20">
                  <c:v>84.72974966886516</c:v>
                </c:pt>
                <c:pt idx="21">
                  <c:v>168.9919801358283</c:v>
                </c:pt>
                <c:pt idx="22">
                  <c:v>221.2901871137436</c:v>
                </c:pt>
                <c:pt idx="23">
                  <c:v>330.4327342229303</c:v>
                </c:pt>
                <c:pt idx="24">
                  <c:v>327.5142665676902</c:v>
                </c:pt>
                <c:pt idx="25">
                  <c:v>271.8101276612732</c:v>
                </c:pt>
                <c:pt idx="26">
                  <c:v>235.6576715393426</c:v>
                </c:pt>
                <c:pt idx="27">
                  <c:v>260.9860288511905</c:v>
                </c:pt>
                <c:pt idx="28">
                  <c:v>267.6213170153213</c:v>
                </c:pt>
                <c:pt idx="29">
                  <c:v>328.6955887219402</c:v>
                </c:pt>
                <c:pt idx="30">
                  <c:v>487.3061838444969</c:v>
                </c:pt>
                <c:pt idx="31">
                  <c:v>584.1255188199984</c:v>
                </c:pt>
                <c:pt idx="32">
                  <c:v>666.4629368841454</c:v>
                </c:pt>
                <c:pt idx="33">
                  <c:v>639.0955349599887</c:v>
                </c:pt>
                <c:pt idx="34">
                  <c:v>457.1219497286898</c:v>
                </c:pt>
                <c:pt idx="35">
                  <c:v>296.6951034819655</c:v>
                </c:pt>
                <c:pt idx="36">
                  <c:v>139.7285287091422</c:v>
                </c:pt>
                <c:pt idx="37">
                  <c:v>159.9086364464693</c:v>
                </c:pt>
                <c:pt idx="38">
                  <c:v>218.0651644533538</c:v>
                </c:pt>
                <c:pt idx="39">
                  <c:v>374.7407125764065</c:v>
                </c:pt>
                <c:pt idx="40">
                  <c:v>501.2975128774635</c:v>
                </c:pt>
                <c:pt idx="41">
                  <c:v>556.4100941837759</c:v>
                </c:pt>
                <c:pt idx="42">
                  <c:v>499.7206991706996</c:v>
                </c:pt>
                <c:pt idx="43">
                  <c:v>227.0054874325907</c:v>
                </c:pt>
                <c:pt idx="44">
                  <c:v>93.52685653628021</c:v>
                </c:pt>
                <c:pt idx="45">
                  <c:v>99.07107510519928</c:v>
                </c:pt>
                <c:pt idx="46">
                  <c:v>189.7155969243189</c:v>
                </c:pt>
                <c:pt idx="47">
                  <c:v>461.370228380502</c:v>
                </c:pt>
                <c:pt idx="48">
                  <c:v>622.8413543915483</c:v>
                </c:pt>
                <c:pt idx="49">
                  <c:v>653.2578261771875</c:v>
                </c:pt>
                <c:pt idx="50">
                  <c:v>680.6722829804509</c:v>
                </c:pt>
                <c:pt idx="51">
                  <c:v>335.9219991895895</c:v>
                </c:pt>
                <c:pt idx="52">
                  <c:v>144.8556475030541</c:v>
                </c:pt>
                <c:pt idx="53">
                  <c:v>170.9035401627372</c:v>
                </c:pt>
                <c:pt idx="54">
                  <c:v>352.4934704715702</c:v>
                </c:pt>
                <c:pt idx="55">
                  <c:v>662.250510526012</c:v>
                </c:pt>
                <c:pt idx="56">
                  <c:v>1015.997834919491</c:v>
                </c:pt>
                <c:pt idx="57">
                  <c:v>1231.42607639593</c:v>
                </c:pt>
                <c:pt idx="58">
                  <c:v>1218.3933587284</c:v>
                </c:pt>
                <c:pt idx="59">
                  <c:v>863.9963256684698</c:v>
                </c:pt>
                <c:pt idx="60">
                  <c:v>687.8998302645992</c:v>
                </c:pt>
                <c:pt idx="61">
                  <c:v>727.5544022099027</c:v>
                </c:pt>
                <c:pt idx="62">
                  <c:v>1011.125813665324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93.9581145532524</c:v>
                </c:pt>
                <c:pt idx="1">
                  <c:v>49.22592503373557</c:v>
                </c:pt>
                <c:pt idx="2">
                  <c:v>27.13969374768683</c:v>
                </c:pt>
                <c:pt idx="3">
                  <c:v>-11.62238785010994</c:v>
                </c:pt>
                <c:pt idx="4">
                  <c:v>15.12127780009672</c:v>
                </c:pt>
                <c:pt idx="5">
                  <c:v>-175.7799651497669</c:v>
                </c:pt>
                <c:pt idx="6">
                  <c:v>-392.3394366093793</c:v>
                </c:pt>
                <c:pt idx="7">
                  <c:v>-379.1691243577983</c:v>
                </c:pt>
                <c:pt idx="8">
                  <c:v>-272.9596109777217</c:v>
                </c:pt>
                <c:pt idx="9">
                  <c:v>-216.2060604462461</c:v>
                </c:pt>
                <c:pt idx="10">
                  <c:v>-214.2858630829015</c:v>
                </c:pt>
                <c:pt idx="11">
                  <c:v>-127.0505248142021</c:v>
                </c:pt>
                <c:pt idx="12">
                  <c:v>-50.41440642557909</c:v>
                </c:pt>
                <c:pt idx="13">
                  <c:v>-84.6232737348228</c:v>
                </c:pt>
                <c:pt idx="14">
                  <c:v>-87.04952196266951</c:v>
                </c:pt>
                <c:pt idx="15">
                  <c:v>-67.37934470279089</c:v>
                </c:pt>
                <c:pt idx="16">
                  <c:v>-27.6005070939253</c:v>
                </c:pt>
                <c:pt idx="17">
                  <c:v>41.300717199259</c:v>
                </c:pt>
                <c:pt idx="18">
                  <c:v>86.0196898636156</c:v>
                </c:pt>
                <c:pt idx="19">
                  <c:v>99.48208327514187</c:v>
                </c:pt>
                <c:pt idx="20">
                  <c:v>116.3925730401371</c:v>
                </c:pt>
                <c:pt idx="21">
                  <c:v>176.5652397433858</c:v>
                </c:pt>
                <c:pt idx="22">
                  <c:v>159.1485341739133</c:v>
                </c:pt>
                <c:pt idx="23">
                  <c:v>177.6450715952393</c:v>
                </c:pt>
                <c:pt idx="24">
                  <c:v>149.4119147623551</c:v>
                </c:pt>
                <c:pt idx="25">
                  <c:v>154.8939807985061</c:v>
                </c:pt>
                <c:pt idx="26">
                  <c:v>163.5683473995351</c:v>
                </c:pt>
                <c:pt idx="27">
                  <c:v>176.7597052091891</c:v>
                </c:pt>
                <c:pt idx="28">
                  <c:v>174.7991741698541</c:v>
                </c:pt>
                <c:pt idx="29">
                  <c:v>133.2625954056546</c:v>
                </c:pt>
                <c:pt idx="30">
                  <c:v>170.2157235512962</c:v>
                </c:pt>
                <c:pt idx="31">
                  <c:v>134.7658689897698</c:v>
                </c:pt>
                <c:pt idx="32">
                  <c:v>81.72249215496144</c:v>
                </c:pt>
                <c:pt idx="33">
                  <c:v>13.91743414923722</c:v>
                </c:pt>
                <c:pt idx="34">
                  <c:v>-23.84210021538813</c:v>
                </c:pt>
                <c:pt idx="35">
                  <c:v>-37.62955639704522</c:v>
                </c:pt>
                <c:pt idx="36">
                  <c:v>-47.68570467835651</c:v>
                </c:pt>
                <c:pt idx="37">
                  <c:v>-46.24992577318497</c:v>
                </c:pt>
                <c:pt idx="38">
                  <c:v>-37.6992139868991</c:v>
                </c:pt>
                <c:pt idx="39">
                  <c:v>-13.1761883988398</c:v>
                </c:pt>
                <c:pt idx="40">
                  <c:v>2.366804967605688</c:v>
                </c:pt>
                <c:pt idx="41">
                  <c:v>-13.96654170876054</c:v>
                </c:pt>
                <c:pt idx="42">
                  <c:v>-5.90800462904447</c:v>
                </c:pt>
                <c:pt idx="43">
                  <c:v>-32.45736534148902</c:v>
                </c:pt>
                <c:pt idx="44">
                  <c:v>-45.05768828854458</c:v>
                </c:pt>
                <c:pt idx="45">
                  <c:v>-43.69411718131526</c:v>
                </c:pt>
                <c:pt idx="46">
                  <c:v>-25.81639821272987</c:v>
                </c:pt>
                <c:pt idx="47">
                  <c:v>11.93278101992425</c:v>
                </c:pt>
                <c:pt idx="48">
                  <c:v>16.76081117828953</c:v>
                </c:pt>
                <c:pt idx="49">
                  <c:v>4.895326219714732</c:v>
                </c:pt>
                <c:pt idx="50">
                  <c:v>16.9691283581334</c:v>
                </c:pt>
                <c:pt idx="51">
                  <c:v>-15.24326335439949</c:v>
                </c:pt>
                <c:pt idx="52">
                  <c:v>-33.5381763071266</c:v>
                </c:pt>
                <c:pt idx="53">
                  <c:v>-28.40203996721645</c:v>
                </c:pt>
                <c:pt idx="54">
                  <c:v>0.565846596534712</c:v>
                </c:pt>
                <c:pt idx="55">
                  <c:v>6.380817003064194</c:v>
                </c:pt>
                <c:pt idx="56">
                  <c:v>-1.921778788744177</c:v>
                </c:pt>
                <c:pt idx="57">
                  <c:v>-43.75960887152496</c:v>
                </c:pt>
                <c:pt idx="58">
                  <c:v>-16.78165041809555</c:v>
                </c:pt>
                <c:pt idx="59">
                  <c:v>-33.94175786655703</c:v>
                </c:pt>
                <c:pt idx="60">
                  <c:v>-39.82728471959545</c:v>
                </c:pt>
                <c:pt idx="61">
                  <c:v>-43.19388311391372</c:v>
                </c:pt>
                <c:pt idx="62">
                  <c:v>-29.69746456775266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43384"/>
        <c:axId val="-2127688184"/>
      </c:lineChart>
      <c:catAx>
        <c:axId val="-21430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88184"/>
        <c:crosses val="autoZero"/>
        <c:auto val="1"/>
        <c:lblAlgn val="ctr"/>
        <c:lblOffset val="100"/>
        <c:noMultiLvlLbl val="0"/>
      </c:catAx>
      <c:valAx>
        <c:axId val="-212768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4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1.67788035276175</c:v>
                </c:pt>
                <c:pt idx="1">
                  <c:v>1.03608254609742</c:v>
                </c:pt>
                <c:pt idx="2">
                  <c:v>1.2050553028731</c:v>
                </c:pt>
                <c:pt idx="3">
                  <c:v>3.1833924459079</c:v>
                </c:pt>
                <c:pt idx="4">
                  <c:v>9.124802129599701</c:v>
                </c:pt>
                <c:pt idx="5">
                  <c:v>14.9190571599348</c:v>
                </c:pt>
                <c:pt idx="6">
                  <c:v>17.285184550331</c:v>
                </c:pt>
                <c:pt idx="7">
                  <c:v>13.8372940433024</c:v>
                </c:pt>
                <c:pt idx="8">
                  <c:v>10.6485684851889</c:v>
                </c:pt>
                <c:pt idx="9">
                  <c:v>6.7329034387722</c:v>
                </c:pt>
                <c:pt idx="10">
                  <c:v>5.89710196656767</c:v>
                </c:pt>
                <c:pt idx="11">
                  <c:v>2.40201022912744</c:v>
                </c:pt>
                <c:pt idx="12">
                  <c:v>-0.586076221540608</c:v>
                </c:pt>
                <c:pt idx="13">
                  <c:v>0.931144746101964</c:v>
                </c:pt>
                <c:pt idx="14">
                  <c:v>1.82138849828361</c:v>
                </c:pt>
                <c:pt idx="15">
                  <c:v>1.84635708100568</c:v>
                </c:pt>
                <c:pt idx="16">
                  <c:v>0.756952280767465</c:v>
                </c:pt>
                <c:pt idx="17">
                  <c:v>-2.23301090881729</c:v>
                </c:pt>
                <c:pt idx="18">
                  <c:v>-4.47500203117323</c:v>
                </c:pt>
                <c:pt idx="19">
                  <c:v>-5.48571856421355</c:v>
                </c:pt>
                <c:pt idx="20">
                  <c:v>-7.03405083450446</c:v>
                </c:pt>
                <c:pt idx="21">
                  <c:v>-10.3148290385103</c:v>
                </c:pt>
                <c:pt idx="22">
                  <c:v>-12.1945500263729</c:v>
                </c:pt>
                <c:pt idx="23">
                  <c:v>-15.9642548519855</c:v>
                </c:pt>
                <c:pt idx="24">
                  <c:v>-15.8527958597992</c:v>
                </c:pt>
                <c:pt idx="25">
                  <c:v>-13.9350511763878</c:v>
                </c:pt>
                <c:pt idx="26">
                  <c:v>-12.6598555385834</c:v>
                </c:pt>
                <c:pt idx="27">
                  <c:v>-13.6405093627068</c:v>
                </c:pt>
                <c:pt idx="28">
                  <c:v>-13.9091601293541</c:v>
                </c:pt>
                <c:pt idx="29">
                  <c:v>-16.1171606615846</c:v>
                </c:pt>
                <c:pt idx="30">
                  <c:v>-21.6728586795909</c:v>
                </c:pt>
                <c:pt idx="31">
                  <c:v>-24.8669117266982</c:v>
                </c:pt>
                <c:pt idx="32">
                  <c:v>-27.5204682189998</c:v>
                </c:pt>
                <c:pt idx="33">
                  <c:v>-26.6099010658757</c:v>
                </c:pt>
                <c:pt idx="34">
                  <c:v>-20.2375443682227</c:v>
                </c:pt>
                <c:pt idx="35">
                  <c:v>-14.2711745154817</c:v>
                </c:pt>
                <c:pt idx="36">
                  <c:v>-8.20189346710214</c:v>
                </c:pt>
                <c:pt idx="37">
                  <c:v>-9.00100243014534</c:v>
                </c:pt>
                <c:pt idx="38">
                  <c:v>-11.2763141014316</c:v>
                </c:pt>
                <c:pt idx="39">
                  <c:v>-17.2450050395131</c:v>
                </c:pt>
                <c:pt idx="40">
                  <c:v>-21.9104838278382</c:v>
                </c:pt>
                <c:pt idx="41">
                  <c:v>-23.9035205119603</c:v>
                </c:pt>
                <c:pt idx="42">
                  <c:v>-21.8622584157489</c:v>
                </c:pt>
                <c:pt idx="43">
                  <c:v>-11.4920369768658</c:v>
                </c:pt>
                <c:pt idx="44">
                  <c:v>-6.27919587608481</c:v>
                </c:pt>
                <c:pt idx="45">
                  <c:v>-6.50360827605801</c:v>
                </c:pt>
                <c:pt idx="46">
                  <c:v>-10.0624398972846</c:v>
                </c:pt>
                <c:pt idx="47">
                  <c:v>-20.3488691628003</c:v>
                </c:pt>
                <c:pt idx="48">
                  <c:v>-26.1963865704957</c:v>
                </c:pt>
                <c:pt idx="49">
                  <c:v>-27.2840471419798</c:v>
                </c:pt>
                <c:pt idx="50">
                  <c:v>-28.2748454785641</c:v>
                </c:pt>
                <c:pt idx="51">
                  <c:v>-15.4742349144089</c:v>
                </c:pt>
                <c:pt idx="52">
                  <c:v>-8.131661658025</c:v>
                </c:pt>
                <c:pt idx="53">
                  <c:v>-9.14637811997893</c:v>
                </c:pt>
                <c:pt idx="54">
                  <c:v>-16.0915523620198</c:v>
                </c:pt>
                <c:pt idx="55">
                  <c:v>-27.4238309604035</c:v>
                </c:pt>
                <c:pt idx="56">
                  <c:v>-39.5004599733697</c:v>
                </c:pt>
                <c:pt idx="57">
                  <c:v>-46.4715415025022</c:v>
                </c:pt>
                <c:pt idx="58">
                  <c:v>-46.0672125198428</c:v>
                </c:pt>
                <c:pt idx="59">
                  <c:v>-34.0300050820541</c:v>
                </c:pt>
                <c:pt idx="60">
                  <c:v>-27.7901713980304</c:v>
                </c:pt>
                <c:pt idx="61">
                  <c:v>-29.2157770368508</c:v>
                </c:pt>
                <c:pt idx="62">
                  <c:v>-39.1127915280495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33912"/>
        <c:axId val="2124779736"/>
      </c:lineChart>
      <c:catAx>
        <c:axId val="213013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9736"/>
        <c:crosses val="autoZero"/>
        <c:auto val="1"/>
        <c:lblAlgn val="ctr"/>
        <c:lblOffset val="100"/>
        <c:noMultiLvlLbl val="0"/>
      </c:catAx>
      <c:valAx>
        <c:axId val="212477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3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'Var01-Local'!$E$2:$E$64</c:f>
              <c:numCache>
                <c:formatCode>General</c:formatCode>
                <c:ptCount val="63"/>
                <c:pt idx="0">
                  <c:v>0.758887644911787</c:v>
                </c:pt>
                <c:pt idx="1">
                  <c:v>130.35101579048</c:v>
                </c:pt>
                <c:pt idx="2">
                  <c:v>241.122867801374</c:v>
                </c:pt>
                <c:pt idx="3">
                  <c:v>409.041477143275</c:v>
                </c:pt>
                <c:pt idx="4">
                  <c:v>628.646610343728</c:v>
                </c:pt>
                <c:pt idx="5">
                  <c:v>682.957629802062</c:v>
                </c:pt>
                <c:pt idx="6">
                  <c:v>814.801016955014</c:v>
                </c:pt>
                <c:pt idx="7">
                  <c:v>892.131971029873</c:v>
                </c:pt>
                <c:pt idx="8">
                  <c:v>927.819884673438</c:v>
                </c:pt>
                <c:pt idx="9">
                  <c:v>1011.47542601731</c:v>
                </c:pt>
                <c:pt idx="10">
                  <c:v>1031.12234169253</c:v>
                </c:pt>
                <c:pt idx="11">
                  <c:v>967.385453488095</c:v>
                </c:pt>
                <c:pt idx="12">
                  <c:v>895.671906787572</c:v>
                </c:pt>
                <c:pt idx="13">
                  <c:v>870.883476369166</c:v>
                </c:pt>
                <c:pt idx="14">
                  <c:v>787.215362572143</c:v>
                </c:pt>
                <c:pt idx="15">
                  <c:v>707.879718267215</c:v>
                </c:pt>
                <c:pt idx="16">
                  <c:v>631.4343298543949</c:v>
                </c:pt>
                <c:pt idx="17">
                  <c:v>553.543081349476</c:v>
                </c:pt>
                <c:pt idx="18">
                  <c:v>493.178982362825</c:v>
                </c:pt>
                <c:pt idx="19">
                  <c:v>501.788510713798</c:v>
                </c:pt>
                <c:pt idx="20">
                  <c:v>524.118441372659</c:v>
                </c:pt>
                <c:pt idx="21">
                  <c:v>517.294633609769</c:v>
                </c:pt>
                <c:pt idx="22">
                  <c:v>577.349542729631</c:v>
                </c:pt>
                <c:pt idx="23">
                  <c:v>584.517687569757</c:v>
                </c:pt>
                <c:pt idx="24">
                  <c:v>562.09913135103</c:v>
                </c:pt>
                <c:pt idx="25">
                  <c:v>524.076770170769</c:v>
                </c:pt>
                <c:pt idx="26">
                  <c:v>480.081065523738</c:v>
                </c:pt>
                <c:pt idx="27">
                  <c:v>409.209478497825</c:v>
                </c:pt>
                <c:pt idx="28">
                  <c:v>373.575219707079</c:v>
                </c:pt>
                <c:pt idx="29">
                  <c:v>330.576233550549</c:v>
                </c:pt>
                <c:pt idx="30">
                  <c:v>304.697820446697</c:v>
                </c:pt>
                <c:pt idx="31">
                  <c:v>268.49922359304</c:v>
                </c:pt>
                <c:pt idx="32">
                  <c:v>204.002090927575</c:v>
                </c:pt>
                <c:pt idx="33">
                  <c:v>146.996450032103</c:v>
                </c:pt>
                <c:pt idx="34">
                  <c:v>67.9757778158567</c:v>
                </c:pt>
                <c:pt idx="35">
                  <c:v>0.611185547995816</c:v>
                </c:pt>
                <c:pt idx="36">
                  <c:v>-43.1516700506971</c:v>
                </c:pt>
                <c:pt idx="37">
                  <c:v>-93.7038697079555</c:v>
                </c:pt>
                <c:pt idx="38">
                  <c:v>-141.029417587471</c:v>
                </c:pt>
                <c:pt idx="39">
                  <c:v>-201.182393240039</c:v>
                </c:pt>
                <c:pt idx="40">
                  <c:v>-268.022540234371</c:v>
                </c:pt>
                <c:pt idx="41">
                  <c:v>-338.587224832323</c:v>
                </c:pt>
                <c:pt idx="42">
                  <c:v>-404.823803112055</c:v>
                </c:pt>
                <c:pt idx="43">
                  <c:v>-481.442861913766</c:v>
                </c:pt>
                <c:pt idx="44">
                  <c:v>-550.461322493627</c:v>
                </c:pt>
                <c:pt idx="45">
                  <c:v>-624.73832113507</c:v>
                </c:pt>
                <c:pt idx="46">
                  <c:v>-704.708946402825</c:v>
                </c:pt>
                <c:pt idx="47">
                  <c:v>-791.766794273749</c:v>
                </c:pt>
                <c:pt idx="48">
                  <c:v>-871.274663965335</c:v>
                </c:pt>
                <c:pt idx="49">
                  <c:v>-956.90301435916</c:v>
                </c:pt>
                <c:pt idx="50">
                  <c:v>-1020.29541651111</c:v>
                </c:pt>
                <c:pt idx="51">
                  <c:v>-1084.68753331672</c:v>
                </c:pt>
                <c:pt idx="52">
                  <c:v>-1146.51266063429</c:v>
                </c:pt>
                <c:pt idx="53">
                  <c:v>-1207.92086426215</c:v>
                </c:pt>
                <c:pt idx="54">
                  <c:v>-1272.34123364183</c:v>
                </c:pt>
                <c:pt idx="55">
                  <c:v>-1355.78310766986</c:v>
                </c:pt>
                <c:pt idx="56">
                  <c:v>-1429.38980513617</c:v>
                </c:pt>
                <c:pt idx="57">
                  <c:v>-1509.79810078651</c:v>
                </c:pt>
                <c:pt idx="58">
                  <c:v>-1565.20203745246</c:v>
                </c:pt>
                <c:pt idx="59">
                  <c:v>-1614.28939398833</c:v>
                </c:pt>
                <c:pt idx="60">
                  <c:v>-1653.30107638053</c:v>
                </c:pt>
                <c:pt idx="61">
                  <c:v>-1703.16674228163</c:v>
                </c:pt>
                <c:pt idx="62">
                  <c:v>-1740.80858436729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95240"/>
        <c:axId val="-2097753976"/>
      </c:lineChart>
      <c:lineChart>
        <c:grouping val="standard"/>
        <c:varyColors val="0"/>
        <c:ser>
          <c:idx val="1"/>
          <c:order val="1"/>
          <c:tx>
            <c:strRef>
              <c:f>'Var01-Local'!$H$1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'Var01-Local'!$H$2:$H$64</c:f>
              <c:numCache>
                <c:formatCode>0.00E+00</c:formatCode>
                <c:ptCount val="63"/>
                <c:pt idx="0">
                  <c:v>-0.000543433099850335</c:v>
                </c:pt>
                <c:pt idx="1">
                  <c:v>-0.000403382024829666</c:v>
                </c:pt>
                <c:pt idx="2">
                  <c:v>-0.000329126727013775</c:v>
                </c:pt>
                <c:pt idx="3">
                  <c:v>-0.000288707447816628</c:v>
                </c:pt>
                <c:pt idx="4">
                  <c:v>-0.000284088231297392</c:v>
                </c:pt>
                <c:pt idx="5">
                  <c:v>-0.0002604268302971</c:v>
                </c:pt>
                <c:pt idx="6">
                  <c:v>-0.000290990355964325</c:v>
                </c:pt>
                <c:pt idx="7">
                  <c:v>-0.000318116716250246</c:v>
                </c:pt>
                <c:pt idx="8">
                  <c:v>-0.00032254614821991</c:v>
                </c:pt>
                <c:pt idx="9">
                  <c:v>-0.000410766630782208</c:v>
                </c:pt>
                <c:pt idx="10">
                  <c:v>-0.000414339657513391</c:v>
                </c:pt>
                <c:pt idx="11">
                  <c:v>-0.000199726190420794</c:v>
                </c:pt>
                <c:pt idx="12">
                  <c:v>-4.48719857594913E-5</c:v>
                </c:pt>
                <c:pt idx="13">
                  <c:v>-8.85388248903703E-6</c:v>
                </c:pt>
                <c:pt idx="14">
                  <c:v>2.22280856064117E-5</c:v>
                </c:pt>
                <c:pt idx="15">
                  <c:v>-2.34152835069893E-5</c:v>
                </c:pt>
                <c:pt idx="16">
                  <c:v>-0.000126169076250896</c:v>
                </c:pt>
                <c:pt idx="17">
                  <c:v>-0.000256776458197224</c:v>
                </c:pt>
                <c:pt idx="18">
                  <c:v>-0.000354816648727969</c:v>
                </c:pt>
                <c:pt idx="19">
                  <c:v>-0.000315360278612818</c:v>
                </c:pt>
                <c:pt idx="20">
                  <c:v>-0.000258069661922203</c:v>
                </c:pt>
                <c:pt idx="21">
                  <c:v>-0.000248181010067596</c:v>
                </c:pt>
                <c:pt idx="22">
                  <c:v>-0.000178644927325367</c:v>
                </c:pt>
                <c:pt idx="23">
                  <c:v>-0.000161376547077889</c:v>
                </c:pt>
                <c:pt idx="24">
                  <c:v>-0.000188323157206977</c:v>
                </c:pt>
                <c:pt idx="25">
                  <c:v>-0.00024496436446924</c:v>
                </c:pt>
                <c:pt idx="26">
                  <c:v>-0.000326190718091572</c:v>
                </c:pt>
                <c:pt idx="27">
                  <c:v>-0.000471146928809116</c:v>
                </c:pt>
                <c:pt idx="28">
                  <c:v>-0.000528063563488827</c:v>
                </c:pt>
                <c:pt idx="29">
                  <c:v>-0.000590359096350083</c:v>
                </c:pt>
                <c:pt idx="30">
                  <c:v>-0.000604164171518642</c:v>
                </c:pt>
                <c:pt idx="31">
                  <c:v>-0.000618974132621324</c:v>
                </c:pt>
                <c:pt idx="32">
                  <c:v>-0.000669637552644844</c:v>
                </c:pt>
                <c:pt idx="33">
                  <c:v>-0.000755114748733885</c:v>
                </c:pt>
                <c:pt idx="34">
                  <c:v>-0.000973175725292939</c:v>
                </c:pt>
                <c:pt idx="35" formatCode="General">
                  <c:v>-0.00124609557770217</c:v>
                </c:pt>
                <c:pt idx="36" formatCode="General">
                  <c:v>-0.00147050184297076</c:v>
                </c:pt>
                <c:pt idx="37" formatCode="General">
                  <c:v>-0.00181514423973551</c:v>
                </c:pt>
                <c:pt idx="38" formatCode="General">
                  <c:v>-0.00224613302959406</c:v>
                </c:pt>
                <c:pt idx="39" formatCode="General">
                  <c:v>-0.00300194165683437</c:v>
                </c:pt>
                <c:pt idx="40" formatCode="General">
                  <c:v>-0.00412527456025201</c:v>
                </c:pt>
                <c:pt idx="41" formatCode="General">
                  <c:v>-0.00571867941337425</c:v>
                </c:pt>
                <c:pt idx="42" formatCode="General">
                  <c:v>-0.00768233928016297</c:v>
                </c:pt>
                <c:pt idx="43" formatCode="General">
                  <c:v>-0.0110060529883051</c:v>
                </c:pt>
                <c:pt idx="44" formatCode="General">
                  <c:v>-0.0150233363195921</c:v>
                </c:pt>
                <c:pt idx="45" formatCode="General">
                  <c:v>-0.0212139923348814</c:v>
                </c:pt>
                <c:pt idx="46" formatCode="General">
                  <c:v>-0.0319773951506155</c:v>
                </c:pt>
                <c:pt idx="47" formatCode="General">
                  <c:v>-0.0536432041190052</c:v>
                </c:pt>
                <c:pt idx="48" formatCode="General">
                  <c:v>-0.0873887238438273</c:v>
                </c:pt>
                <c:pt idx="49" formatCode="General">
                  <c:v>-0.148393960366782</c:v>
                </c:pt>
                <c:pt idx="50" formatCode="General">
                  <c:v>-0.214432015827753</c:v>
                </c:pt>
                <c:pt idx="51" formatCode="General">
                  <c:v>-0.304823881259997</c:v>
                </c:pt>
                <c:pt idx="52" formatCode="General">
                  <c:v>-0.422594106491067</c:v>
                </c:pt>
                <c:pt idx="53" formatCode="General">
                  <c:v>-0.584267384245876</c:v>
                </c:pt>
                <c:pt idx="54" formatCode="General">
                  <c:v>-0.828310409097034</c:v>
                </c:pt>
                <c:pt idx="55" formatCode="General">
                  <c:v>-1.35253218045101</c:v>
                </c:pt>
                <c:pt idx="56" formatCode="General">
                  <c:v>-2.08125758026577</c:v>
                </c:pt>
                <c:pt idx="57" formatCode="General">
                  <c:v>-3.38767837090755</c:v>
                </c:pt>
                <c:pt idx="58" formatCode="General">
                  <c:v>-4.63345117056092</c:v>
                </c:pt>
                <c:pt idx="59" formatCode="General">
                  <c:v>-6.07010328317911</c:v>
                </c:pt>
                <c:pt idx="60" formatCode="General">
                  <c:v>-7.4442792312678</c:v>
                </c:pt>
                <c:pt idx="61" formatCode="General">
                  <c:v>-9.82509181519966</c:v>
                </c:pt>
                <c:pt idx="62" formatCode="General">
                  <c:v>-11.9760192746222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35656"/>
        <c:axId val="-2110909576"/>
      </c:lineChart>
      <c:catAx>
        <c:axId val="-211139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53976"/>
        <c:crosses val="autoZero"/>
        <c:auto val="1"/>
        <c:lblAlgn val="ctr"/>
        <c:lblOffset val="100"/>
        <c:noMultiLvlLbl val="0"/>
      </c:catAx>
      <c:valAx>
        <c:axId val="-209775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395240"/>
        <c:crosses val="autoZero"/>
        <c:crossBetween val="between"/>
      </c:valAx>
      <c:valAx>
        <c:axId val="-21109095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0935656"/>
        <c:crosses val="max"/>
        <c:crossBetween val="between"/>
      </c:valAx>
      <c:catAx>
        <c:axId val="-2110935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09095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87.768333922276</c:v>
                </c:pt>
                <c:pt idx="1">
                  <c:v>80.1741026296894</c:v>
                </c:pt>
                <c:pt idx="2">
                  <c:v>48.360193871645</c:v>
                </c:pt>
                <c:pt idx="3">
                  <c:v>-18.9374988402001</c:v>
                </c:pt>
                <c:pt idx="4">
                  <c:v>-89.3782682781065</c:v>
                </c:pt>
                <c:pt idx="5">
                  <c:v>-125.175653480697</c:v>
                </c:pt>
                <c:pt idx="6">
                  <c:v>-137.398518859813</c:v>
                </c:pt>
                <c:pt idx="7">
                  <c:v>-123.519403445378</c:v>
                </c:pt>
                <c:pt idx="8">
                  <c:v>-113.538151786153</c:v>
                </c:pt>
                <c:pt idx="9">
                  <c:v>-99.2325279689474</c:v>
                </c:pt>
                <c:pt idx="10">
                  <c:v>-96.2663804558973</c:v>
                </c:pt>
                <c:pt idx="11">
                  <c:v>-86.8622430517222</c:v>
                </c:pt>
                <c:pt idx="12">
                  <c:v>-79.5970236139824</c:v>
                </c:pt>
                <c:pt idx="13">
                  <c:v>-83.3238027256549</c:v>
                </c:pt>
                <c:pt idx="14">
                  <c:v>-86.6657452284921</c:v>
                </c:pt>
                <c:pt idx="15">
                  <c:v>-88.2270430666577</c:v>
                </c:pt>
                <c:pt idx="16">
                  <c:v>-87.3631685472011</c:v>
                </c:pt>
                <c:pt idx="17">
                  <c:v>-82.3075232335753</c:v>
                </c:pt>
                <c:pt idx="18">
                  <c:v>-78.2354643504369</c:v>
                </c:pt>
                <c:pt idx="19">
                  <c:v>-76.0514672856994</c:v>
                </c:pt>
                <c:pt idx="20">
                  <c:v>-73.01015214438689</c:v>
                </c:pt>
                <c:pt idx="21">
                  <c:v>-68.2005089034888</c:v>
                </c:pt>
                <c:pt idx="22">
                  <c:v>-64.7409655444293</c:v>
                </c:pt>
                <c:pt idx="23">
                  <c:v>-59.7616063550905</c:v>
                </c:pt>
                <c:pt idx="24">
                  <c:v>-59.2884787293019</c:v>
                </c:pt>
                <c:pt idx="25">
                  <c:v>-61.4366390451404</c:v>
                </c:pt>
                <c:pt idx="26">
                  <c:v>-62.9793843782366</c:v>
                </c:pt>
                <c:pt idx="27">
                  <c:v>-61.8042110675836</c:v>
                </c:pt>
                <c:pt idx="28">
                  <c:v>-61.2924682937197</c:v>
                </c:pt>
                <c:pt idx="29">
                  <c:v>-58.4158388823583</c:v>
                </c:pt>
                <c:pt idx="30">
                  <c:v>-53.4859332102632</c:v>
                </c:pt>
                <c:pt idx="31">
                  <c:v>-50.5775919665832</c:v>
                </c:pt>
                <c:pt idx="32">
                  <c:v>-48.2645952571279</c:v>
                </c:pt>
                <c:pt idx="33">
                  <c:v>-48.6473573423488</c:v>
                </c:pt>
                <c:pt idx="34">
                  <c:v>-53.1533082422368</c:v>
                </c:pt>
                <c:pt idx="35">
                  <c:v>-57.4477058764621</c:v>
                </c:pt>
                <c:pt idx="36">
                  <c:v>-61.8164117951176</c:v>
                </c:pt>
                <c:pt idx="37">
                  <c:v>-61.2133338675746</c:v>
                </c:pt>
                <c:pt idx="38">
                  <c:v>-59.6594915842403</c:v>
                </c:pt>
                <c:pt idx="39">
                  <c:v>-55.8283897443705</c:v>
                </c:pt>
                <c:pt idx="40">
                  <c:v>-52.9295475343134</c:v>
                </c:pt>
                <c:pt idx="41">
                  <c:v>-51.6247875282418</c:v>
                </c:pt>
                <c:pt idx="42">
                  <c:v>-52.7804390622639</c:v>
                </c:pt>
                <c:pt idx="43">
                  <c:v>-58.8315232823387</c:v>
                </c:pt>
                <c:pt idx="44">
                  <c:v>-61.8707619278451</c:v>
                </c:pt>
                <c:pt idx="45">
                  <c:v>-61.7308187661793</c:v>
                </c:pt>
                <c:pt idx="46">
                  <c:v>-59.7989069165945</c:v>
                </c:pt>
                <c:pt idx="47">
                  <c:v>-54.307961684793</c:v>
                </c:pt>
                <c:pt idx="48">
                  <c:v>-51.2485095117999</c:v>
                </c:pt>
                <c:pt idx="49">
                  <c:v>-50.5989067828759</c:v>
                </c:pt>
                <c:pt idx="50">
                  <c:v>-50.0874256699535</c:v>
                </c:pt>
                <c:pt idx="51">
                  <c:v>-56.4467214493584</c:v>
                </c:pt>
                <c:pt idx="52">
                  <c:v>-60.089834269351</c:v>
                </c:pt>
                <c:pt idx="53">
                  <c:v>-59.6068013487537</c:v>
                </c:pt>
                <c:pt idx="54">
                  <c:v>-56.3924229924269</c:v>
                </c:pt>
                <c:pt idx="55">
                  <c:v>-51.2212268776183</c:v>
                </c:pt>
                <c:pt idx="56">
                  <c:v>-46.0894493544248</c:v>
                </c:pt>
                <c:pt idx="57">
                  <c:v>-43.2328459657368</c:v>
                </c:pt>
                <c:pt idx="58">
                  <c:v>-43.3740346881602</c:v>
                </c:pt>
                <c:pt idx="59">
                  <c:v>-48.2075427980447</c:v>
                </c:pt>
                <c:pt idx="60">
                  <c:v>-50.6914115596435</c:v>
                </c:pt>
                <c:pt idx="61">
                  <c:v>-50.1009035505363</c:v>
                </c:pt>
                <c:pt idx="62">
                  <c:v>-46.3302998401394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81736"/>
        <c:axId val="-2111385208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-7.04664371446524</c:v>
                </c:pt>
                <c:pt idx="1">
                  <c:v>-5.50017842362981</c:v>
                </c:pt>
                <c:pt idx="2">
                  <c:v>-5.14098609374866</c:v>
                </c:pt>
                <c:pt idx="3">
                  <c:v>-7.87326123958501</c:v>
                </c:pt>
                <c:pt idx="4">
                  <c:v>-17.6799729609336</c:v>
                </c:pt>
                <c:pt idx="5">
                  <c:v>-26.508981360097</c:v>
                </c:pt>
                <c:pt idx="6">
                  <c:v>-28.9677835630497</c:v>
                </c:pt>
                <c:pt idx="7">
                  <c:v>-26.4100321878898</c:v>
                </c:pt>
                <c:pt idx="8">
                  <c:v>-25.1342561166413</c:v>
                </c:pt>
                <c:pt idx="9">
                  <c:v>-24.0344159762548</c:v>
                </c:pt>
                <c:pt idx="10">
                  <c:v>-23.6637708129368</c:v>
                </c:pt>
                <c:pt idx="11">
                  <c:v>-23.2244231912225</c:v>
                </c:pt>
                <c:pt idx="12">
                  <c:v>-23.0423764218053</c:v>
                </c:pt>
                <c:pt idx="13">
                  <c:v>-22.868135060377</c:v>
                </c:pt>
                <c:pt idx="14">
                  <c:v>-22.7268984367105</c:v>
                </c:pt>
                <c:pt idx="15">
                  <c:v>-22.5546066780612</c:v>
                </c:pt>
                <c:pt idx="16">
                  <c:v>-22.33884729185</c:v>
                </c:pt>
                <c:pt idx="17">
                  <c:v>-22.2741334942639</c:v>
                </c:pt>
                <c:pt idx="18">
                  <c:v>-22.3221287115314</c:v>
                </c:pt>
                <c:pt idx="19">
                  <c:v>-22.2968678642889</c:v>
                </c:pt>
                <c:pt idx="20">
                  <c:v>-22.4251864998591</c:v>
                </c:pt>
                <c:pt idx="21">
                  <c:v>-22.9952903876314</c:v>
                </c:pt>
                <c:pt idx="22">
                  <c:v>-23.4556545374433</c:v>
                </c:pt>
                <c:pt idx="23">
                  <c:v>-24.4417509113801</c:v>
                </c:pt>
                <c:pt idx="24">
                  <c:v>-24.3996547181862</c:v>
                </c:pt>
                <c:pt idx="25">
                  <c:v>-23.9142836641377</c:v>
                </c:pt>
                <c:pt idx="26">
                  <c:v>-23.5892941279957</c:v>
                </c:pt>
                <c:pt idx="27">
                  <c:v>-23.6640899057101</c:v>
                </c:pt>
                <c:pt idx="28">
                  <c:v>-23.6472786458829</c:v>
                </c:pt>
                <c:pt idx="29">
                  <c:v>-24.0185871278793</c:v>
                </c:pt>
                <c:pt idx="30">
                  <c:v>-24.9525051147968</c:v>
                </c:pt>
                <c:pt idx="31">
                  <c:v>-25.5240022469351</c:v>
                </c:pt>
                <c:pt idx="32">
                  <c:v>-25.9707620689329</c:v>
                </c:pt>
                <c:pt idx="33">
                  <c:v>-25.8453757719638</c:v>
                </c:pt>
                <c:pt idx="34">
                  <c:v>-25.214287301189</c:v>
                </c:pt>
                <c:pt idx="35">
                  <c:v>-24.8152532206964</c:v>
                </c:pt>
                <c:pt idx="36">
                  <c:v>-24.572977119571</c:v>
                </c:pt>
                <c:pt idx="37">
                  <c:v>-24.566371582512</c:v>
                </c:pt>
                <c:pt idx="38">
                  <c:v>-24.6290280263065</c:v>
                </c:pt>
                <c:pt idx="39">
                  <c:v>-24.9677574076797</c:v>
                </c:pt>
                <c:pt idx="40">
                  <c:v>-25.2950626178144</c:v>
                </c:pt>
                <c:pt idx="41">
                  <c:v>-25.4370431086828</c:v>
                </c:pt>
                <c:pt idx="42">
                  <c:v>-25.2719150842604</c:v>
                </c:pt>
                <c:pt idx="43">
                  <c:v>-24.872614949842</c:v>
                </c:pt>
                <c:pt idx="44">
                  <c:v>-24.7480125689308</c:v>
                </c:pt>
                <c:pt idx="45">
                  <c:v>-24.7250275609841</c:v>
                </c:pt>
                <c:pt idx="46">
                  <c:v>-24.7966205401382</c:v>
                </c:pt>
                <c:pt idx="47">
                  <c:v>-25.3418598320935</c:v>
                </c:pt>
                <c:pt idx="48">
                  <c:v>-25.7321696673448</c:v>
                </c:pt>
                <c:pt idx="49">
                  <c:v>-25.7973727027137</c:v>
                </c:pt>
                <c:pt idx="50">
                  <c:v>-25.8448701056355</c:v>
                </c:pt>
                <c:pt idx="51">
                  <c:v>-25.3562597963142</c:v>
                </c:pt>
                <c:pt idx="52">
                  <c:v>-25.2033951228342</c:v>
                </c:pt>
                <c:pt idx="53">
                  <c:v>-25.20236299962</c:v>
                </c:pt>
                <c:pt idx="54">
                  <c:v>-25.4099719073141</c:v>
                </c:pt>
                <c:pt idx="55">
                  <c:v>-26.0164868443724</c:v>
                </c:pt>
                <c:pt idx="56">
                  <c:v>-26.8879725701916</c:v>
                </c:pt>
                <c:pt idx="57">
                  <c:v>-27.4288065588062</c:v>
                </c:pt>
                <c:pt idx="58">
                  <c:v>-27.3897057017086</c:v>
                </c:pt>
                <c:pt idx="59">
                  <c:v>-26.8058692987845</c:v>
                </c:pt>
                <c:pt idx="60">
                  <c:v>-26.5774266464794</c:v>
                </c:pt>
                <c:pt idx="61">
                  <c:v>-26.6176492509358</c:v>
                </c:pt>
                <c:pt idx="62">
                  <c:v>-27.0360685646054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21928"/>
        <c:axId val="-2111382168"/>
      </c:lineChart>
      <c:catAx>
        <c:axId val="-211148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385208"/>
        <c:crosses val="autoZero"/>
        <c:auto val="1"/>
        <c:lblAlgn val="ctr"/>
        <c:lblOffset val="100"/>
        <c:noMultiLvlLbl val="0"/>
      </c:catAx>
      <c:valAx>
        <c:axId val="-211138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81736"/>
        <c:crosses val="autoZero"/>
        <c:crossBetween val="between"/>
      </c:valAx>
      <c:valAx>
        <c:axId val="-2111382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0821928"/>
        <c:crosses val="max"/>
        <c:crossBetween val="between"/>
      </c:valAx>
      <c:catAx>
        <c:axId val="-211082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3821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108.586094951707</c:v>
                </c:pt>
                <c:pt idx="1">
                  <c:v>56.631927519175</c:v>
                </c:pt>
                <c:pt idx="2">
                  <c:v>34.949517456469</c:v>
                </c:pt>
                <c:pt idx="3">
                  <c:v>10.5842396991756</c:v>
                </c:pt>
                <c:pt idx="4">
                  <c:v>35.7611503771065</c:v>
                </c:pt>
                <c:pt idx="5">
                  <c:v>2.12291404982623</c:v>
                </c:pt>
                <c:pt idx="6">
                  <c:v>-30.0237748840825</c:v>
                </c:pt>
                <c:pt idx="7">
                  <c:v>-48.1727082090272</c:v>
                </c:pt>
                <c:pt idx="8">
                  <c:v>-36.887438503925</c:v>
                </c:pt>
                <c:pt idx="9">
                  <c:v>-58.0452163234668</c:v>
                </c:pt>
                <c:pt idx="10">
                  <c:v>-71.9809191445761</c:v>
                </c:pt>
                <c:pt idx="11">
                  <c:v>-69.8913230613599</c:v>
                </c:pt>
                <c:pt idx="12">
                  <c:v>-64.2160971193865</c:v>
                </c:pt>
                <c:pt idx="13">
                  <c:v>-62.9600962435667</c:v>
                </c:pt>
                <c:pt idx="14">
                  <c:v>-46.0293935557985</c:v>
                </c:pt>
                <c:pt idx="15">
                  <c:v>-27.282729353225</c:v>
                </c:pt>
                <c:pt idx="16">
                  <c:v>-11.5088842495895</c:v>
                </c:pt>
                <c:pt idx="17">
                  <c:v>-6.03406058535722</c:v>
                </c:pt>
                <c:pt idx="18">
                  <c:v>-7.33026930983142</c:v>
                </c:pt>
                <c:pt idx="19">
                  <c:v>-11.3310555384533</c:v>
                </c:pt>
                <c:pt idx="20">
                  <c:v>-18.1352680203567</c:v>
                </c:pt>
                <c:pt idx="21">
                  <c:v>-18.5284306661516</c:v>
                </c:pt>
                <c:pt idx="22">
                  <c:v>-32.928433588656</c:v>
                </c:pt>
                <c:pt idx="23">
                  <c:v>-40.9555338152928</c:v>
                </c:pt>
                <c:pt idx="24">
                  <c:v>-46.3338561125194</c:v>
                </c:pt>
                <c:pt idx="25">
                  <c:v>-37.7976841361176</c:v>
                </c:pt>
                <c:pt idx="26">
                  <c:v>-28.622318695104</c:v>
                </c:pt>
                <c:pt idx="27">
                  <c:v>-28.9074453445487</c:v>
                </c:pt>
                <c:pt idx="28">
                  <c:v>-30.5728255017295</c:v>
                </c:pt>
                <c:pt idx="29">
                  <c:v>-50.3272104087558</c:v>
                </c:pt>
                <c:pt idx="30">
                  <c:v>-55.1862899345891</c:v>
                </c:pt>
                <c:pt idx="31">
                  <c:v>-66.0376094230745</c:v>
                </c:pt>
                <c:pt idx="32">
                  <c:v>-77.1320463376572</c:v>
                </c:pt>
                <c:pt idx="33">
                  <c:v>-88.0390504077874</c:v>
                </c:pt>
                <c:pt idx="34">
                  <c:v>-91.7500320844226</c:v>
                </c:pt>
                <c:pt idx="35">
                  <c:v>-88.7498085788168</c:v>
                </c:pt>
                <c:pt idx="36">
                  <c:v>-80.1622802234784</c:v>
                </c:pt>
                <c:pt idx="37">
                  <c:v>-81.3132268153961</c:v>
                </c:pt>
                <c:pt idx="38">
                  <c:v>-81.4457373888727</c:v>
                </c:pt>
                <c:pt idx="39">
                  <c:v>-80.8880775575815</c:v>
                </c:pt>
                <c:pt idx="40">
                  <c:v>-81.65613015979279</c:v>
                </c:pt>
                <c:pt idx="41">
                  <c:v>-87.78501627563971</c:v>
                </c:pt>
                <c:pt idx="42">
                  <c:v>-83.3857721930635</c:v>
                </c:pt>
                <c:pt idx="43">
                  <c:v>-77.0896152770259</c:v>
                </c:pt>
                <c:pt idx="44">
                  <c:v>-70.60083856061669</c:v>
                </c:pt>
                <c:pt idx="45">
                  <c:v>-70.1829103337985</c:v>
                </c:pt>
                <c:pt idx="46">
                  <c:v>-67.8590178661596</c:v>
                </c:pt>
                <c:pt idx="47">
                  <c:v>-69.6051082956796</c:v>
                </c:pt>
                <c:pt idx="48">
                  <c:v>-74.0625146476903</c:v>
                </c:pt>
                <c:pt idx="49">
                  <c:v>-77.706479348917</c:v>
                </c:pt>
                <c:pt idx="50">
                  <c:v>-75.50530648838441</c:v>
                </c:pt>
                <c:pt idx="51">
                  <c:v>-70.4645010680206</c:v>
                </c:pt>
                <c:pt idx="52">
                  <c:v>-64.1087850396889</c:v>
                </c:pt>
                <c:pt idx="53">
                  <c:v>-63.0683594497229</c:v>
                </c:pt>
                <c:pt idx="54">
                  <c:v>-61.7030214502128</c:v>
                </c:pt>
                <c:pt idx="55">
                  <c:v>-71.79533171098331</c:v>
                </c:pt>
                <c:pt idx="56">
                  <c:v>-78.6124561950579</c:v>
                </c:pt>
                <c:pt idx="57">
                  <c:v>-85.96333654346169</c:v>
                </c:pt>
                <c:pt idx="58">
                  <c:v>-81.8470094861548</c:v>
                </c:pt>
                <c:pt idx="59">
                  <c:v>-81.8473479889496</c:v>
                </c:pt>
                <c:pt idx="60">
                  <c:v>-80.7786438785091</c:v>
                </c:pt>
                <c:pt idx="61">
                  <c:v>-82.6841218498908</c:v>
                </c:pt>
                <c:pt idx="62">
                  <c:v>-82.6641667676655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28392"/>
        <c:axId val="-2130125416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-8.71813080973104</c:v>
                </c:pt>
                <c:pt idx="1">
                  <c:v>-7.1480815050262</c:v>
                </c:pt>
                <c:pt idx="2">
                  <c:v>-6.48088406412714</c:v>
                </c:pt>
                <c:pt idx="3">
                  <c:v>-6.9757744062725</c:v>
                </c:pt>
                <c:pt idx="4">
                  <c:v>-2.26195289320923</c:v>
                </c:pt>
                <c:pt idx="5">
                  <c:v>-11.9245390169395</c:v>
                </c:pt>
                <c:pt idx="6">
                  <c:v>-20.9610525516986</c:v>
                </c:pt>
                <c:pt idx="7">
                  <c:v>-23.9206029092792</c:v>
                </c:pt>
                <c:pt idx="8">
                  <c:v>-22.1693810583225</c:v>
                </c:pt>
                <c:pt idx="9">
                  <c:v>-23.4907340586517</c:v>
                </c:pt>
                <c:pt idx="10">
                  <c:v>-24.1313351448037</c:v>
                </c:pt>
                <c:pt idx="11">
                  <c:v>-23.7964023049169</c:v>
                </c:pt>
                <c:pt idx="12">
                  <c:v>-23.5493101179351</c:v>
                </c:pt>
                <c:pt idx="13">
                  <c:v>-23.2651019961658</c:v>
                </c:pt>
                <c:pt idx="14">
                  <c:v>-22.5213503025447</c:v>
                </c:pt>
                <c:pt idx="15">
                  <c:v>-21.7166092962505</c:v>
                </c:pt>
                <c:pt idx="16">
                  <c:v>-21.2584376230701</c:v>
                </c:pt>
                <c:pt idx="17">
                  <c:v>-21.1977369200077</c:v>
                </c:pt>
                <c:pt idx="18">
                  <c:v>-20.8603166039174</c:v>
                </c:pt>
                <c:pt idx="19">
                  <c:v>-20.2002960079819</c:v>
                </c:pt>
                <c:pt idx="20">
                  <c:v>-19.1252301448531</c:v>
                </c:pt>
                <c:pt idx="21">
                  <c:v>-18.9139024681027</c:v>
                </c:pt>
                <c:pt idx="22">
                  <c:v>-15.751050046715</c:v>
                </c:pt>
                <c:pt idx="23">
                  <c:v>-13.6931292714451</c:v>
                </c:pt>
                <c:pt idx="24">
                  <c:v>-12.3477128328677</c:v>
                </c:pt>
                <c:pt idx="25">
                  <c:v>-13.827840493412</c:v>
                </c:pt>
                <c:pt idx="26">
                  <c:v>-15.1811105196975</c:v>
                </c:pt>
                <c:pt idx="27">
                  <c:v>-15.0776737939151</c:v>
                </c:pt>
                <c:pt idx="28">
                  <c:v>-14.7652336849702</c:v>
                </c:pt>
                <c:pt idx="29">
                  <c:v>-11.3909521453117</c:v>
                </c:pt>
                <c:pt idx="30">
                  <c:v>-10.4001976305112</c:v>
                </c:pt>
                <c:pt idx="31">
                  <c:v>-8.07512732661744</c:v>
                </c:pt>
                <c:pt idx="32">
                  <c:v>-5.77223240638571</c:v>
                </c:pt>
                <c:pt idx="33">
                  <c:v>-3.83152437525492</c:v>
                </c:pt>
                <c:pt idx="34">
                  <c:v>-3.35554208719436</c:v>
                </c:pt>
                <c:pt idx="35">
                  <c:v>-3.58206341925923</c:v>
                </c:pt>
                <c:pt idx="36">
                  <c:v>-3.95964366952408</c:v>
                </c:pt>
                <c:pt idx="37">
                  <c:v>-3.89548845412821</c:v>
                </c:pt>
                <c:pt idx="38">
                  <c:v>-3.87950557322802</c:v>
                </c:pt>
                <c:pt idx="39">
                  <c:v>-3.9264638661221</c:v>
                </c:pt>
                <c:pt idx="40">
                  <c:v>-3.83482792016869</c:v>
                </c:pt>
                <c:pt idx="41">
                  <c:v>-3.08818420826102</c:v>
                </c:pt>
                <c:pt idx="42">
                  <c:v>-3.54390502987589</c:v>
                </c:pt>
                <c:pt idx="43">
                  <c:v>-3.88375446627821</c:v>
                </c:pt>
                <c:pt idx="44">
                  <c:v>-4.06790149187044</c:v>
                </c:pt>
                <c:pt idx="45">
                  <c:v>-4.07293797967468</c:v>
                </c:pt>
                <c:pt idx="46">
                  <c:v>-4.17817349296915</c:v>
                </c:pt>
                <c:pt idx="47">
                  <c:v>-4.00699855423234</c:v>
                </c:pt>
                <c:pt idx="48">
                  <c:v>-3.46701731483348</c:v>
                </c:pt>
                <c:pt idx="49">
                  <c:v>-3.02747628087546</c:v>
                </c:pt>
                <c:pt idx="50">
                  <c:v>-3.27055491484914</c:v>
                </c:pt>
                <c:pt idx="51">
                  <c:v>-3.56859243891933</c:v>
                </c:pt>
                <c:pt idx="52">
                  <c:v>-3.75945409661661</c:v>
                </c:pt>
                <c:pt idx="53">
                  <c:v>-3.79016907324036</c:v>
                </c:pt>
                <c:pt idx="54">
                  <c:v>-3.86966195963281</c:v>
                </c:pt>
                <c:pt idx="55">
                  <c:v>-2.85066476769507</c:v>
                </c:pt>
                <c:pt idx="56">
                  <c:v>-1.94151352814668</c:v>
                </c:pt>
                <c:pt idx="57">
                  <c:v>-0.908162852090119</c:v>
                </c:pt>
                <c:pt idx="58">
                  <c:v>-1.41240061008756</c:v>
                </c:pt>
                <c:pt idx="59">
                  <c:v>-1.40774560588167</c:v>
                </c:pt>
                <c:pt idx="60">
                  <c:v>-1.4735914569356</c:v>
                </c:pt>
                <c:pt idx="61">
                  <c:v>-1.3516751132844</c:v>
                </c:pt>
                <c:pt idx="62">
                  <c:v>-1.35420408849949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01944"/>
        <c:axId val="-2130122376"/>
      </c:lineChart>
      <c:catAx>
        <c:axId val="-213012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25416"/>
        <c:crosses val="autoZero"/>
        <c:auto val="1"/>
        <c:lblAlgn val="ctr"/>
        <c:lblOffset val="100"/>
        <c:noMultiLvlLbl val="0"/>
      </c:catAx>
      <c:valAx>
        <c:axId val="-213012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28392"/>
        <c:crosses val="autoZero"/>
        <c:crossBetween val="between"/>
      </c:valAx>
      <c:valAx>
        <c:axId val="-2130122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0601944"/>
        <c:crosses val="max"/>
        <c:crossBetween val="between"/>
      </c:valAx>
      <c:catAx>
        <c:axId val="-2130601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122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35.6193897607088</c:v>
                </c:pt>
                <c:pt idx="1">
                  <c:v>23.0940405641388</c:v>
                </c:pt>
                <c:pt idx="2">
                  <c:v>21.1407791949266</c:v>
                </c:pt>
                <c:pt idx="3">
                  <c:v>20.4350691725497</c:v>
                </c:pt>
                <c:pt idx="4">
                  <c:v>16.2931883378697</c:v>
                </c:pt>
                <c:pt idx="5">
                  <c:v>10.6368083287922</c:v>
                </c:pt>
                <c:pt idx="6">
                  <c:v>8.65058820280586</c:v>
                </c:pt>
                <c:pt idx="7">
                  <c:v>8.90426062398231</c:v>
                </c:pt>
                <c:pt idx="8">
                  <c:v>9.40789545442953</c:v>
                </c:pt>
                <c:pt idx="9">
                  <c:v>9.81819102442501</c:v>
                </c:pt>
                <c:pt idx="10">
                  <c:v>10.0119153248202</c:v>
                </c:pt>
                <c:pt idx="11">
                  <c:v>10.2235826155631</c:v>
                </c:pt>
                <c:pt idx="12">
                  <c:v>10.191484156869</c:v>
                </c:pt>
                <c:pt idx="13">
                  <c:v>10.3077740729067</c:v>
                </c:pt>
                <c:pt idx="14">
                  <c:v>10.1744092122158</c:v>
                </c:pt>
                <c:pt idx="15">
                  <c:v>10.2622954190793</c:v>
                </c:pt>
                <c:pt idx="16">
                  <c:v>10.3673646898936</c:v>
                </c:pt>
                <c:pt idx="17">
                  <c:v>10.2875301101479</c:v>
                </c:pt>
                <c:pt idx="18">
                  <c:v>10.2378478269842</c:v>
                </c:pt>
                <c:pt idx="19">
                  <c:v>10.087967105287</c:v>
                </c:pt>
                <c:pt idx="20">
                  <c:v>10.1759787398343</c:v>
                </c:pt>
                <c:pt idx="21">
                  <c:v>10.0247790260524</c:v>
                </c:pt>
                <c:pt idx="22">
                  <c:v>9.84142744584908</c:v>
                </c:pt>
                <c:pt idx="23">
                  <c:v>9.5802775352492</c:v>
                </c:pt>
                <c:pt idx="24">
                  <c:v>9.427621968715339</c:v>
                </c:pt>
                <c:pt idx="25">
                  <c:v>9.66773266714667</c:v>
                </c:pt>
                <c:pt idx="26">
                  <c:v>9.87540627102438</c:v>
                </c:pt>
                <c:pt idx="27">
                  <c:v>9.82946599447017</c:v>
                </c:pt>
                <c:pt idx="28">
                  <c:v>9.89591961882511</c:v>
                </c:pt>
                <c:pt idx="29">
                  <c:v>9.67645168697062</c:v>
                </c:pt>
                <c:pt idx="30">
                  <c:v>9.50290181602741</c:v>
                </c:pt>
                <c:pt idx="31">
                  <c:v>9.322100186491889</c:v>
                </c:pt>
                <c:pt idx="32">
                  <c:v>9.18427035884837</c:v>
                </c:pt>
                <c:pt idx="33">
                  <c:v>9.2399568763335</c:v>
                </c:pt>
                <c:pt idx="34">
                  <c:v>9.436572704550541</c:v>
                </c:pt>
                <c:pt idx="35">
                  <c:v>9.78198159182444</c:v>
                </c:pt>
                <c:pt idx="36">
                  <c:v>9.94687257869678</c:v>
                </c:pt>
                <c:pt idx="37">
                  <c:v>9.98668100716831</c:v>
                </c:pt>
                <c:pt idx="38">
                  <c:v>10.058218372676</c:v>
                </c:pt>
                <c:pt idx="39">
                  <c:v>10.0008655889578</c:v>
                </c:pt>
                <c:pt idx="40">
                  <c:v>9.92385022503049</c:v>
                </c:pt>
                <c:pt idx="41">
                  <c:v>9.863723787037</c:v>
                </c:pt>
                <c:pt idx="42">
                  <c:v>10.0464673885332</c:v>
                </c:pt>
                <c:pt idx="43">
                  <c:v>10.0529518354319</c:v>
                </c:pt>
                <c:pt idx="44">
                  <c:v>10.1596163868723</c:v>
                </c:pt>
                <c:pt idx="45">
                  <c:v>10.0689834738397</c:v>
                </c:pt>
                <c:pt idx="46">
                  <c:v>9.924370528902539</c:v>
                </c:pt>
                <c:pt idx="47">
                  <c:v>9.65983062549702</c:v>
                </c:pt>
                <c:pt idx="48">
                  <c:v>9.43607418233667</c:v>
                </c:pt>
                <c:pt idx="49">
                  <c:v>9.296833248680571</c:v>
                </c:pt>
                <c:pt idx="50">
                  <c:v>9.37444625318636</c:v>
                </c:pt>
                <c:pt idx="51">
                  <c:v>9.5193075087181</c:v>
                </c:pt>
                <c:pt idx="52">
                  <c:v>9.61379908484911</c:v>
                </c:pt>
                <c:pt idx="53">
                  <c:v>9.568823183654979</c:v>
                </c:pt>
                <c:pt idx="54">
                  <c:v>9.52188025553866</c:v>
                </c:pt>
                <c:pt idx="55">
                  <c:v>9.273771165694599</c:v>
                </c:pt>
                <c:pt idx="56">
                  <c:v>8.9351605799999</c:v>
                </c:pt>
                <c:pt idx="57">
                  <c:v>8.75130235911968</c:v>
                </c:pt>
                <c:pt idx="58">
                  <c:v>8.84972797454291</c:v>
                </c:pt>
                <c:pt idx="59">
                  <c:v>9.04397228522358</c:v>
                </c:pt>
                <c:pt idx="60">
                  <c:v>9.26768866354834</c:v>
                </c:pt>
                <c:pt idx="61">
                  <c:v>9.18461564940577</c:v>
                </c:pt>
                <c:pt idx="62">
                  <c:v>9.219110724355151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552"/>
        <c:axId val="-2124853560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15663.213886655</c:v>
                </c:pt>
                <c:pt idx="1">
                  <c:v>7814.29432720678</c:v>
                </c:pt>
                <c:pt idx="2">
                  <c:v>5125.8929953981</c:v>
                </c:pt>
                <c:pt idx="3">
                  <c:v>3789.29185033427</c:v>
                </c:pt>
                <c:pt idx="4">
                  <c:v>2982.89656835679</c:v>
                </c:pt>
                <c:pt idx="5">
                  <c:v>2445.24812491877</c:v>
                </c:pt>
                <c:pt idx="6">
                  <c:v>2065.17176772797</c:v>
                </c:pt>
                <c:pt idx="7">
                  <c:v>1780.20411202193</c:v>
                </c:pt>
                <c:pt idx="8">
                  <c:v>1563.08230827127</c:v>
                </c:pt>
                <c:pt idx="9">
                  <c:v>1392.15880067061</c:v>
                </c:pt>
                <c:pt idx="10">
                  <c:v>1254.04075693221</c:v>
                </c:pt>
                <c:pt idx="11">
                  <c:v>1140.64846815361</c:v>
                </c:pt>
                <c:pt idx="12">
                  <c:v>1043.57536673235</c:v>
                </c:pt>
                <c:pt idx="13">
                  <c:v>962.402153307248</c:v>
                </c:pt>
                <c:pt idx="14">
                  <c:v>890.917431601106</c:v>
                </c:pt>
                <c:pt idx="15">
                  <c:v>829.068950037527</c:v>
                </c:pt>
                <c:pt idx="16">
                  <c:v>774.764870308685</c:v>
                </c:pt>
                <c:pt idx="17">
                  <c:v>725.98153604122</c:v>
                </c:pt>
                <c:pt idx="18">
                  <c:v>682.577251156914</c:v>
                </c:pt>
                <c:pt idx="19">
                  <c:v>643.270791739454</c:v>
                </c:pt>
                <c:pt idx="20">
                  <c:v>608.659290803986</c:v>
                </c:pt>
                <c:pt idx="21">
                  <c:v>577.730949252631</c:v>
                </c:pt>
                <c:pt idx="22">
                  <c:v>549.566186947377</c:v>
                </c:pt>
                <c:pt idx="23">
                  <c:v>524.575052370752</c:v>
                </c:pt>
                <c:pt idx="24">
                  <c:v>501.294838062694</c:v>
                </c:pt>
                <c:pt idx="25">
                  <c:v>480.250657499684</c:v>
                </c:pt>
                <c:pt idx="26">
                  <c:v>461.01143820751</c:v>
                </c:pt>
                <c:pt idx="27">
                  <c:v>443.036846422275</c:v>
                </c:pt>
                <c:pt idx="28">
                  <c:v>426.585671612843</c:v>
                </c:pt>
                <c:pt idx="29">
                  <c:v>411.015129244664</c:v>
                </c:pt>
                <c:pt idx="30">
                  <c:v>397.067866967103</c:v>
                </c:pt>
                <c:pt idx="31">
                  <c:v>384.167014394361</c:v>
                </c:pt>
                <c:pt idx="32">
                  <c:v>372.198297492256</c:v>
                </c:pt>
                <c:pt idx="33">
                  <c:v>361.020960111841</c:v>
                </c:pt>
                <c:pt idx="34">
                  <c:v>350.383756666504</c:v>
                </c:pt>
                <c:pt idx="35">
                  <c:v>340.626233664663</c:v>
                </c:pt>
                <c:pt idx="36">
                  <c:v>331.36663654597</c:v>
                </c:pt>
                <c:pt idx="37">
                  <c:v>322.600515382268</c:v>
                </c:pt>
                <c:pt idx="38">
                  <c:v>314.423910574897</c:v>
                </c:pt>
                <c:pt idx="39">
                  <c:v>306.740486069034</c:v>
                </c:pt>
                <c:pt idx="40">
                  <c:v>299.513626549972</c:v>
                </c:pt>
                <c:pt idx="41">
                  <c:v>292.633551406822</c:v>
                </c:pt>
                <c:pt idx="42">
                  <c:v>286.235069996662</c:v>
                </c:pt>
                <c:pt idx="43">
                  <c:v>279.873164452042</c:v>
                </c:pt>
                <c:pt idx="44">
                  <c:v>273.857570115813</c:v>
                </c:pt>
                <c:pt idx="45">
                  <c:v>267.952093101435</c:v>
                </c:pt>
                <c:pt idx="46">
                  <c:v>262.193617730804</c:v>
                </c:pt>
                <c:pt idx="47">
                  <c:v>256.65704057736</c:v>
                </c:pt>
                <c:pt idx="48">
                  <c:v>251.32919555504</c:v>
                </c:pt>
                <c:pt idx="49">
                  <c:v>246.154943748529</c:v>
                </c:pt>
                <c:pt idx="50">
                  <c:v>241.310485937267</c:v>
                </c:pt>
                <c:pt idx="51">
                  <c:v>236.600607024705</c:v>
                </c:pt>
                <c:pt idx="52">
                  <c:v>232.07420104467</c:v>
                </c:pt>
                <c:pt idx="53">
                  <c:v>227.660430761</c:v>
                </c:pt>
                <c:pt idx="54">
                  <c:v>223.447343737852</c:v>
                </c:pt>
                <c:pt idx="55">
                  <c:v>219.372082200277</c:v>
                </c:pt>
                <c:pt idx="56">
                  <c:v>215.462663822671</c:v>
                </c:pt>
                <c:pt idx="57">
                  <c:v>211.745305373796</c:v>
                </c:pt>
                <c:pt idx="58">
                  <c:v>208.246753606969</c:v>
                </c:pt>
                <c:pt idx="59">
                  <c:v>204.840601543002</c:v>
                </c:pt>
                <c:pt idx="60">
                  <c:v>201.610053116754</c:v>
                </c:pt>
                <c:pt idx="61">
                  <c:v>198.401195806585</c:v>
                </c:pt>
                <c:pt idx="62">
                  <c:v>195.418777627279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90312"/>
        <c:axId val="-2124850520"/>
      </c:lineChart>
      <c:catAx>
        <c:axId val="213077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3560"/>
        <c:crosses val="autoZero"/>
        <c:auto val="1"/>
        <c:lblAlgn val="ctr"/>
        <c:lblOffset val="100"/>
        <c:noMultiLvlLbl val="0"/>
      </c:catAx>
      <c:valAx>
        <c:axId val="-212485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76552"/>
        <c:crosses val="autoZero"/>
        <c:crossBetween val="between"/>
      </c:valAx>
      <c:valAx>
        <c:axId val="-2124850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5390312"/>
        <c:crosses val="max"/>
        <c:crossBetween val="between"/>
      </c:valAx>
      <c:catAx>
        <c:axId val="-212539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4850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190.250156008202</c:v>
                </c:pt>
                <c:pt idx="1">
                  <c:v>144.830206764885</c:v>
                </c:pt>
                <c:pt idx="2">
                  <c:v>118.652795379576</c:v>
                </c:pt>
                <c:pt idx="3">
                  <c:v>96.4020120087889</c:v>
                </c:pt>
                <c:pt idx="4">
                  <c:v>61.4624449127344</c:v>
                </c:pt>
                <c:pt idx="5">
                  <c:v>31.6979755800673</c:v>
                </c:pt>
                <c:pt idx="6">
                  <c:v>18.7240727497412</c:v>
                </c:pt>
                <c:pt idx="7">
                  <c:v>14.1655399793148</c:v>
                </c:pt>
                <c:pt idx="8">
                  <c:v>12.3451719415737</c:v>
                </c:pt>
                <c:pt idx="9">
                  <c:v>11.6481842355414</c:v>
                </c:pt>
                <c:pt idx="10">
                  <c:v>11.1793251730535</c:v>
                </c:pt>
                <c:pt idx="11">
                  <c:v>11.0098981727803</c:v>
                </c:pt>
                <c:pt idx="12">
                  <c:v>10.9067334747287</c:v>
                </c:pt>
                <c:pt idx="13">
                  <c:v>10.8010212617214</c:v>
                </c:pt>
                <c:pt idx="14">
                  <c:v>10.672546556238</c:v>
                </c:pt>
                <c:pt idx="15">
                  <c:v>10.5437566898291</c:v>
                </c:pt>
                <c:pt idx="16">
                  <c:v>10.4411150689108</c:v>
                </c:pt>
                <c:pt idx="17">
                  <c:v>10.3013926676499</c:v>
                </c:pt>
                <c:pt idx="18">
                  <c:v>10.0324504653032</c:v>
                </c:pt>
                <c:pt idx="19">
                  <c:v>9.68638114000297</c:v>
                </c:pt>
                <c:pt idx="20">
                  <c:v>9.22166371077949</c:v>
                </c:pt>
                <c:pt idx="21">
                  <c:v>8.44116787598653</c:v>
                </c:pt>
                <c:pt idx="22">
                  <c:v>7.55905834313067</c:v>
                </c:pt>
                <c:pt idx="23">
                  <c:v>6.46719795886612</c:v>
                </c:pt>
                <c:pt idx="24">
                  <c:v>5.62618253156486</c:v>
                </c:pt>
                <c:pt idx="25">
                  <c:v>5.10361859840676</c:v>
                </c:pt>
                <c:pt idx="26">
                  <c:v>4.74150671183653</c:v>
                </c:pt>
                <c:pt idx="27">
                  <c:v>4.38537037845153</c:v>
                </c:pt>
                <c:pt idx="28">
                  <c:v>4.06998858093873</c:v>
                </c:pt>
                <c:pt idx="29">
                  <c:v>3.71349690345446</c:v>
                </c:pt>
                <c:pt idx="30">
                  <c:v>3.2327744658418</c:v>
                </c:pt>
                <c:pt idx="31">
                  <c:v>2.76612782809576</c:v>
                </c:pt>
                <c:pt idx="32">
                  <c:v>2.35413622994497</c:v>
                </c:pt>
                <c:pt idx="33">
                  <c:v>2.06278690677286</c:v>
                </c:pt>
                <c:pt idx="34">
                  <c:v>1.91656539376203</c:v>
                </c:pt>
                <c:pt idx="35">
                  <c:v>1.8520109462093</c:v>
                </c:pt>
                <c:pt idx="36">
                  <c:v>1.82951773816841</c:v>
                </c:pt>
                <c:pt idx="37">
                  <c:v>1.8049441499631</c:v>
                </c:pt>
                <c:pt idx="38">
                  <c:v>1.76983558198374</c:v>
                </c:pt>
                <c:pt idx="39">
                  <c:v>1.69709554889314</c:v>
                </c:pt>
                <c:pt idx="40">
                  <c:v>1.59396125147659</c:v>
                </c:pt>
                <c:pt idx="41">
                  <c:v>1.48652000446628</c:v>
                </c:pt>
                <c:pt idx="42">
                  <c:v>1.40788774354889</c:v>
                </c:pt>
                <c:pt idx="43">
                  <c:v>1.38403672897377</c:v>
                </c:pt>
                <c:pt idx="44">
                  <c:v>1.37639959731857</c:v>
                </c:pt>
                <c:pt idx="45">
                  <c:v>1.36846742804862</c:v>
                </c:pt>
                <c:pt idx="46">
                  <c:v>1.35174126465213</c:v>
                </c:pt>
                <c:pt idx="47">
                  <c:v>1.29155596499068</c:v>
                </c:pt>
                <c:pt idx="48">
                  <c:v>1.20333566885971</c:v>
                </c:pt>
                <c:pt idx="49">
                  <c:v>1.11875468525583</c:v>
                </c:pt>
                <c:pt idx="50">
                  <c:v>1.0420676926585</c:v>
                </c:pt>
                <c:pt idx="51">
                  <c:v>1.01828325423468</c:v>
                </c:pt>
                <c:pt idx="52">
                  <c:v>1.01159137813504</c:v>
                </c:pt>
                <c:pt idx="53">
                  <c:v>1.0037034106899</c:v>
                </c:pt>
                <c:pt idx="54">
                  <c:v>0.981981312979346</c:v>
                </c:pt>
                <c:pt idx="55">
                  <c:v>0.925214375623932</c:v>
                </c:pt>
                <c:pt idx="56">
                  <c:v>0.827583719946016</c:v>
                </c:pt>
                <c:pt idx="57">
                  <c:v>0.723445596122285</c:v>
                </c:pt>
                <c:pt idx="58">
                  <c:v>0.644520604664817</c:v>
                </c:pt>
                <c:pt idx="59">
                  <c:v>0.606341456379235</c:v>
                </c:pt>
                <c:pt idx="60">
                  <c:v>0.58430968497863</c:v>
                </c:pt>
                <c:pt idx="61">
                  <c:v>0.561651966294391</c:v>
                </c:pt>
                <c:pt idx="62">
                  <c:v>0.526975353842648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56696"/>
        <c:axId val="2131559640"/>
      </c:lineChart>
      <c:catAx>
        <c:axId val="213155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59640"/>
        <c:crosses val="autoZero"/>
        <c:auto val="1"/>
        <c:lblAlgn val="ctr"/>
        <c:lblOffset val="100"/>
        <c:noMultiLvlLbl val="0"/>
      </c:catAx>
      <c:valAx>
        <c:axId val="21315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5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35.6193897607088</c:v>
                </c:pt>
                <c:pt idx="1">
                  <c:v>23.0940405641388</c:v>
                </c:pt>
                <c:pt idx="2">
                  <c:v>21.1407791949266</c:v>
                </c:pt>
                <c:pt idx="3">
                  <c:v>20.4350691725497</c:v>
                </c:pt>
                <c:pt idx="4">
                  <c:v>16.2931883378697</c:v>
                </c:pt>
                <c:pt idx="5">
                  <c:v>10.6368083287922</c:v>
                </c:pt>
                <c:pt idx="6">
                  <c:v>8.65058820280586</c:v>
                </c:pt>
                <c:pt idx="7">
                  <c:v>8.90426062398231</c:v>
                </c:pt>
                <c:pt idx="8">
                  <c:v>9.40789545442953</c:v>
                </c:pt>
                <c:pt idx="9">
                  <c:v>9.81819102442501</c:v>
                </c:pt>
                <c:pt idx="10">
                  <c:v>10.0119153248202</c:v>
                </c:pt>
                <c:pt idx="11">
                  <c:v>10.2235826155631</c:v>
                </c:pt>
                <c:pt idx="12">
                  <c:v>10.191484156869</c:v>
                </c:pt>
                <c:pt idx="13">
                  <c:v>10.3077740729067</c:v>
                </c:pt>
                <c:pt idx="14">
                  <c:v>10.1744092122158</c:v>
                </c:pt>
                <c:pt idx="15">
                  <c:v>10.2622954190793</c:v>
                </c:pt>
                <c:pt idx="16">
                  <c:v>10.3673646898936</c:v>
                </c:pt>
                <c:pt idx="17">
                  <c:v>10.2875301101479</c:v>
                </c:pt>
                <c:pt idx="18">
                  <c:v>10.2378478269842</c:v>
                </c:pt>
                <c:pt idx="19">
                  <c:v>10.087967105287</c:v>
                </c:pt>
                <c:pt idx="20">
                  <c:v>10.1759787398343</c:v>
                </c:pt>
                <c:pt idx="21">
                  <c:v>10.0247790260524</c:v>
                </c:pt>
                <c:pt idx="22">
                  <c:v>9.84142744584908</c:v>
                </c:pt>
                <c:pt idx="23">
                  <c:v>9.5802775352492</c:v>
                </c:pt>
                <c:pt idx="24">
                  <c:v>9.427621968715339</c:v>
                </c:pt>
                <c:pt idx="25">
                  <c:v>9.66773266714667</c:v>
                </c:pt>
                <c:pt idx="26">
                  <c:v>9.87540627102438</c:v>
                </c:pt>
                <c:pt idx="27">
                  <c:v>9.82946599447017</c:v>
                </c:pt>
                <c:pt idx="28">
                  <c:v>9.89591961882511</c:v>
                </c:pt>
                <c:pt idx="29">
                  <c:v>9.67645168697062</c:v>
                </c:pt>
                <c:pt idx="30">
                  <c:v>9.50290181602741</c:v>
                </c:pt>
                <c:pt idx="31">
                  <c:v>9.322100186491889</c:v>
                </c:pt>
                <c:pt idx="32">
                  <c:v>9.18427035884837</c:v>
                </c:pt>
                <c:pt idx="33">
                  <c:v>9.2399568763335</c:v>
                </c:pt>
                <c:pt idx="34">
                  <c:v>9.436572704550541</c:v>
                </c:pt>
                <c:pt idx="35">
                  <c:v>9.78198159182444</c:v>
                </c:pt>
                <c:pt idx="36">
                  <c:v>9.94687257869678</c:v>
                </c:pt>
                <c:pt idx="37">
                  <c:v>9.98668100716831</c:v>
                </c:pt>
                <c:pt idx="38">
                  <c:v>10.058218372676</c:v>
                </c:pt>
                <c:pt idx="39">
                  <c:v>10.0008655889578</c:v>
                </c:pt>
                <c:pt idx="40">
                  <c:v>9.92385022503049</c:v>
                </c:pt>
                <c:pt idx="41">
                  <c:v>9.863723787037</c:v>
                </c:pt>
                <c:pt idx="42">
                  <c:v>10.0464673885332</c:v>
                </c:pt>
                <c:pt idx="43">
                  <c:v>10.0529518354319</c:v>
                </c:pt>
                <c:pt idx="44">
                  <c:v>10.1596163868723</c:v>
                </c:pt>
                <c:pt idx="45">
                  <c:v>10.0689834738397</c:v>
                </c:pt>
                <c:pt idx="46">
                  <c:v>9.924370528902539</c:v>
                </c:pt>
                <c:pt idx="47">
                  <c:v>9.65983062549702</c:v>
                </c:pt>
                <c:pt idx="48">
                  <c:v>9.43607418233667</c:v>
                </c:pt>
                <c:pt idx="49">
                  <c:v>9.296833248680571</c:v>
                </c:pt>
                <c:pt idx="50">
                  <c:v>9.37444625318636</c:v>
                </c:pt>
                <c:pt idx="51">
                  <c:v>9.5193075087181</c:v>
                </c:pt>
                <c:pt idx="52">
                  <c:v>9.61379908484911</c:v>
                </c:pt>
                <c:pt idx="53">
                  <c:v>9.568823183654979</c:v>
                </c:pt>
                <c:pt idx="54">
                  <c:v>9.52188025553866</c:v>
                </c:pt>
                <c:pt idx="55">
                  <c:v>9.273771165694599</c:v>
                </c:pt>
                <c:pt idx="56">
                  <c:v>8.9351605799999</c:v>
                </c:pt>
                <c:pt idx="57">
                  <c:v>8.75130235911968</c:v>
                </c:pt>
                <c:pt idx="58">
                  <c:v>8.84972797454291</c:v>
                </c:pt>
                <c:pt idx="59">
                  <c:v>9.04397228522358</c:v>
                </c:pt>
                <c:pt idx="60">
                  <c:v>9.26768866354834</c:v>
                </c:pt>
                <c:pt idx="61">
                  <c:v>9.18461564940577</c:v>
                </c:pt>
                <c:pt idx="62">
                  <c:v>9.219110724355151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190.250156008202</c:v>
                </c:pt>
                <c:pt idx="1">
                  <c:v>144.830206764885</c:v>
                </c:pt>
                <c:pt idx="2">
                  <c:v>118.652795379576</c:v>
                </c:pt>
                <c:pt idx="3">
                  <c:v>96.4020120087889</c:v>
                </c:pt>
                <c:pt idx="4">
                  <c:v>61.4624449127344</c:v>
                </c:pt>
                <c:pt idx="5">
                  <c:v>31.6979755800673</c:v>
                </c:pt>
                <c:pt idx="6">
                  <c:v>18.7240727497412</c:v>
                </c:pt>
                <c:pt idx="7">
                  <c:v>14.1655399793148</c:v>
                </c:pt>
                <c:pt idx="8">
                  <c:v>12.3451719415737</c:v>
                </c:pt>
                <c:pt idx="9">
                  <c:v>11.6481842355414</c:v>
                </c:pt>
                <c:pt idx="10">
                  <c:v>11.1793251730535</c:v>
                </c:pt>
                <c:pt idx="11">
                  <c:v>11.0098981727803</c:v>
                </c:pt>
                <c:pt idx="12">
                  <c:v>10.9067334747287</c:v>
                </c:pt>
                <c:pt idx="13">
                  <c:v>10.8010212617214</c:v>
                </c:pt>
                <c:pt idx="14">
                  <c:v>10.672546556238</c:v>
                </c:pt>
                <c:pt idx="15">
                  <c:v>10.5437566898291</c:v>
                </c:pt>
                <c:pt idx="16">
                  <c:v>10.4411150689108</c:v>
                </c:pt>
                <c:pt idx="17">
                  <c:v>10.3013926676499</c:v>
                </c:pt>
                <c:pt idx="18">
                  <c:v>10.0324504653032</c:v>
                </c:pt>
                <c:pt idx="19">
                  <c:v>9.68638114000297</c:v>
                </c:pt>
                <c:pt idx="20">
                  <c:v>9.22166371077949</c:v>
                </c:pt>
                <c:pt idx="21">
                  <c:v>8.44116787598653</c:v>
                </c:pt>
                <c:pt idx="22">
                  <c:v>7.55905834313067</c:v>
                </c:pt>
                <c:pt idx="23">
                  <c:v>6.46719795886612</c:v>
                </c:pt>
                <c:pt idx="24">
                  <c:v>5.62618253156486</c:v>
                </c:pt>
                <c:pt idx="25">
                  <c:v>5.10361859840676</c:v>
                </c:pt>
                <c:pt idx="26">
                  <c:v>4.74150671183653</c:v>
                </c:pt>
                <c:pt idx="27">
                  <c:v>4.38537037845153</c:v>
                </c:pt>
                <c:pt idx="28">
                  <c:v>4.06998858093873</c:v>
                </c:pt>
                <c:pt idx="29">
                  <c:v>3.71349690345446</c:v>
                </c:pt>
                <c:pt idx="30">
                  <c:v>3.2327744658418</c:v>
                </c:pt>
                <c:pt idx="31">
                  <c:v>2.76612782809576</c:v>
                </c:pt>
                <c:pt idx="32">
                  <c:v>2.35413622994497</c:v>
                </c:pt>
                <c:pt idx="33">
                  <c:v>2.06278690677286</c:v>
                </c:pt>
                <c:pt idx="34">
                  <c:v>1.91656539376203</c:v>
                </c:pt>
                <c:pt idx="35">
                  <c:v>1.8520109462093</c:v>
                </c:pt>
                <c:pt idx="36">
                  <c:v>1.82951773816841</c:v>
                </c:pt>
                <c:pt idx="37">
                  <c:v>1.8049441499631</c:v>
                </c:pt>
                <c:pt idx="38">
                  <c:v>1.76983558198374</c:v>
                </c:pt>
                <c:pt idx="39">
                  <c:v>1.69709554889314</c:v>
                </c:pt>
                <c:pt idx="40">
                  <c:v>1.59396125147659</c:v>
                </c:pt>
                <c:pt idx="41">
                  <c:v>1.48652000446628</c:v>
                </c:pt>
                <c:pt idx="42">
                  <c:v>1.40788774354889</c:v>
                </c:pt>
                <c:pt idx="43">
                  <c:v>1.38403672897377</c:v>
                </c:pt>
                <c:pt idx="44">
                  <c:v>1.37639959731857</c:v>
                </c:pt>
                <c:pt idx="45">
                  <c:v>1.36846742804862</c:v>
                </c:pt>
                <c:pt idx="46">
                  <c:v>1.35174126465213</c:v>
                </c:pt>
                <c:pt idx="47">
                  <c:v>1.29155596499068</c:v>
                </c:pt>
                <c:pt idx="48">
                  <c:v>1.20333566885971</c:v>
                </c:pt>
                <c:pt idx="49">
                  <c:v>1.11875468525583</c:v>
                </c:pt>
                <c:pt idx="50">
                  <c:v>1.0420676926585</c:v>
                </c:pt>
                <c:pt idx="51">
                  <c:v>1.01828325423468</c:v>
                </c:pt>
                <c:pt idx="52">
                  <c:v>1.01159137813504</c:v>
                </c:pt>
                <c:pt idx="53">
                  <c:v>1.0037034106899</c:v>
                </c:pt>
                <c:pt idx="54">
                  <c:v>0.981981312979346</c:v>
                </c:pt>
                <c:pt idx="55">
                  <c:v>0.925214375623932</c:v>
                </c:pt>
                <c:pt idx="56">
                  <c:v>0.827583719946016</c:v>
                </c:pt>
                <c:pt idx="57">
                  <c:v>0.723445596122285</c:v>
                </c:pt>
                <c:pt idx="58">
                  <c:v>0.644520604664817</c:v>
                </c:pt>
                <c:pt idx="59">
                  <c:v>0.606341456379235</c:v>
                </c:pt>
                <c:pt idx="60">
                  <c:v>0.58430968497863</c:v>
                </c:pt>
                <c:pt idx="61">
                  <c:v>0.561651966294391</c:v>
                </c:pt>
                <c:pt idx="62">
                  <c:v>0.526975353842648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1508.94799366623</c:v>
                </c:pt>
                <c:pt idx="1">
                  <c:v>1132.12972476414</c:v>
                </c:pt>
                <c:pt idx="2">
                  <c:v>951.318490683935</c:v>
                </c:pt>
                <c:pt idx="3">
                  <c:v>801.133159718906</c:v>
                </c:pt>
                <c:pt idx="4">
                  <c:v>680.656769434486</c:v>
                </c:pt>
                <c:pt idx="5">
                  <c:v>479.896221746723</c:v>
                </c:pt>
                <c:pt idx="6">
                  <c:v>326.781516222707</c:v>
                </c:pt>
                <c:pt idx="7">
                  <c:v>249.254010071307</c:v>
                </c:pt>
                <c:pt idx="8">
                  <c:v>217.253523289006</c:v>
                </c:pt>
                <c:pt idx="9">
                  <c:v>202.708798338663</c:v>
                </c:pt>
                <c:pt idx="10">
                  <c:v>192.980595741122</c:v>
                </c:pt>
                <c:pt idx="11">
                  <c:v>189.44169737625</c:v>
                </c:pt>
                <c:pt idx="12">
                  <c:v>187.182674884695</c:v>
                </c:pt>
                <c:pt idx="13">
                  <c:v>184.881405890124</c:v>
                </c:pt>
                <c:pt idx="14">
                  <c:v>181.564469146037</c:v>
                </c:pt>
                <c:pt idx="15">
                  <c:v>178.567410623259</c:v>
                </c:pt>
                <c:pt idx="16">
                  <c:v>176.338421269495</c:v>
                </c:pt>
                <c:pt idx="17">
                  <c:v>173.264035372408</c:v>
                </c:pt>
                <c:pt idx="18">
                  <c:v>167.732343169829</c:v>
                </c:pt>
                <c:pt idx="19">
                  <c:v>159.583770339603</c:v>
                </c:pt>
                <c:pt idx="20">
                  <c:v>150.759814366876</c:v>
                </c:pt>
                <c:pt idx="21">
                  <c:v>136.79363533952</c:v>
                </c:pt>
                <c:pt idx="22">
                  <c:v>121.394471761144</c:v>
                </c:pt>
                <c:pt idx="23">
                  <c:v>103.250079776886</c:v>
                </c:pt>
                <c:pt idx="24">
                  <c:v>85.8119984880227</c:v>
                </c:pt>
                <c:pt idx="25">
                  <c:v>77.9120376568123</c:v>
                </c:pt>
                <c:pt idx="26">
                  <c:v>72.6074395223537</c:v>
                </c:pt>
                <c:pt idx="27">
                  <c:v>66.96853823154299</c:v>
                </c:pt>
                <c:pt idx="28">
                  <c:v>62.1674917680073</c:v>
                </c:pt>
                <c:pt idx="29">
                  <c:v>54.7174707052794</c:v>
                </c:pt>
                <c:pt idx="30">
                  <c:v>47.501058708469</c:v>
                </c:pt>
                <c:pt idx="31">
                  <c:v>40.0693005124077</c:v>
                </c:pt>
                <c:pt idx="32">
                  <c:v>32.9477144055036</c:v>
                </c:pt>
                <c:pt idx="33">
                  <c:v>27.3281192706693</c:v>
                </c:pt>
                <c:pt idx="34">
                  <c:v>24.2702547315752</c:v>
                </c:pt>
                <c:pt idx="35">
                  <c:v>23.2847310115426</c:v>
                </c:pt>
                <c:pt idx="36">
                  <c:v>22.9522481423585</c:v>
                </c:pt>
                <c:pt idx="37">
                  <c:v>22.5014576384035</c:v>
                </c:pt>
                <c:pt idx="38">
                  <c:v>21.8696619342831</c:v>
                </c:pt>
                <c:pt idx="39">
                  <c:v>20.5814144756175</c:v>
                </c:pt>
                <c:pt idx="40">
                  <c:v>18.8263667581266</c:v>
                </c:pt>
                <c:pt idx="41">
                  <c:v>16.8611163593754</c:v>
                </c:pt>
                <c:pt idx="42">
                  <c:v>15.4887782169356</c:v>
                </c:pt>
                <c:pt idx="43">
                  <c:v>15.0719482137013</c:v>
                </c:pt>
                <c:pt idx="44">
                  <c:v>14.9320791949372</c:v>
                </c:pt>
                <c:pt idx="45">
                  <c:v>14.7837889705212</c:v>
                </c:pt>
                <c:pt idx="46">
                  <c:v>14.4695534853834</c:v>
                </c:pt>
                <c:pt idx="47">
                  <c:v>13.3998823745288</c:v>
                </c:pt>
                <c:pt idx="48">
                  <c:v>11.9245120332364</c:v>
                </c:pt>
                <c:pt idx="49">
                  <c:v>10.2296640125764</c:v>
                </c:pt>
                <c:pt idx="50">
                  <c:v>9.12970233755013</c:v>
                </c:pt>
                <c:pt idx="51">
                  <c:v>8.8119936170804</c:v>
                </c:pt>
                <c:pt idx="52">
                  <c:v>8.72217777899727</c:v>
                </c:pt>
                <c:pt idx="53">
                  <c:v>8.60778275130845</c:v>
                </c:pt>
                <c:pt idx="54">
                  <c:v>8.31034005335748</c:v>
                </c:pt>
                <c:pt idx="55">
                  <c:v>7.53793139652766</c:v>
                </c:pt>
                <c:pt idx="56">
                  <c:v>6.31133975252686</c:v>
                </c:pt>
                <c:pt idx="57">
                  <c:v>5.17620219994528</c:v>
                </c:pt>
                <c:pt idx="58">
                  <c:v>4.44485913312904</c:v>
                </c:pt>
                <c:pt idx="59">
                  <c:v>4.09523806844717</c:v>
                </c:pt>
                <c:pt idx="60">
                  <c:v>3.90544282130727</c:v>
                </c:pt>
                <c:pt idx="61">
                  <c:v>3.69181132480714</c:v>
                </c:pt>
                <c:pt idx="62">
                  <c:v>3.40784127143192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62216"/>
        <c:axId val="-2120359240"/>
      </c:lineChart>
      <c:catAx>
        <c:axId val="-212036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59240"/>
        <c:crosses val="autoZero"/>
        <c:auto val="1"/>
        <c:lblAlgn val="ctr"/>
        <c:lblOffset val="100"/>
        <c:noMultiLvlLbl val="0"/>
      </c:catAx>
      <c:valAx>
        <c:axId val="-212035924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6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'Var04-Local'!$AE$2:$AE$64</c:f>
              <c:numCache>
                <c:formatCode>General</c:formatCode>
                <c:ptCount val="63"/>
                <c:pt idx="1">
                  <c:v>0.00187834132813051</c:v>
                </c:pt>
                <c:pt idx="2">
                  <c:v>0.788634283699248</c:v>
                </c:pt>
                <c:pt idx="3">
                  <c:v>4.092908521936643</c:v>
                </c:pt>
                <c:pt idx="4">
                  <c:v>1.807419358710754</c:v>
                </c:pt>
                <c:pt idx="5">
                  <c:v>0.285640583966336</c:v>
                </c:pt>
                <c:pt idx="6">
                  <c:v>0.408232036988427</c:v>
                </c:pt>
                <c:pt idx="7">
                  <c:v>1.63583229865983</c:v>
                </c:pt>
                <c:pt idx="8">
                  <c:v>1.844458936074021</c:v>
                </c:pt>
                <c:pt idx="9">
                  <c:v>0.520470482872797</c:v>
                </c:pt>
                <c:pt idx="10">
                  <c:v>0.0994345252050985</c:v>
                </c:pt>
                <c:pt idx="11">
                  <c:v>0.231453332389312</c:v>
                </c:pt>
                <c:pt idx="12">
                  <c:v>0.150640664429792</c:v>
                </c:pt>
                <c:pt idx="13">
                  <c:v>0.064996616254893</c:v>
                </c:pt>
                <c:pt idx="14">
                  <c:v>0.0496680064751598</c:v>
                </c:pt>
                <c:pt idx="15">
                  <c:v>0.00291489157542029</c:v>
                </c:pt>
                <c:pt idx="16">
                  <c:v>0.0550531107140278</c:v>
                </c:pt>
                <c:pt idx="17">
                  <c:v>0.139237563215478</c:v>
                </c:pt>
                <c:pt idx="18">
                  <c:v>0.101427249300184</c:v>
                </c:pt>
                <c:pt idx="19">
                  <c:v>0.0424798455575695</c:v>
                </c:pt>
                <c:pt idx="20">
                  <c:v>0.0744008064789071</c:v>
                </c:pt>
                <c:pt idx="21">
                  <c:v>0.13837280566296</c:v>
                </c:pt>
                <c:pt idx="22">
                  <c:v>0.0793577233149395</c:v>
                </c:pt>
                <c:pt idx="23">
                  <c:v>0.132605461758029</c:v>
                </c:pt>
                <c:pt idx="24">
                  <c:v>0.00856498102041126</c:v>
                </c:pt>
                <c:pt idx="25">
                  <c:v>0.0348490404720663</c:v>
                </c:pt>
                <c:pt idx="26">
                  <c:v>0.0206402564169582</c:v>
                </c:pt>
                <c:pt idx="27">
                  <c:v>0.0263321784687214</c:v>
                </c:pt>
                <c:pt idx="28">
                  <c:v>0.011550610225545</c:v>
                </c:pt>
                <c:pt idx="29">
                  <c:v>0.0489146062129581</c:v>
                </c:pt>
                <c:pt idx="30">
                  <c:v>0.105041405314256</c:v>
                </c:pt>
                <c:pt idx="31">
                  <c:v>0.0519746394079104</c:v>
                </c:pt>
                <c:pt idx="32">
                  <c:v>0.0359940928102162</c:v>
                </c:pt>
                <c:pt idx="33">
                  <c:v>0.0114900583571644</c:v>
                </c:pt>
                <c:pt idx="34">
                  <c:v>0.0619882694168835</c:v>
                </c:pt>
                <c:pt idx="35">
                  <c:v>0.0507668927320042</c:v>
                </c:pt>
                <c:pt idx="36">
                  <c:v>0.0478499946034494</c:v>
                </c:pt>
                <c:pt idx="37">
                  <c:v>0.00699640165367763</c:v>
                </c:pt>
                <c:pt idx="38">
                  <c:v>0.0201623282728928</c:v>
                </c:pt>
                <c:pt idx="39">
                  <c:v>0.0537452976589957</c:v>
                </c:pt>
                <c:pt idx="40">
                  <c:v>0.0410652185240325</c:v>
                </c:pt>
                <c:pt idx="41">
                  <c:v>0.0164956943075969</c:v>
                </c:pt>
                <c:pt idx="42">
                  <c:v>0.0151915172263615</c:v>
                </c:pt>
                <c:pt idx="43">
                  <c:v>0.0643567840165718</c:v>
                </c:pt>
                <c:pt idx="44">
                  <c:v>0.03048755340563</c:v>
                </c:pt>
                <c:pt idx="45">
                  <c:v>1.92656398942286E-5</c:v>
                </c:pt>
                <c:pt idx="46">
                  <c:v>0.0215333067035523</c:v>
                </c:pt>
                <c:pt idx="47">
                  <c:v>0.0748001017177536</c:v>
                </c:pt>
                <c:pt idx="48">
                  <c:v>0.0416783192100242</c:v>
                </c:pt>
                <c:pt idx="49">
                  <c:v>0.00668557393559417</c:v>
                </c:pt>
                <c:pt idx="50">
                  <c:v>0.00504317595006078</c:v>
                </c:pt>
                <c:pt idx="51">
                  <c:v>0.0646519829756952</c:v>
                </c:pt>
                <c:pt idx="52">
                  <c:v>0.0337378016253633</c:v>
                </c:pt>
                <c:pt idx="53">
                  <c:v>0.00424157378052606</c:v>
                </c:pt>
                <c:pt idx="54">
                  <c:v>0.0363512309360437</c:v>
                </c:pt>
                <c:pt idx="55">
                  <c:v>0.0654204837771718</c:v>
                </c:pt>
                <c:pt idx="56">
                  <c:v>0.0693452067330686</c:v>
                </c:pt>
                <c:pt idx="57">
                  <c:v>0.0331110271271334</c:v>
                </c:pt>
                <c:pt idx="58">
                  <c:v>0.00779639372888229</c:v>
                </c:pt>
                <c:pt idx="59">
                  <c:v>0.0487780757037706</c:v>
                </c:pt>
                <c:pt idx="60">
                  <c:v>0.022392627532657</c:v>
                </c:pt>
                <c:pt idx="61">
                  <c:v>0.00442860865541933</c:v>
                </c:pt>
                <c:pt idx="62">
                  <c:v>0.0344333366680727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0.38250510866758</c:v>
                </c:pt>
                <c:pt idx="2">
                  <c:v>0.163088122092341</c:v>
                </c:pt>
                <c:pt idx="3">
                  <c:v>1.641698217764809</c:v>
                </c:pt>
                <c:pt idx="4">
                  <c:v>1.866376761473189</c:v>
                </c:pt>
                <c:pt idx="5">
                  <c:v>0.635000622264374</c:v>
                </c:pt>
                <c:pt idx="6">
                  <c:v>0.15859764896876</c:v>
                </c:pt>
                <c:pt idx="7">
                  <c:v>0.199470853029601</c:v>
                </c:pt>
                <c:pt idx="8">
                  <c:v>0.230444301330499</c:v>
                </c:pt>
                <c:pt idx="9">
                  <c:v>0.367717506053795</c:v>
                </c:pt>
                <c:pt idx="10">
                  <c:v>0.124136857123403</c:v>
                </c:pt>
                <c:pt idx="11">
                  <c:v>0.592679549591458</c:v>
                </c:pt>
                <c:pt idx="12">
                  <c:v>1.243994057324855</c:v>
                </c:pt>
                <c:pt idx="13">
                  <c:v>2.588777554657106</c:v>
                </c:pt>
                <c:pt idx="14">
                  <c:v>0.956074504966557</c:v>
                </c:pt>
                <c:pt idx="15">
                  <c:v>0.0137085430953359</c:v>
                </c:pt>
                <c:pt idx="16">
                  <c:v>0.590029313097353</c:v>
                </c:pt>
                <c:pt idx="17">
                  <c:v>3.95000222015748</c:v>
                </c:pt>
                <c:pt idx="18">
                  <c:v>1.004021571727747</c:v>
                </c:pt>
                <c:pt idx="19">
                  <c:v>0.225858340621878</c:v>
                </c:pt>
                <c:pt idx="20">
                  <c:v>0.282247849970204</c:v>
                </c:pt>
                <c:pt idx="21">
                  <c:v>0.466413775105588</c:v>
                </c:pt>
                <c:pt idx="22">
                  <c:v>0.182234817547114</c:v>
                </c:pt>
                <c:pt idx="23">
                  <c:v>0.309130293242468</c:v>
                </c:pt>
                <c:pt idx="24">
                  <c:v>0.00698178481988075</c:v>
                </c:pt>
                <c:pt idx="25">
                  <c:v>0.120972016568672</c:v>
                </c:pt>
                <c:pt idx="26">
                  <c:v>0.0915099357485784</c:v>
                </c:pt>
                <c:pt idx="27">
                  <c:v>0.0774616914967681</c:v>
                </c:pt>
                <c:pt idx="28">
                  <c:v>0.019695068527411</c:v>
                </c:pt>
                <c:pt idx="29">
                  <c:v>0.158744346293828</c:v>
                </c:pt>
                <c:pt idx="30">
                  <c:v>0.344706994901922</c:v>
                </c:pt>
                <c:pt idx="31">
                  <c:v>0.147375715143434</c:v>
                </c:pt>
                <c:pt idx="32">
                  <c:v>0.106710335463677</c:v>
                </c:pt>
                <c:pt idx="33">
                  <c:v>0.03308690629382</c:v>
                </c:pt>
                <c:pt idx="34">
                  <c:v>0.239473145047685</c:v>
                </c:pt>
                <c:pt idx="35">
                  <c:v>0.294816888066197</c:v>
                </c:pt>
                <c:pt idx="36">
                  <c:v>0.425282519094379</c:v>
                </c:pt>
                <c:pt idx="37">
                  <c:v>0.0974298149870431</c:v>
                </c:pt>
                <c:pt idx="38">
                  <c:v>0.252784252525696</c:v>
                </c:pt>
                <c:pt idx="39">
                  <c:v>0.529312227771638</c:v>
                </c:pt>
                <c:pt idx="40">
                  <c:v>0.270540877061804</c:v>
                </c:pt>
                <c:pt idx="41">
                  <c:v>0.0909626962043559</c:v>
                </c:pt>
                <c:pt idx="42">
                  <c:v>0.0853958769458263</c:v>
                </c:pt>
                <c:pt idx="43">
                  <c:v>0.474343557818926</c:v>
                </c:pt>
                <c:pt idx="44">
                  <c:v>0.453604623033738</c:v>
                </c:pt>
                <c:pt idx="45">
                  <c:v>0.0357390348066551</c:v>
                </c:pt>
                <c:pt idx="46">
                  <c:v>0.547208790899639</c:v>
                </c:pt>
                <c:pt idx="47">
                  <c:v>1.022259945949247</c:v>
                </c:pt>
                <c:pt idx="48">
                  <c:v>0.287363261364186</c:v>
                </c:pt>
                <c:pt idx="49">
                  <c:v>0.0415194885201879</c:v>
                </c:pt>
                <c:pt idx="50">
                  <c:v>0.0363141997016944</c:v>
                </c:pt>
                <c:pt idx="51">
                  <c:v>0.452720796435817</c:v>
                </c:pt>
                <c:pt idx="52">
                  <c:v>0.474503152950511</c:v>
                </c:pt>
                <c:pt idx="53">
                  <c:v>0.124785868451933</c:v>
                </c:pt>
                <c:pt idx="54">
                  <c:v>0.759336007208159</c:v>
                </c:pt>
                <c:pt idx="55">
                  <c:v>0.704237748070272</c:v>
                </c:pt>
                <c:pt idx="56">
                  <c:v>0.440369875033262</c:v>
                </c:pt>
                <c:pt idx="57">
                  <c:v>0.176481021583856</c:v>
                </c:pt>
                <c:pt idx="58">
                  <c:v>0.00870057178192873</c:v>
                </c:pt>
                <c:pt idx="59">
                  <c:v>0.261296631147453</c:v>
                </c:pt>
                <c:pt idx="60">
                  <c:v>0.183362702091229</c:v>
                </c:pt>
                <c:pt idx="61">
                  <c:v>0.0512989149437717</c:v>
                </c:pt>
                <c:pt idx="62">
                  <c:v>0.33875581945725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86664"/>
        <c:axId val="-2130583720"/>
      </c:lineChart>
      <c:catAx>
        <c:axId val="-21305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583720"/>
        <c:crosses val="autoZero"/>
        <c:auto val="1"/>
        <c:lblAlgn val="ctr"/>
        <c:lblOffset val="100"/>
        <c:noMultiLvlLbl val="0"/>
      </c:catAx>
      <c:valAx>
        <c:axId val="-213058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8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'Var04-Local'!$AF$2:$AF$64</c:f>
              <c:numCache>
                <c:formatCode>General</c:formatCode>
                <c:ptCount val="63"/>
                <c:pt idx="1">
                  <c:v>0.0052093588328339</c:v>
                </c:pt>
                <c:pt idx="2">
                  <c:v>0.189683338124712</c:v>
                </c:pt>
                <c:pt idx="3">
                  <c:v>1.823501614490908</c:v>
                </c:pt>
                <c:pt idx="4">
                  <c:v>2.022691288489067</c:v>
                </c:pt>
                <c:pt idx="5">
                  <c:v>0.618423755379647</c:v>
                </c:pt>
                <c:pt idx="6">
                  <c:v>0.136839310495464</c:v>
                </c:pt>
                <c:pt idx="7">
                  <c:v>0.23092869159195</c:v>
                </c:pt>
                <c:pt idx="8">
                  <c:v>0.259159346068557</c:v>
                </c:pt>
                <c:pt idx="9">
                  <c:v>0.425327110819043</c:v>
                </c:pt>
                <c:pt idx="10">
                  <c:v>0.172505025535573</c:v>
                </c:pt>
                <c:pt idx="11">
                  <c:v>0.759840432626068</c:v>
                </c:pt>
                <c:pt idx="12">
                  <c:v>2.670622972004694</c:v>
                </c:pt>
                <c:pt idx="13">
                  <c:v>0.804357046328393</c:v>
                </c:pt>
                <c:pt idx="14">
                  <c:v>2.528013851203437</c:v>
                </c:pt>
                <c:pt idx="15">
                  <c:v>0.0681867105896355</c:v>
                </c:pt>
                <c:pt idx="16">
                  <c:v>1.822776448571235</c:v>
                </c:pt>
                <c:pt idx="17">
                  <c:v>6.080188103071734</c:v>
                </c:pt>
                <c:pt idx="18">
                  <c:v>0.64371818129146</c:v>
                </c:pt>
                <c:pt idx="19">
                  <c:v>0.174064467906148</c:v>
                </c:pt>
                <c:pt idx="20">
                  <c:v>0.226078461985712</c:v>
                </c:pt>
                <c:pt idx="21">
                  <c:v>0.3979441590922</c:v>
                </c:pt>
                <c:pt idx="22">
                  <c:v>0.143027154739632</c:v>
                </c:pt>
                <c:pt idx="23">
                  <c:v>0.265636469152436</c:v>
                </c:pt>
                <c:pt idx="24">
                  <c:v>0.0168395412723826</c:v>
                </c:pt>
                <c:pt idx="25">
                  <c:v>0.102065893139112</c:v>
                </c:pt>
                <c:pt idx="26">
                  <c:v>0.069057256618328</c:v>
                </c:pt>
                <c:pt idx="27">
                  <c:v>0.0665603476903492</c:v>
                </c:pt>
                <c:pt idx="28">
                  <c:v>0.0146309203404158</c:v>
                </c:pt>
                <c:pt idx="29">
                  <c:v>0.0984005514573933</c:v>
                </c:pt>
                <c:pt idx="30">
                  <c:v>0.284720993442507</c:v>
                </c:pt>
                <c:pt idx="31">
                  <c:v>0.0961926706720592</c:v>
                </c:pt>
                <c:pt idx="32">
                  <c:v>0.0498658171101285</c:v>
                </c:pt>
                <c:pt idx="33">
                  <c:v>0.0845190432050025</c:v>
                </c:pt>
                <c:pt idx="34">
                  <c:v>0.25620838166776</c:v>
                </c:pt>
                <c:pt idx="35">
                  <c:v>0.283806385035341</c:v>
                </c:pt>
                <c:pt idx="36">
                  <c:v>0.37715061564316</c:v>
                </c:pt>
                <c:pt idx="37">
                  <c:v>0.0740428446160777</c:v>
                </c:pt>
                <c:pt idx="38">
                  <c:v>0.203793135112109</c:v>
                </c:pt>
                <c:pt idx="39">
                  <c:v>0.44081086350042</c:v>
                </c:pt>
                <c:pt idx="40">
                  <c:v>0.215799735606304</c:v>
                </c:pt>
                <c:pt idx="41">
                  <c:v>0.0350757478634585</c:v>
                </c:pt>
                <c:pt idx="42">
                  <c:v>0.0965255518197723</c:v>
                </c:pt>
                <c:pt idx="43">
                  <c:v>0.423560610135799</c:v>
                </c:pt>
                <c:pt idx="44">
                  <c:v>0.362694157751024</c:v>
                </c:pt>
                <c:pt idx="45">
                  <c:v>0.0250731482947824</c:v>
                </c:pt>
                <c:pt idx="46">
                  <c:v>0.389514218562654</c:v>
                </c:pt>
                <c:pt idx="47">
                  <c:v>0.760863339605587</c:v>
                </c:pt>
                <c:pt idx="48">
                  <c:v>0.196433292319989</c:v>
                </c:pt>
                <c:pt idx="49">
                  <c:v>0.0260273812173306</c:v>
                </c:pt>
                <c:pt idx="50">
                  <c:v>0.00812318155712852</c:v>
                </c:pt>
                <c:pt idx="51">
                  <c:v>0.404656845014756</c:v>
                </c:pt>
                <c:pt idx="52">
                  <c:v>0.371563924776576</c:v>
                </c:pt>
                <c:pt idx="53">
                  <c:v>0.083473217379171</c:v>
                </c:pt>
                <c:pt idx="54">
                  <c:v>0.511919249622583</c:v>
                </c:pt>
                <c:pt idx="55">
                  <c:v>0.449871603399696</c:v>
                </c:pt>
                <c:pt idx="56">
                  <c:v>0.261058835564704</c:v>
                </c:pt>
                <c:pt idx="57">
                  <c:v>0.0201710759746418</c:v>
                </c:pt>
                <c:pt idx="58">
                  <c:v>0.0840619437759867</c:v>
                </c:pt>
                <c:pt idx="59">
                  <c:v>0.291678226834364</c:v>
                </c:pt>
                <c:pt idx="60">
                  <c:v>0.198678415818354</c:v>
                </c:pt>
                <c:pt idx="61">
                  <c:v>0.00700094485494997</c:v>
                </c:pt>
                <c:pt idx="62">
                  <c:v>0.235970942299296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0.38250510866758</c:v>
                </c:pt>
                <c:pt idx="2">
                  <c:v>0.163088122092341</c:v>
                </c:pt>
                <c:pt idx="3">
                  <c:v>1.641698217764809</c:v>
                </c:pt>
                <c:pt idx="4">
                  <c:v>1.866376761473189</c:v>
                </c:pt>
                <c:pt idx="5">
                  <c:v>0.635000622264374</c:v>
                </c:pt>
                <c:pt idx="6">
                  <c:v>0.15859764896876</c:v>
                </c:pt>
                <c:pt idx="7">
                  <c:v>0.199470853029601</c:v>
                </c:pt>
                <c:pt idx="8">
                  <c:v>0.230444301330499</c:v>
                </c:pt>
                <c:pt idx="9">
                  <c:v>0.367717506053795</c:v>
                </c:pt>
                <c:pt idx="10">
                  <c:v>0.124136857123403</c:v>
                </c:pt>
                <c:pt idx="11">
                  <c:v>0.592679549591458</c:v>
                </c:pt>
                <c:pt idx="12">
                  <c:v>1.243994057324855</c:v>
                </c:pt>
                <c:pt idx="13">
                  <c:v>2.588777554657106</c:v>
                </c:pt>
                <c:pt idx="14">
                  <c:v>0.956074504966557</c:v>
                </c:pt>
                <c:pt idx="15">
                  <c:v>0.0137085430953359</c:v>
                </c:pt>
                <c:pt idx="16">
                  <c:v>0.590029313097353</c:v>
                </c:pt>
                <c:pt idx="17">
                  <c:v>3.95000222015748</c:v>
                </c:pt>
                <c:pt idx="18">
                  <c:v>1.004021571727747</c:v>
                </c:pt>
                <c:pt idx="19">
                  <c:v>0.225858340621878</c:v>
                </c:pt>
                <c:pt idx="20">
                  <c:v>0.282247849970204</c:v>
                </c:pt>
                <c:pt idx="21">
                  <c:v>0.466413775105588</c:v>
                </c:pt>
                <c:pt idx="22">
                  <c:v>0.182234817547114</c:v>
                </c:pt>
                <c:pt idx="23">
                  <c:v>0.309130293242468</c:v>
                </c:pt>
                <c:pt idx="24">
                  <c:v>0.00698178481988075</c:v>
                </c:pt>
                <c:pt idx="25">
                  <c:v>0.120972016568672</c:v>
                </c:pt>
                <c:pt idx="26">
                  <c:v>0.0915099357485784</c:v>
                </c:pt>
                <c:pt idx="27">
                  <c:v>0.0774616914967681</c:v>
                </c:pt>
                <c:pt idx="28">
                  <c:v>0.019695068527411</c:v>
                </c:pt>
                <c:pt idx="29">
                  <c:v>0.158744346293828</c:v>
                </c:pt>
                <c:pt idx="30">
                  <c:v>0.344706994901922</c:v>
                </c:pt>
                <c:pt idx="31">
                  <c:v>0.147375715143434</c:v>
                </c:pt>
                <c:pt idx="32">
                  <c:v>0.106710335463677</c:v>
                </c:pt>
                <c:pt idx="33">
                  <c:v>0.03308690629382</c:v>
                </c:pt>
                <c:pt idx="34">
                  <c:v>0.239473145047685</c:v>
                </c:pt>
                <c:pt idx="35">
                  <c:v>0.294816888066197</c:v>
                </c:pt>
                <c:pt idx="36">
                  <c:v>0.425282519094379</c:v>
                </c:pt>
                <c:pt idx="37">
                  <c:v>0.0974298149870431</c:v>
                </c:pt>
                <c:pt idx="38">
                  <c:v>0.252784252525696</c:v>
                </c:pt>
                <c:pt idx="39">
                  <c:v>0.529312227771638</c:v>
                </c:pt>
                <c:pt idx="40">
                  <c:v>0.270540877061804</c:v>
                </c:pt>
                <c:pt idx="41">
                  <c:v>0.0909626962043559</c:v>
                </c:pt>
                <c:pt idx="42">
                  <c:v>0.0853958769458263</c:v>
                </c:pt>
                <c:pt idx="43">
                  <c:v>0.474343557818926</c:v>
                </c:pt>
                <c:pt idx="44">
                  <c:v>0.453604623033738</c:v>
                </c:pt>
                <c:pt idx="45">
                  <c:v>0.0357390348066551</c:v>
                </c:pt>
                <c:pt idx="46">
                  <c:v>0.547208790899639</c:v>
                </c:pt>
                <c:pt idx="47">
                  <c:v>1.022259945949247</c:v>
                </c:pt>
                <c:pt idx="48">
                  <c:v>0.287363261364186</c:v>
                </c:pt>
                <c:pt idx="49">
                  <c:v>0.0415194885201879</c:v>
                </c:pt>
                <c:pt idx="50">
                  <c:v>0.0363141997016944</c:v>
                </c:pt>
                <c:pt idx="51">
                  <c:v>0.452720796435817</c:v>
                </c:pt>
                <c:pt idx="52">
                  <c:v>0.474503152950511</c:v>
                </c:pt>
                <c:pt idx="53">
                  <c:v>0.124785868451933</c:v>
                </c:pt>
                <c:pt idx="54">
                  <c:v>0.759336007208159</c:v>
                </c:pt>
                <c:pt idx="55">
                  <c:v>0.704237748070272</c:v>
                </c:pt>
                <c:pt idx="56">
                  <c:v>0.440369875033262</c:v>
                </c:pt>
                <c:pt idx="57">
                  <c:v>0.176481021583856</c:v>
                </c:pt>
                <c:pt idx="58">
                  <c:v>0.00870057178192873</c:v>
                </c:pt>
                <c:pt idx="59">
                  <c:v>0.261296631147453</c:v>
                </c:pt>
                <c:pt idx="60">
                  <c:v>0.183362702091229</c:v>
                </c:pt>
                <c:pt idx="61">
                  <c:v>0.0512989149437717</c:v>
                </c:pt>
                <c:pt idx="62">
                  <c:v>0.33875581945725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86424"/>
        <c:axId val="-2120383480"/>
      </c:lineChart>
      <c:catAx>
        <c:axId val="-212038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83480"/>
        <c:crosses val="autoZero"/>
        <c:auto val="1"/>
        <c:lblAlgn val="ctr"/>
        <c:lblOffset val="100"/>
        <c:noMultiLvlLbl val="0"/>
      </c:catAx>
      <c:valAx>
        <c:axId val="-212038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8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21.76619857287587</c:v>
                </c:pt>
                <c:pt idx="1">
                  <c:v>-96.67070453483331</c:v>
                </c:pt>
                <c:pt idx="2">
                  <c:v>472.6980914679877</c:v>
                </c:pt>
                <c:pt idx="3">
                  <c:v>930.4899134542699</c:v>
                </c:pt>
                <c:pt idx="4">
                  <c:v>1397.551718436293</c:v>
                </c:pt>
                <c:pt idx="5">
                  <c:v>1675.754258755674</c:v>
                </c:pt>
                <c:pt idx="6">
                  <c:v>1689.498424414183</c:v>
                </c:pt>
                <c:pt idx="7">
                  <c:v>2104.530434718024</c:v>
                </c:pt>
                <c:pt idx="8">
                  <c:v>2369.789883745061</c:v>
                </c:pt>
                <c:pt idx="9">
                  <c:v>2621.53009940139</c:v>
                </c:pt>
                <c:pt idx="10">
                  <c:v>2688.835985933163</c:v>
                </c:pt>
                <c:pt idx="11">
                  <c:v>2702.097637417366</c:v>
                </c:pt>
                <c:pt idx="12">
                  <c:v>2464.261430146254</c:v>
                </c:pt>
                <c:pt idx="13">
                  <c:v>2424.912530286445</c:v>
                </c:pt>
                <c:pt idx="14">
                  <c:v>2145.48514886428</c:v>
                </c:pt>
                <c:pt idx="15">
                  <c:v>1912.561981199196</c:v>
                </c:pt>
                <c:pt idx="16">
                  <c:v>1762.93626021512</c:v>
                </c:pt>
                <c:pt idx="17">
                  <c:v>1734.114666720226</c:v>
                </c:pt>
                <c:pt idx="18">
                  <c:v>1732.693360766249</c:v>
                </c:pt>
                <c:pt idx="19">
                  <c:v>1773.303323777011</c:v>
                </c:pt>
                <c:pt idx="20">
                  <c:v>1860.0901309941</c:v>
                </c:pt>
                <c:pt idx="21">
                  <c:v>1961.109912076236</c:v>
                </c:pt>
                <c:pt idx="22">
                  <c:v>2064.249081984011</c:v>
                </c:pt>
                <c:pt idx="23">
                  <c:v>2133.196035623201</c:v>
                </c:pt>
                <c:pt idx="24">
                  <c:v>2463.660450372785</c:v>
                </c:pt>
                <c:pt idx="25">
                  <c:v>2856.612960760395</c:v>
                </c:pt>
                <c:pt idx="26">
                  <c:v>3540.727666169103</c:v>
                </c:pt>
                <c:pt idx="27">
                  <c:v>4915.818135717448</c:v>
                </c:pt>
                <c:pt idx="28">
                  <c:v>7687.142245882787</c:v>
                </c:pt>
                <c:pt idx="29">
                  <c:v>10942.67093889425</c:v>
                </c:pt>
                <c:pt idx="30">
                  <c:v>16881.32640170155</c:v>
                </c:pt>
                <c:pt idx="31">
                  <c:v>20205.53396390805</c:v>
                </c:pt>
                <c:pt idx="32">
                  <c:v>18231.02701598841</c:v>
                </c:pt>
                <c:pt idx="33">
                  <c:v>12984.19551332634</c:v>
                </c:pt>
                <c:pt idx="34">
                  <c:v>10560.84050995805</c:v>
                </c:pt>
                <c:pt idx="35">
                  <c:v>9189.0797447928</c:v>
                </c:pt>
                <c:pt idx="36">
                  <c:v>7530.77476461537</c:v>
                </c:pt>
                <c:pt idx="37">
                  <c:v>6217.847362914446</c:v>
                </c:pt>
                <c:pt idx="38">
                  <c:v>5089.426039630801</c:v>
                </c:pt>
                <c:pt idx="39">
                  <c:v>4906.185827197743</c:v>
                </c:pt>
                <c:pt idx="40">
                  <c:v>5104.624634184788</c:v>
                </c:pt>
                <c:pt idx="41">
                  <c:v>5748.20177487081</c:v>
                </c:pt>
                <c:pt idx="42">
                  <c:v>6572.831233132684</c:v>
                </c:pt>
                <c:pt idx="43">
                  <c:v>6804.935891235046</c:v>
                </c:pt>
                <c:pt idx="44">
                  <c:v>8296.928933497142</c:v>
                </c:pt>
                <c:pt idx="45">
                  <c:v>9842.556177346774</c:v>
                </c:pt>
                <c:pt idx="46">
                  <c:v>10820.06187105248</c:v>
                </c:pt>
                <c:pt idx="47">
                  <c:v>11919.96489339644</c:v>
                </c:pt>
                <c:pt idx="48">
                  <c:v>13214.28672375161</c:v>
                </c:pt>
                <c:pt idx="49">
                  <c:v>12937.06901055672</c:v>
                </c:pt>
                <c:pt idx="50">
                  <c:v>13148.0828976083</c:v>
                </c:pt>
                <c:pt idx="51">
                  <c:v>12256.26144300155</c:v>
                </c:pt>
                <c:pt idx="52">
                  <c:v>11657.94136144675</c:v>
                </c:pt>
                <c:pt idx="53">
                  <c:v>11670.48420171195</c:v>
                </c:pt>
                <c:pt idx="54">
                  <c:v>11529.65137979823</c:v>
                </c:pt>
                <c:pt idx="55">
                  <c:v>11874.1451648505</c:v>
                </c:pt>
                <c:pt idx="56">
                  <c:v>12318.93820776475</c:v>
                </c:pt>
                <c:pt idx="57">
                  <c:v>14007.04420734361</c:v>
                </c:pt>
                <c:pt idx="58">
                  <c:v>15410.58800154766</c:v>
                </c:pt>
                <c:pt idx="59">
                  <c:v>16825.45312932928</c:v>
                </c:pt>
                <c:pt idx="60">
                  <c:v>17084.10961726681</c:v>
                </c:pt>
                <c:pt idx="61">
                  <c:v>17721.88190038079</c:v>
                </c:pt>
                <c:pt idx="62">
                  <c:v>17067.73383892813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10264"/>
        <c:axId val="-2102100312"/>
      </c:lineChart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17.59289539679886</c:v>
                </c:pt>
                <c:pt idx="1">
                  <c:v>54.57362761841775</c:v>
                </c:pt>
                <c:pt idx="2">
                  <c:v>111.3838283854177</c:v>
                </c:pt>
                <c:pt idx="3">
                  <c:v>195.5554460380247</c:v>
                </c:pt>
                <c:pt idx="4">
                  <c:v>231.8891538231586</c:v>
                </c:pt>
                <c:pt idx="5">
                  <c:v>260.2136857163177</c:v>
                </c:pt>
                <c:pt idx="6">
                  <c:v>299.0937256165693</c:v>
                </c:pt>
                <c:pt idx="7">
                  <c:v>316.7604224143115</c:v>
                </c:pt>
                <c:pt idx="8">
                  <c:v>351.4118162738698</c:v>
                </c:pt>
                <c:pt idx="9">
                  <c:v>355.8717104531481</c:v>
                </c:pt>
                <c:pt idx="10">
                  <c:v>363.0243888301434</c:v>
                </c:pt>
                <c:pt idx="11">
                  <c:v>350.842118830741</c:v>
                </c:pt>
                <c:pt idx="12">
                  <c:v>316.8621819220445</c:v>
                </c:pt>
                <c:pt idx="13">
                  <c:v>310.3535260993771</c:v>
                </c:pt>
                <c:pt idx="14">
                  <c:v>273.3214621052858</c:v>
                </c:pt>
                <c:pt idx="15">
                  <c:v>249.4200160840772</c:v>
                </c:pt>
                <c:pt idx="16">
                  <c:v>222.9830754588513</c:v>
                </c:pt>
                <c:pt idx="17">
                  <c:v>202.406394978756</c:v>
                </c:pt>
                <c:pt idx="18">
                  <c:v>194.3584659100354</c:v>
                </c:pt>
                <c:pt idx="19">
                  <c:v>190.0571908148415</c:v>
                </c:pt>
                <c:pt idx="20">
                  <c:v>208.8318150584295</c:v>
                </c:pt>
                <c:pt idx="21">
                  <c:v>227.3724599097709</c:v>
                </c:pt>
                <c:pt idx="22">
                  <c:v>266.454637992113</c:v>
                </c:pt>
                <c:pt idx="23">
                  <c:v>297.9435730539226</c:v>
                </c:pt>
                <c:pt idx="24">
                  <c:v>301.2631670139072</c:v>
                </c:pt>
                <c:pt idx="25">
                  <c:v>295.3622160595052</c:v>
                </c:pt>
                <c:pt idx="26">
                  <c:v>276.7561800905186</c:v>
                </c:pt>
                <c:pt idx="27">
                  <c:v>207.7503100345974</c:v>
                </c:pt>
                <c:pt idx="28">
                  <c:v>173.4999209695165</c:v>
                </c:pt>
                <c:pt idx="29">
                  <c:v>167.2376858575678</c:v>
                </c:pt>
                <c:pt idx="30">
                  <c:v>344.0614526965925</c:v>
                </c:pt>
                <c:pt idx="31">
                  <c:v>427.357708479443</c:v>
                </c:pt>
                <c:pt idx="32">
                  <c:v>505.5348436113746</c:v>
                </c:pt>
                <c:pt idx="33">
                  <c:v>398.2870581679107</c:v>
                </c:pt>
                <c:pt idx="34">
                  <c:v>298.6215473202648</c:v>
                </c:pt>
                <c:pt idx="35">
                  <c:v>245.8342202606432</c:v>
                </c:pt>
                <c:pt idx="36">
                  <c:v>217.2367024349695</c:v>
                </c:pt>
                <c:pt idx="37">
                  <c:v>210.7918727999302</c:v>
                </c:pt>
                <c:pt idx="38">
                  <c:v>202.7718744073244</c:v>
                </c:pt>
                <c:pt idx="39">
                  <c:v>197.6872646291975</c:v>
                </c:pt>
                <c:pt idx="40">
                  <c:v>187.5397321879624</c:v>
                </c:pt>
                <c:pt idx="41">
                  <c:v>169.5402118630449</c:v>
                </c:pt>
                <c:pt idx="42">
                  <c:v>139.7933967375831</c:v>
                </c:pt>
                <c:pt idx="43">
                  <c:v>88.94388737981752</c:v>
                </c:pt>
                <c:pt idx="44">
                  <c:v>-4.086996993654594</c:v>
                </c:pt>
                <c:pt idx="45">
                  <c:v>-129.187256979009</c:v>
                </c:pt>
                <c:pt idx="46">
                  <c:v>-276.1217318347546</c:v>
                </c:pt>
                <c:pt idx="47">
                  <c:v>-401.1977037277169</c:v>
                </c:pt>
                <c:pt idx="48">
                  <c:v>-501.9264252142572</c:v>
                </c:pt>
                <c:pt idx="49">
                  <c:v>-590.5330964222151</c:v>
                </c:pt>
                <c:pt idx="50">
                  <c:v>-658.688376556917</c:v>
                </c:pt>
                <c:pt idx="51">
                  <c:v>-738.4577301136228</c:v>
                </c:pt>
                <c:pt idx="52">
                  <c:v>-820.9742263410761</c:v>
                </c:pt>
                <c:pt idx="53">
                  <c:v>-921.61817194467</c:v>
                </c:pt>
                <c:pt idx="54">
                  <c:v>-986.9259930967842</c:v>
                </c:pt>
                <c:pt idx="55">
                  <c:v>-1038.851402762524</c:v>
                </c:pt>
                <c:pt idx="56">
                  <c:v>-1106.628845977456</c:v>
                </c:pt>
                <c:pt idx="57">
                  <c:v>-1225.624065163224</c:v>
                </c:pt>
                <c:pt idx="58">
                  <c:v>-1302.739784799132</c:v>
                </c:pt>
                <c:pt idx="59">
                  <c:v>-1378.919407551191</c:v>
                </c:pt>
                <c:pt idx="60">
                  <c:v>-1362.592806066651</c:v>
                </c:pt>
                <c:pt idx="61">
                  <c:v>-1419.930400041735</c:v>
                </c:pt>
                <c:pt idx="62">
                  <c:v>-1326.42321741992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43960"/>
        <c:axId val="-2125046952"/>
      </c:lineChart>
      <c:catAx>
        <c:axId val="-210211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00312"/>
        <c:crosses val="autoZero"/>
        <c:auto val="1"/>
        <c:lblAlgn val="ctr"/>
        <c:lblOffset val="100"/>
        <c:noMultiLvlLbl val="0"/>
      </c:catAx>
      <c:valAx>
        <c:axId val="-210210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10264"/>
        <c:crosses val="autoZero"/>
        <c:crossBetween val="between"/>
      </c:valAx>
      <c:valAx>
        <c:axId val="-2125046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5043960"/>
        <c:crosses val="max"/>
        <c:crossBetween val="between"/>
      </c:valAx>
      <c:catAx>
        <c:axId val="-2125043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046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0.00168120412922092</c:v>
                </c:pt>
                <c:pt idx="1">
                  <c:v>-0.000634524301128144</c:v>
                </c:pt>
                <c:pt idx="2">
                  <c:v>-0.00558100343968329</c:v>
                </c:pt>
                <c:pt idx="3">
                  <c:v>-0.0147161741731168</c:v>
                </c:pt>
                <c:pt idx="4">
                  <c:v>-0.0198466869982085</c:v>
                </c:pt>
                <c:pt idx="5">
                  <c:v>-0.0239087630015838</c:v>
                </c:pt>
                <c:pt idx="6">
                  <c:v>-0.0278461723060041</c:v>
                </c:pt>
                <c:pt idx="7">
                  <c:v>-0.0410531884813333</c:v>
                </c:pt>
                <c:pt idx="8">
                  <c:v>-0.0629438710434322</c:v>
                </c:pt>
                <c:pt idx="9">
                  <c:v>-0.0744439026286753</c:v>
                </c:pt>
                <c:pt idx="10">
                  <c:v>-0.0714064631424134</c:v>
                </c:pt>
                <c:pt idx="11">
                  <c:v>-0.0540414129128502</c:v>
                </c:pt>
                <c:pt idx="12">
                  <c:v>-0.00180647732408315</c:v>
                </c:pt>
                <c:pt idx="13">
                  <c:v>0.00652949884715877</c:v>
                </c:pt>
                <c:pt idx="14">
                  <c:v>0.08325775452982</c:v>
                </c:pt>
                <c:pt idx="15">
                  <c:v>0.170344973845303</c:v>
                </c:pt>
                <c:pt idx="16">
                  <c:v>0.279726097191133</c:v>
                </c:pt>
                <c:pt idx="17">
                  <c:v>0.33914966038048</c:v>
                </c:pt>
                <c:pt idx="18">
                  <c:v>0.337069961661815</c:v>
                </c:pt>
                <c:pt idx="19">
                  <c:v>0.299808941219407</c:v>
                </c:pt>
                <c:pt idx="20">
                  <c:v>0.14855519898799</c:v>
                </c:pt>
                <c:pt idx="21">
                  <c:v>0.00847696735800941</c:v>
                </c:pt>
                <c:pt idx="22">
                  <c:v>-0.31306449907221</c:v>
                </c:pt>
                <c:pt idx="23">
                  <c:v>-0.731078127810357</c:v>
                </c:pt>
                <c:pt idx="24">
                  <c:v>-1.6446521260505</c:v>
                </c:pt>
                <c:pt idx="25">
                  <c:v>-3.78384234598243</c:v>
                </c:pt>
                <c:pt idx="26">
                  <c:v>-7.87214756257174</c:v>
                </c:pt>
                <c:pt idx="27">
                  <c:v>-14.0184116867364</c:v>
                </c:pt>
                <c:pt idx="28">
                  <c:v>-21.6998911040384</c:v>
                </c:pt>
                <c:pt idx="29">
                  <c:v>-28.3242006020863</c:v>
                </c:pt>
                <c:pt idx="30">
                  <c:v>-38.294858657448</c:v>
                </c:pt>
                <c:pt idx="31">
                  <c:v>-43.0811768022318</c:v>
                </c:pt>
                <c:pt idx="32">
                  <c:v>-40.3489221772257</c:v>
                </c:pt>
                <c:pt idx="33">
                  <c:v>-30.5653113900716</c:v>
                </c:pt>
                <c:pt idx="34">
                  <c:v>-24.9341805171793</c:v>
                </c:pt>
                <c:pt idx="35">
                  <c:v>-21.4094758431064</c:v>
                </c:pt>
                <c:pt idx="36">
                  <c:v>-16.6129498499807</c:v>
                </c:pt>
                <c:pt idx="37">
                  <c:v>-12.325847554798</c:v>
                </c:pt>
                <c:pt idx="38">
                  <c:v>-8.3242620422008</c:v>
                </c:pt>
                <c:pt idx="39">
                  <c:v>-7.687224083205589</c:v>
                </c:pt>
                <c:pt idx="40">
                  <c:v>-8.49771072930915</c:v>
                </c:pt>
                <c:pt idx="41">
                  <c:v>-10.9665832517003</c:v>
                </c:pt>
                <c:pt idx="42">
                  <c:v>-14.0529488096228</c:v>
                </c:pt>
                <c:pt idx="43">
                  <c:v>-15.378504338446</c:v>
                </c:pt>
                <c:pt idx="44">
                  <c:v>-21.0982120079633</c:v>
                </c:pt>
                <c:pt idx="45">
                  <c:v>-27.0189188522981</c:v>
                </c:pt>
                <c:pt idx="46">
                  <c:v>-31.8255938803193</c:v>
                </c:pt>
                <c:pt idx="47">
                  <c:v>-36.194616944535</c:v>
                </c:pt>
                <c:pt idx="48">
                  <c:v>-40.1623639044927</c:v>
                </c:pt>
                <c:pt idx="49">
                  <c:v>-41.4851489560052</c:v>
                </c:pt>
                <c:pt idx="50">
                  <c:v>-43.1288227696892</c:v>
                </c:pt>
                <c:pt idx="51">
                  <c:v>-43.6624952489577</c:v>
                </c:pt>
                <c:pt idx="52">
                  <c:v>-44.8164608477372</c:v>
                </c:pt>
                <c:pt idx="53">
                  <c:v>-47.1790844267543</c:v>
                </c:pt>
                <c:pt idx="54">
                  <c:v>-48.5683194150701</c:v>
                </c:pt>
                <c:pt idx="55">
                  <c:v>-50.1633490533227</c:v>
                </c:pt>
                <c:pt idx="56">
                  <c:v>-52.2278240534548</c:v>
                </c:pt>
                <c:pt idx="57">
                  <c:v>-56.7301058492894</c:v>
                </c:pt>
                <c:pt idx="58">
                  <c:v>-59.9273679080572</c:v>
                </c:pt>
                <c:pt idx="59">
                  <c:v>-63.0854965013117</c:v>
                </c:pt>
                <c:pt idx="60">
                  <c:v>-63.043674861755</c:v>
                </c:pt>
                <c:pt idx="61">
                  <c:v>-64.9741110593411</c:v>
                </c:pt>
                <c:pt idx="62">
                  <c:v>-62.2161315200561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73992"/>
        <c:axId val="-2130271048"/>
      </c:lineChart>
      <c:catAx>
        <c:axId val="-21302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71048"/>
        <c:crosses val="autoZero"/>
        <c:auto val="1"/>
        <c:lblAlgn val="ctr"/>
        <c:lblOffset val="100"/>
        <c:noMultiLvlLbl val="0"/>
      </c:catAx>
      <c:valAx>
        <c:axId val="-2130271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027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17.5934269713604</c:v>
                </c:pt>
                <c:pt idx="1">
                  <c:v>54.5734786604174</c:v>
                </c:pt>
                <c:pt idx="2">
                  <c:v>111.382731862958</c:v>
                </c:pt>
                <c:pt idx="3">
                  <c:v>195.552650558852</c:v>
                </c:pt>
                <c:pt idx="4">
                  <c:v>231.885582940489</c:v>
                </c:pt>
                <c:pt idx="5">
                  <c:v>260.209531084161</c:v>
                </c:pt>
                <c:pt idx="6">
                  <c:v>299.088661268373</c:v>
                </c:pt>
                <c:pt idx="7">
                  <c:v>316.753040569336</c:v>
                </c:pt>
                <c:pt idx="8">
                  <c:v>351.3979879644</c:v>
                </c:pt>
                <c:pt idx="9">
                  <c:v>355.856401547027</c:v>
                </c:pt>
                <c:pt idx="10">
                  <c:v>363.010145651035</c:v>
                </c:pt>
                <c:pt idx="11">
                  <c:v>350.833417640855</c:v>
                </c:pt>
                <c:pt idx="12">
                  <c:v>316.861939589006</c:v>
                </c:pt>
                <c:pt idx="13">
                  <c:v>310.354332041471</c:v>
                </c:pt>
                <c:pt idx="14">
                  <c:v>273.336123433011</c:v>
                </c:pt>
                <c:pt idx="15">
                  <c:v>249.464550318417</c:v>
                </c:pt>
                <c:pt idx="16">
                  <c:v>223.102281782418</c:v>
                </c:pt>
                <c:pt idx="17">
                  <c:v>202.600815377272</c:v>
                </c:pt>
                <c:pt idx="18">
                  <c:v>194.560656178378</c:v>
                </c:pt>
                <c:pt idx="19">
                  <c:v>190.233588505641</c:v>
                </c:pt>
                <c:pt idx="20">
                  <c:v>208.901923826545</c:v>
                </c:pt>
                <c:pt idx="21">
                  <c:v>227.376093194586</c:v>
                </c:pt>
                <c:pt idx="22">
                  <c:v>266.268640756367</c:v>
                </c:pt>
                <c:pt idx="23">
                  <c:v>297.205865207127</c:v>
                </c:pt>
                <c:pt idx="24">
                  <c:v>299.584306004189</c:v>
                </c:pt>
                <c:pt idx="25">
                  <c:v>293.322483015943</c:v>
                </c:pt>
                <c:pt idx="26">
                  <c:v>283.650224156112</c:v>
                </c:pt>
                <c:pt idx="27">
                  <c:v>269.507073391755</c:v>
                </c:pt>
                <c:pt idx="28">
                  <c:v>269.105833398056</c:v>
                </c:pt>
                <c:pt idx="29">
                  <c:v>270.807109909616</c:v>
                </c:pt>
                <c:pt idx="30">
                  <c:v>283.906829950339</c:v>
                </c:pt>
                <c:pt idx="31">
                  <c:v>288.815140566629</c:v>
                </c:pt>
                <c:pt idx="32">
                  <c:v>297.043210305727</c:v>
                </c:pt>
                <c:pt idx="33">
                  <c:v>287.583695355255</c:v>
                </c:pt>
                <c:pt idx="34">
                  <c:v>267.183917734575</c:v>
                </c:pt>
                <c:pt idx="35">
                  <c:v>251.011317778595</c:v>
                </c:pt>
                <c:pt idx="36">
                  <c:v>237.265519817861</c:v>
                </c:pt>
                <c:pt idx="37">
                  <c:v>230.099775024954</c:v>
                </c:pt>
                <c:pt idx="38">
                  <c:v>218.964392599713</c:v>
                </c:pt>
                <c:pt idx="39">
                  <c:v>213.816482405616</c:v>
                </c:pt>
                <c:pt idx="40">
                  <c:v>207.248392309332</c:v>
                </c:pt>
                <c:pt idx="41">
                  <c:v>198.996242237489</c:v>
                </c:pt>
                <c:pt idx="42">
                  <c:v>187.160069837242</c:v>
                </c:pt>
                <c:pt idx="43">
                  <c:v>163.735409452733</c:v>
                </c:pt>
                <c:pt idx="44">
                  <c:v>140.533691234299</c:v>
                </c:pt>
                <c:pt idx="45">
                  <c:v>118.955959428868</c:v>
                </c:pt>
                <c:pt idx="46">
                  <c:v>98.00838072115771</c:v>
                </c:pt>
                <c:pt idx="47">
                  <c:v>85.22242041189929</c:v>
                </c:pt>
                <c:pt idx="48">
                  <c:v>77.8380354740497</c:v>
                </c:pt>
                <c:pt idx="49">
                  <c:v>67.0369620512418</c:v>
                </c:pt>
                <c:pt idx="50">
                  <c:v>60.422921076673</c:v>
                </c:pt>
                <c:pt idx="51">
                  <c:v>49.0263085137499</c:v>
                </c:pt>
                <c:pt idx="52">
                  <c:v>38.9479335091094</c:v>
                </c:pt>
                <c:pt idx="53">
                  <c:v>30.1816317461727</c:v>
                </c:pt>
                <c:pt idx="54">
                  <c:v>24.1562552032098</c:v>
                </c:pt>
                <c:pt idx="55">
                  <c:v>21.022159710366</c:v>
                </c:pt>
                <c:pt idx="56">
                  <c:v>17.1200045313098</c:v>
                </c:pt>
                <c:pt idx="57">
                  <c:v>13.8686613846739</c:v>
                </c:pt>
                <c:pt idx="58">
                  <c:v>12.7358308287894</c:v>
                </c:pt>
                <c:pt idx="59">
                  <c:v>11.6972909880186</c:v>
                </c:pt>
                <c:pt idx="60">
                  <c:v>13.6660461352701</c:v>
                </c:pt>
                <c:pt idx="61">
                  <c:v>11.3787354332779</c:v>
                </c:pt>
                <c:pt idx="62">
                  <c:v>16.3866791705724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87416"/>
        <c:axId val="-2111282744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-0.316186804623007</c:v>
                </c:pt>
                <c:pt idx="1">
                  <c:v>-0.234755390902534</c:v>
                </c:pt>
                <c:pt idx="2">
                  <c:v>-0.196474069853651</c:v>
                </c:pt>
                <c:pt idx="3">
                  <c:v>-0.189959641671866</c:v>
                </c:pt>
                <c:pt idx="4">
                  <c:v>-0.17992336302613</c:v>
                </c:pt>
                <c:pt idx="5">
                  <c:v>-0.173770268102163</c:v>
                </c:pt>
                <c:pt idx="6">
                  <c:v>-0.181868737312502</c:v>
                </c:pt>
                <c:pt idx="7">
                  <c:v>-0.179811733232502</c:v>
                </c:pt>
                <c:pt idx="8">
                  <c:v>-0.219692707814414</c:v>
                </c:pt>
                <c:pt idx="9">
                  <c:v>-0.205643519221284</c:v>
                </c:pt>
                <c:pt idx="10">
                  <c:v>-0.199466245513401</c:v>
                </c:pt>
                <c:pt idx="11">
                  <c:v>-0.161009666789208</c:v>
                </c:pt>
                <c:pt idx="12">
                  <c:v>-0.134146737015891</c:v>
                </c:pt>
                <c:pt idx="13">
                  <c:v>-0.123430926755446</c:v>
                </c:pt>
                <c:pt idx="14">
                  <c:v>-0.176095641877144</c:v>
                </c:pt>
                <c:pt idx="15">
                  <c:v>-0.26143556416435</c:v>
                </c:pt>
                <c:pt idx="16">
                  <c:v>-0.426153743836374</c:v>
                </c:pt>
                <c:pt idx="17">
                  <c:v>-0.573258420184956</c:v>
                </c:pt>
                <c:pt idx="18">
                  <c:v>-0.599846593703301</c:v>
                </c:pt>
                <c:pt idx="19">
                  <c:v>-0.588367011610792</c:v>
                </c:pt>
                <c:pt idx="20">
                  <c:v>-0.471937492548406</c:v>
                </c:pt>
                <c:pt idx="21">
                  <c:v>-0.428606677558694</c:v>
                </c:pt>
                <c:pt idx="22">
                  <c:v>-0.594117941501604</c:v>
                </c:pt>
                <c:pt idx="23">
                  <c:v>-1.00906841380291</c:v>
                </c:pt>
                <c:pt idx="24">
                  <c:v>-1.02080007262678</c:v>
                </c:pt>
                <c:pt idx="25">
                  <c:v>-0.539063961194874</c:v>
                </c:pt>
                <c:pt idx="26">
                  <c:v>0.875751376710876</c:v>
                </c:pt>
                <c:pt idx="27">
                  <c:v>4.40540374595997</c:v>
                </c:pt>
                <c:pt idx="28">
                  <c:v>4.40582452557778</c:v>
                </c:pt>
                <c:pt idx="29">
                  <c:v>3.65657006554386</c:v>
                </c:pt>
                <c:pt idx="30">
                  <c:v>-1.5708276477619</c:v>
                </c:pt>
                <c:pt idx="31">
                  <c:v>-3.21584919903202</c:v>
                </c:pt>
                <c:pt idx="32">
                  <c:v>-5.16721691820872</c:v>
                </c:pt>
                <c:pt idx="33">
                  <c:v>-3.6218627515313</c:v>
                </c:pt>
                <c:pt idx="34">
                  <c:v>-1.26082465650033</c:v>
                </c:pt>
                <c:pt idx="35">
                  <c:v>0.241813370672443</c:v>
                </c:pt>
                <c:pt idx="36">
                  <c:v>1.2056147501652</c:v>
                </c:pt>
                <c:pt idx="37">
                  <c:v>1.56645635435495</c:v>
                </c:pt>
                <c:pt idx="38">
                  <c:v>1.94521966155063</c:v>
                </c:pt>
                <c:pt idx="39">
                  <c:v>2.09818493669988</c:v>
                </c:pt>
                <c:pt idx="40">
                  <c:v>2.31929054179182</c:v>
                </c:pt>
                <c:pt idx="41">
                  <c:v>2.68598064669569</c:v>
                </c:pt>
                <c:pt idx="42">
                  <c:v>3.37058604150215</c:v>
                </c:pt>
                <c:pt idx="43">
                  <c:v>4.863380757122</c:v>
                </c:pt>
                <c:pt idx="44">
                  <c:v>6.85464190867776</c:v>
                </c:pt>
                <c:pt idx="45">
                  <c:v>9.18405424600367</c:v>
                </c:pt>
                <c:pt idx="46">
                  <c:v>11.7556364843602</c:v>
                </c:pt>
                <c:pt idx="47">
                  <c:v>13.4390184287628</c:v>
                </c:pt>
                <c:pt idx="48">
                  <c:v>14.4355163472699</c:v>
                </c:pt>
                <c:pt idx="49">
                  <c:v>15.8507339378438</c:v>
                </c:pt>
                <c:pt idx="50">
                  <c:v>16.6735665722594</c:v>
                </c:pt>
                <c:pt idx="51">
                  <c:v>18.0357085443066</c:v>
                </c:pt>
                <c:pt idx="52">
                  <c:v>19.1876409601318</c:v>
                </c:pt>
                <c:pt idx="53">
                  <c:v>20.1741897973564</c:v>
                </c:pt>
                <c:pt idx="54">
                  <c:v>20.8177318152431</c:v>
                </c:pt>
                <c:pt idx="55">
                  <c:v>21.1284450196151</c:v>
                </c:pt>
                <c:pt idx="56">
                  <c:v>21.5162869768156</c:v>
                </c:pt>
                <c:pt idx="57">
                  <c:v>21.8489408399971</c:v>
                </c:pt>
                <c:pt idx="58">
                  <c:v>21.9511662458824</c:v>
                </c:pt>
                <c:pt idx="59">
                  <c:v>22.0433661564397</c:v>
                </c:pt>
                <c:pt idx="60">
                  <c:v>21.830244750482</c:v>
                </c:pt>
                <c:pt idx="61">
                  <c:v>22.0289144728397</c:v>
                </c:pt>
                <c:pt idx="62">
                  <c:v>21.5829860163778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723256"/>
        <c:axId val="-2111003848"/>
      </c:lineChart>
      <c:catAx>
        <c:axId val="-211148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82744"/>
        <c:crosses val="autoZero"/>
        <c:auto val="1"/>
        <c:lblAlgn val="ctr"/>
        <c:lblOffset val="100"/>
        <c:noMultiLvlLbl val="0"/>
      </c:catAx>
      <c:valAx>
        <c:axId val="-211128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87416"/>
        <c:crosses val="autoZero"/>
        <c:crossBetween val="between"/>
      </c:valAx>
      <c:valAx>
        <c:axId val="-211100384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1723256"/>
        <c:crosses val="max"/>
        <c:crossBetween val="between"/>
      </c:valAx>
      <c:catAx>
        <c:axId val="-211172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0038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'Var01-Local'!$K$2:$K$64</c:f>
              <c:numCache>
                <c:formatCode>General</c:formatCode>
                <c:ptCount val="63"/>
                <c:pt idx="0">
                  <c:v>0.938898265709241</c:v>
                </c:pt>
                <c:pt idx="1">
                  <c:v>-263.970471647389</c:v>
                </c:pt>
                <c:pt idx="2">
                  <c:v>2740.60729484128</c:v>
                </c:pt>
                <c:pt idx="3">
                  <c:v>5011.70264025427</c:v>
                </c:pt>
                <c:pt idx="4">
                  <c:v>7227.40399227322</c:v>
                </c:pt>
                <c:pt idx="5">
                  <c:v>9229.775787575</c:v>
                </c:pt>
                <c:pt idx="6">
                  <c:v>10980.8598100663</c:v>
                </c:pt>
                <c:pt idx="7">
                  <c:v>12758.2857751874</c:v>
                </c:pt>
                <c:pt idx="8">
                  <c:v>13970.3297151927</c:v>
                </c:pt>
                <c:pt idx="9">
                  <c:v>14865.9435819818</c:v>
                </c:pt>
                <c:pt idx="10">
                  <c:v>16237.0735571288</c:v>
                </c:pt>
                <c:pt idx="11">
                  <c:v>16873.9059013148</c:v>
                </c:pt>
                <c:pt idx="12">
                  <c:v>16421.6303647403</c:v>
                </c:pt>
                <c:pt idx="13">
                  <c:v>16117.7734753075</c:v>
                </c:pt>
                <c:pt idx="14">
                  <c:v>15273.4121625482</c:v>
                </c:pt>
                <c:pt idx="15">
                  <c:v>14541.337179362</c:v>
                </c:pt>
                <c:pt idx="16">
                  <c:v>13930.8938833245</c:v>
                </c:pt>
                <c:pt idx="17">
                  <c:v>13642.7572851686</c:v>
                </c:pt>
                <c:pt idx="18">
                  <c:v>13530.3460543862</c:v>
                </c:pt>
                <c:pt idx="19">
                  <c:v>13534.3315667135</c:v>
                </c:pt>
                <c:pt idx="20">
                  <c:v>13422.7514866422</c:v>
                </c:pt>
                <c:pt idx="21">
                  <c:v>13751.7650694247</c:v>
                </c:pt>
                <c:pt idx="22">
                  <c:v>13656.3886731145</c:v>
                </c:pt>
                <c:pt idx="23">
                  <c:v>13549.4939293801</c:v>
                </c:pt>
                <c:pt idx="24">
                  <c:v>13153.1494106203</c:v>
                </c:pt>
                <c:pt idx="25">
                  <c:v>13063.1708472829</c:v>
                </c:pt>
                <c:pt idx="26">
                  <c:v>12874.5399320733</c:v>
                </c:pt>
                <c:pt idx="27">
                  <c:v>12916.8118507445</c:v>
                </c:pt>
                <c:pt idx="28">
                  <c:v>12971.7564045361</c:v>
                </c:pt>
                <c:pt idx="29">
                  <c:v>13162.5441842661</c:v>
                </c:pt>
                <c:pt idx="30">
                  <c:v>13494.869046622</c:v>
                </c:pt>
                <c:pt idx="31">
                  <c:v>13932.1128771643</c:v>
                </c:pt>
                <c:pt idx="32">
                  <c:v>14285.1584194073</c:v>
                </c:pt>
                <c:pt idx="33">
                  <c:v>14095.6748888279</c:v>
                </c:pt>
                <c:pt idx="34">
                  <c:v>13959.2541716936</c:v>
                </c:pt>
                <c:pt idx="35">
                  <c:v>13763.196307643</c:v>
                </c:pt>
                <c:pt idx="36">
                  <c:v>13420.6370215812</c:v>
                </c:pt>
                <c:pt idx="37">
                  <c:v>13224.1633016757</c:v>
                </c:pt>
                <c:pt idx="38">
                  <c:v>12893.455863723</c:v>
                </c:pt>
                <c:pt idx="39">
                  <c:v>12702.1844201815</c:v>
                </c:pt>
                <c:pt idx="40">
                  <c:v>12602.9153586596</c:v>
                </c:pt>
                <c:pt idx="41">
                  <c:v>12553.2067670187</c:v>
                </c:pt>
                <c:pt idx="42">
                  <c:v>12531.8758980987</c:v>
                </c:pt>
                <c:pt idx="43">
                  <c:v>12376.1160158085</c:v>
                </c:pt>
                <c:pt idx="44">
                  <c:v>12438.367565954</c:v>
                </c:pt>
                <c:pt idx="45">
                  <c:v>12338.0340613186</c:v>
                </c:pt>
                <c:pt idx="46">
                  <c:v>12995.5567201123</c:v>
                </c:pt>
                <c:pt idx="47">
                  <c:v>13433.3641334226</c:v>
                </c:pt>
                <c:pt idx="48">
                  <c:v>13777.9035183191</c:v>
                </c:pt>
                <c:pt idx="49">
                  <c:v>14010.3500275287</c:v>
                </c:pt>
                <c:pt idx="50">
                  <c:v>14215.1589342387</c:v>
                </c:pt>
                <c:pt idx="51">
                  <c:v>14119.0931325542</c:v>
                </c:pt>
                <c:pt idx="52">
                  <c:v>14037.2234661952</c:v>
                </c:pt>
                <c:pt idx="53">
                  <c:v>13958.0751584368</c:v>
                </c:pt>
                <c:pt idx="54">
                  <c:v>13870.4428816772</c:v>
                </c:pt>
                <c:pt idx="55">
                  <c:v>13819.8031205092</c:v>
                </c:pt>
                <c:pt idx="56">
                  <c:v>13744.0382227412</c:v>
                </c:pt>
                <c:pt idx="57">
                  <c:v>13708.4584987336</c:v>
                </c:pt>
                <c:pt idx="58">
                  <c:v>13658.287641638</c:v>
                </c:pt>
                <c:pt idx="59">
                  <c:v>13619.2202229301</c:v>
                </c:pt>
                <c:pt idx="60">
                  <c:v>13587.8708521222</c:v>
                </c:pt>
                <c:pt idx="61">
                  <c:v>13550.0489387114</c:v>
                </c:pt>
                <c:pt idx="62">
                  <c:v>13526.8305838834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15704"/>
        <c:axId val="-2130112728"/>
      </c:lineChart>
      <c:lineChart>
        <c:grouping val="standard"/>
        <c:varyColors val="0"/>
        <c:ser>
          <c:idx val="1"/>
          <c:order val="1"/>
          <c:tx>
            <c:strRef>
              <c:f>'Var01-Local'!$N$1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'Var01-Local'!$N$2:$N$64</c:f>
              <c:numCache>
                <c:formatCode>0.00E+00</c:formatCode>
                <c:ptCount val="63"/>
                <c:pt idx="0">
                  <c:v>-0.000672337220624014</c:v>
                </c:pt>
                <c:pt idx="1">
                  <c:v>-0.000508524120373059</c:v>
                </c:pt>
                <c:pt idx="2">
                  <c:v>-0.000536882308300948</c:v>
                </c:pt>
                <c:pt idx="3">
                  <c:v>-0.000673661162564632</c:v>
                </c:pt>
                <c:pt idx="4">
                  <c:v>-0.000982644629703765</c:v>
                </c:pt>
                <c:pt idx="5" formatCode="General">
                  <c:v>-0.00144609242229949</c:v>
                </c:pt>
                <c:pt idx="6" formatCode="General">
                  <c:v>-0.00214151406195127</c:v>
                </c:pt>
                <c:pt idx="7" formatCode="General">
                  <c:v>-0.00333307854341492</c:v>
                </c:pt>
                <c:pt idx="8" formatCode="General">
                  <c:v>-0.0044226910321159</c:v>
                </c:pt>
                <c:pt idx="9" formatCode="General">
                  <c:v>-0.00535968739522719</c:v>
                </c:pt>
                <c:pt idx="10" formatCode="General">
                  <c:v>-0.00809350744863444</c:v>
                </c:pt>
                <c:pt idx="11" formatCode="General">
                  <c:v>-0.00942865135447109</c:v>
                </c:pt>
                <c:pt idx="12" formatCode="General">
                  <c:v>-0.00820278064320451</c:v>
                </c:pt>
                <c:pt idx="13" formatCode="General">
                  <c:v>-0.00752351102074193</c:v>
                </c:pt>
                <c:pt idx="14" formatCode="General">
                  <c:v>-0.00692749088355031</c:v>
                </c:pt>
                <c:pt idx="15" formatCode="General">
                  <c:v>-0.00711963897485363</c:v>
                </c:pt>
                <c:pt idx="16" formatCode="General">
                  <c:v>-0.00778498749890951</c:v>
                </c:pt>
                <c:pt idx="17" formatCode="General">
                  <c:v>-0.00811600608568349</c:v>
                </c:pt>
                <c:pt idx="18" formatCode="General">
                  <c:v>-0.00814536048178254</c:v>
                </c:pt>
                <c:pt idx="19" formatCode="General">
                  <c:v>-0.00790648327904254</c:v>
                </c:pt>
                <c:pt idx="20" formatCode="General">
                  <c:v>-0.00792042098906726</c:v>
                </c:pt>
                <c:pt idx="21" formatCode="General">
                  <c:v>-0.00739137170129476</c:v>
                </c:pt>
                <c:pt idx="22" formatCode="General">
                  <c:v>-0.00732623327907828</c:v>
                </c:pt>
                <c:pt idx="23" formatCode="General">
                  <c:v>-0.00729165639389289</c:v>
                </c:pt>
                <c:pt idx="24" formatCode="General">
                  <c:v>-0.00781735484019011</c:v>
                </c:pt>
                <c:pt idx="25" formatCode="General">
                  <c:v>-0.00783472840070845</c:v>
                </c:pt>
                <c:pt idx="26" formatCode="General">
                  <c:v>-0.00814730717855038</c:v>
                </c:pt>
                <c:pt idx="27" formatCode="General">
                  <c:v>-0.00785241228309378</c:v>
                </c:pt>
                <c:pt idx="28" formatCode="General">
                  <c:v>-0.00754141015378273</c:v>
                </c:pt>
                <c:pt idx="29" formatCode="General">
                  <c:v>-0.00685575844355098</c:v>
                </c:pt>
                <c:pt idx="30" formatCode="General">
                  <c:v>-0.00608409884597548</c:v>
                </c:pt>
                <c:pt idx="31" formatCode="General">
                  <c:v>-0.00534433967711858</c:v>
                </c:pt>
                <c:pt idx="32" formatCode="General">
                  <c:v>-0.00469898583275097</c:v>
                </c:pt>
                <c:pt idx="33" formatCode="General">
                  <c:v>-0.00503212531619689</c:v>
                </c:pt>
                <c:pt idx="34" formatCode="General">
                  <c:v>-0.00540148156028675</c:v>
                </c:pt>
                <c:pt idx="35" formatCode="General">
                  <c:v>-0.00639958673568076</c:v>
                </c:pt>
                <c:pt idx="36" formatCode="General">
                  <c:v>-0.00891707766824628</c:v>
                </c:pt>
                <c:pt idx="37" formatCode="General">
                  <c:v>-0.0106213105067564</c:v>
                </c:pt>
                <c:pt idx="38" formatCode="General">
                  <c:v>-0.0147002522365059</c:v>
                </c:pt>
                <c:pt idx="39" formatCode="General">
                  <c:v>-0.0176745201300225</c:v>
                </c:pt>
                <c:pt idx="40" formatCode="General">
                  <c:v>-0.0195510792701383</c:v>
                </c:pt>
                <c:pt idx="41" formatCode="General">
                  <c:v>-0.0205739714954746</c:v>
                </c:pt>
                <c:pt idx="42" formatCode="General">
                  <c:v>-0.0209212419782653</c:v>
                </c:pt>
                <c:pt idx="43" formatCode="General">
                  <c:v>-0.0295162029454761</c:v>
                </c:pt>
                <c:pt idx="44" formatCode="General">
                  <c:v>-0.0237673730494621</c:v>
                </c:pt>
                <c:pt idx="45" formatCode="General">
                  <c:v>-0.0344396316396431</c:v>
                </c:pt>
                <c:pt idx="46" formatCode="General">
                  <c:v>0.0860811556231224</c:v>
                </c:pt>
                <c:pt idx="47" formatCode="General">
                  <c:v>0.233241157893369</c:v>
                </c:pt>
                <c:pt idx="48" formatCode="General">
                  <c:v>0.433693803870153</c:v>
                </c:pt>
                <c:pt idx="49" formatCode="General">
                  <c:v>0.661578234892671</c:v>
                </c:pt>
                <c:pt idx="50" formatCode="General">
                  <c:v>0.966515319682541</c:v>
                </c:pt>
                <c:pt idx="51" formatCode="General">
                  <c:v>0.765967141324995</c:v>
                </c:pt>
                <c:pt idx="52" formatCode="General">
                  <c:v>0.530921652498241</c:v>
                </c:pt>
                <c:pt idx="53" formatCode="General">
                  <c:v>0.214280922397205</c:v>
                </c:pt>
                <c:pt idx="54" formatCode="General">
                  <c:v>-0.289947427983894</c:v>
                </c:pt>
                <c:pt idx="55" formatCode="General">
                  <c:v>-0.766105300659104</c:v>
                </c:pt>
                <c:pt idx="56" formatCode="General">
                  <c:v>-1.90959176229777</c:v>
                </c:pt>
                <c:pt idx="57" formatCode="General">
                  <c:v>-2.78934554319402</c:v>
                </c:pt>
                <c:pt idx="58" formatCode="General">
                  <c:v>-4.57971895085428</c:v>
                </c:pt>
                <c:pt idx="59" formatCode="General">
                  <c:v>-6.43046484558878</c:v>
                </c:pt>
                <c:pt idx="60" formatCode="General">
                  <c:v>-8.27853600736183</c:v>
                </c:pt>
                <c:pt idx="61" formatCode="General">
                  <c:v>-11.2515012606636</c:v>
                </c:pt>
                <c:pt idx="62" formatCode="General">
                  <c:v>-13.5101929710508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06392"/>
        <c:axId val="-2130109688"/>
      </c:lineChart>
      <c:catAx>
        <c:axId val="-213011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12728"/>
        <c:crosses val="autoZero"/>
        <c:auto val="1"/>
        <c:lblAlgn val="ctr"/>
        <c:lblOffset val="100"/>
        <c:noMultiLvlLbl val="0"/>
      </c:catAx>
      <c:valAx>
        <c:axId val="-213011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15704"/>
        <c:crosses val="autoZero"/>
        <c:crossBetween val="between"/>
      </c:valAx>
      <c:valAx>
        <c:axId val="-213010968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30106392"/>
        <c:crosses val="max"/>
        <c:crossBetween val="between"/>
      </c:valAx>
      <c:catAx>
        <c:axId val="-2130106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1096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21.766856238674</c:v>
                </c:pt>
                <c:pt idx="1">
                  <c:v>-96.6708900125186</c:v>
                </c:pt>
                <c:pt idx="2">
                  <c:v>472.696485945762</c:v>
                </c:pt>
                <c:pt idx="3">
                  <c:v>930.48430691553</c:v>
                </c:pt>
                <c:pt idx="4">
                  <c:v>1397.54091394166</c:v>
                </c:pt>
                <c:pt idx="5">
                  <c:v>1675.73867790522</c:v>
                </c:pt>
                <c:pt idx="6">
                  <c:v>1689.4818911751</c:v>
                </c:pt>
                <c:pt idx="7">
                  <c:v>2104.48989873283</c:v>
                </c:pt>
                <c:pt idx="8">
                  <c:v>2369.70454350099</c:v>
                </c:pt>
                <c:pt idx="9">
                  <c:v>2621.39882617681</c:v>
                </c:pt>
                <c:pt idx="10">
                  <c:v>2688.71066839187</c:v>
                </c:pt>
                <c:pt idx="11">
                  <c:v>2702.00886823226</c:v>
                </c:pt>
                <c:pt idx="12">
                  <c:v>2464.25883054478</c:v>
                </c:pt>
                <c:pt idx="13">
                  <c:v>2424.92135446303</c:v>
                </c:pt>
                <c:pt idx="14">
                  <c:v>2145.62986257057</c:v>
                </c:pt>
                <c:pt idx="15">
                  <c:v>1913.00983706558</c:v>
                </c:pt>
                <c:pt idx="16">
                  <c:v>1763.93500648086</c:v>
                </c:pt>
                <c:pt idx="17">
                  <c:v>1735.35305626363</c:v>
                </c:pt>
                <c:pt idx="18">
                  <c:v>1733.8747353198</c:v>
                </c:pt>
                <c:pt idx="19">
                  <c:v>1774.20758984119</c:v>
                </c:pt>
                <c:pt idx="20">
                  <c:v>1860.46644878667</c:v>
                </c:pt>
                <c:pt idx="21">
                  <c:v>1961.13013644692</c:v>
                </c:pt>
                <c:pt idx="22">
                  <c:v>2063.34894789162</c:v>
                </c:pt>
                <c:pt idx="23">
                  <c:v>2130.35394241281</c:v>
                </c:pt>
                <c:pt idx="24">
                  <c:v>2440.26332150128</c:v>
                </c:pt>
                <c:pt idx="25">
                  <c:v>2720.65641232702</c:v>
                </c:pt>
                <c:pt idx="26">
                  <c:v>2952.0901314298</c:v>
                </c:pt>
                <c:pt idx="27">
                  <c:v>3123.73393786018</c:v>
                </c:pt>
                <c:pt idx="28">
                  <c:v>3280.29669476477</c:v>
                </c:pt>
                <c:pt idx="29">
                  <c:v>3387.64825246947</c:v>
                </c:pt>
                <c:pt idx="30">
                  <c:v>3503.01414861916</c:v>
                </c:pt>
                <c:pt idx="31">
                  <c:v>3555.34322416209</c:v>
                </c:pt>
                <c:pt idx="32">
                  <c:v>3523.22545260671</c:v>
                </c:pt>
                <c:pt idx="33">
                  <c:v>3408.73895121123</c:v>
                </c:pt>
                <c:pt idx="34">
                  <c:v>3339.44226354779</c:v>
                </c:pt>
                <c:pt idx="35">
                  <c:v>3288.31737219399</c:v>
                </c:pt>
                <c:pt idx="36">
                  <c:v>3211.84765652737</c:v>
                </c:pt>
                <c:pt idx="37">
                  <c:v>3144.44448725892</c:v>
                </c:pt>
                <c:pt idx="38">
                  <c:v>3076.50789440608</c:v>
                </c:pt>
                <c:pt idx="39">
                  <c:v>3064.43378366233</c:v>
                </c:pt>
                <c:pt idx="40">
                  <c:v>3072.51454859096</c:v>
                </c:pt>
                <c:pt idx="41">
                  <c:v>3102.06299176896</c:v>
                </c:pt>
                <c:pt idx="42">
                  <c:v>3133.68457061521</c:v>
                </c:pt>
                <c:pt idx="43">
                  <c:v>3113.33753693862</c:v>
                </c:pt>
                <c:pt idx="44">
                  <c:v>3139.69773916819</c:v>
                </c:pt>
                <c:pt idx="45">
                  <c:v>3155.54213533489</c:v>
                </c:pt>
                <c:pt idx="46">
                  <c:v>3138.71280149507</c:v>
                </c:pt>
                <c:pt idx="47">
                  <c:v>3144.74705016387</c:v>
                </c:pt>
                <c:pt idx="48">
                  <c:v>3170.10036731393</c:v>
                </c:pt>
                <c:pt idx="49">
                  <c:v>3129.42524057171</c:v>
                </c:pt>
                <c:pt idx="50">
                  <c:v>3118.2142651457</c:v>
                </c:pt>
                <c:pt idx="51">
                  <c:v>3040.54415737964</c:v>
                </c:pt>
                <c:pt idx="52">
                  <c:v>2974.38166426573</c:v>
                </c:pt>
                <c:pt idx="53">
                  <c:v>2940.60221859782</c:v>
                </c:pt>
                <c:pt idx="54">
                  <c:v>2909.69873210337</c:v>
                </c:pt>
                <c:pt idx="55">
                  <c:v>2915.90129613183</c:v>
                </c:pt>
                <c:pt idx="56">
                  <c:v>2923.18498889622</c:v>
                </c:pt>
                <c:pt idx="57">
                  <c:v>2990.47726326235</c:v>
                </c:pt>
                <c:pt idx="58">
                  <c:v>3048.86225621608</c:v>
                </c:pt>
                <c:pt idx="59">
                  <c:v>3104.29138076176</c:v>
                </c:pt>
                <c:pt idx="60">
                  <c:v>3125.76479297093</c:v>
                </c:pt>
                <c:pt idx="61">
                  <c:v>3142.81491477874</c:v>
                </c:pt>
                <c:pt idx="62">
                  <c:v>3140.72174505738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11208"/>
        <c:axId val="2095241576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-0.391187355954851</c:v>
                </c:pt>
                <c:pt idx="1">
                  <c:v>-0.29230982165618</c:v>
                </c:pt>
                <c:pt idx="2">
                  <c:v>-0.287676265215863</c:v>
                </c:pt>
                <c:pt idx="3">
                  <c:v>-0.380978009221619</c:v>
                </c:pt>
                <c:pt idx="4">
                  <c:v>-0.544397895436099</c:v>
                </c:pt>
                <c:pt idx="5">
                  <c:v>-0.651679488941615</c:v>
                </c:pt>
                <c:pt idx="6">
                  <c:v>-0.593734711576715</c:v>
                </c:pt>
                <c:pt idx="7">
                  <c:v>-0.987401629271714</c:v>
                </c:pt>
                <c:pt idx="8">
                  <c:v>-1.35581499288442</c:v>
                </c:pt>
                <c:pt idx="9">
                  <c:v>-1.76338450758067</c:v>
                </c:pt>
                <c:pt idx="10">
                  <c:v>-1.75498877520995</c:v>
                </c:pt>
                <c:pt idx="11">
                  <c:v>-1.64261406801024</c:v>
                </c:pt>
                <c:pt idx="12">
                  <c:v>-1.43904462014149</c:v>
                </c:pt>
                <c:pt idx="13">
                  <c:v>-1.35143244395588</c:v>
                </c:pt>
                <c:pt idx="14">
                  <c:v>-1.73814087477586</c:v>
                </c:pt>
                <c:pt idx="15">
                  <c:v>-2.62911112828326</c:v>
                </c:pt>
                <c:pt idx="16">
                  <c:v>-3.57044364386833</c:v>
                </c:pt>
                <c:pt idx="17">
                  <c:v>-3.65145447002621</c:v>
                </c:pt>
                <c:pt idx="18">
                  <c:v>-3.50483486492505</c:v>
                </c:pt>
                <c:pt idx="19">
                  <c:v>-3.01614108138728</c:v>
                </c:pt>
                <c:pt idx="20">
                  <c:v>-2.53318493821526</c:v>
                </c:pt>
                <c:pt idx="21">
                  <c:v>-2.38580259068926</c:v>
                </c:pt>
                <c:pt idx="22">
                  <c:v>-2.87523527918029</c:v>
                </c:pt>
                <c:pt idx="23">
                  <c:v>-3.88753691606601</c:v>
                </c:pt>
                <c:pt idx="24">
                  <c:v>-14.2261871072344</c:v>
                </c:pt>
                <c:pt idx="25">
                  <c:v>-35.9308174077945</c:v>
                </c:pt>
                <c:pt idx="26">
                  <c:v>-74.77470792569881</c:v>
                </c:pt>
                <c:pt idx="27">
                  <c:v>-127.837891902751</c:v>
                </c:pt>
                <c:pt idx="28">
                  <c:v>-203.081459256627</c:v>
                </c:pt>
                <c:pt idx="29">
                  <c:v>-266.733836289392</c:v>
                </c:pt>
                <c:pt idx="30">
                  <c:v>-349.350088291302</c:v>
                </c:pt>
                <c:pt idx="31">
                  <c:v>-386.484120807104</c:v>
                </c:pt>
                <c:pt idx="32">
                  <c:v>-364.515351829727</c:v>
                </c:pt>
                <c:pt idx="33">
                  <c:v>-313.278554237974</c:v>
                </c:pt>
                <c:pt idx="34">
                  <c:v>-289.618431270874</c:v>
                </c:pt>
                <c:pt idx="35">
                  <c:v>-275.614518348836</c:v>
                </c:pt>
                <c:pt idx="36">
                  <c:v>-259.973523491556</c:v>
                </c:pt>
                <c:pt idx="37">
                  <c:v>-249.346169664346</c:v>
                </c:pt>
                <c:pt idx="38">
                  <c:v>-241.813404602114</c:v>
                </c:pt>
                <c:pt idx="39">
                  <c:v>-239.586100730317</c:v>
                </c:pt>
                <c:pt idx="40">
                  <c:v>-239.136180357958</c:v>
                </c:pt>
                <c:pt idx="41">
                  <c:v>-241.29108605377</c:v>
                </c:pt>
                <c:pt idx="42">
                  <c:v>-244.727758501654</c:v>
                </c:pt>
                <c:pt idx="43">
                  <c:v>-240.049244910475</c:v>
                </c:pt>
                <c:pt idx="44">
                  <c:v>-244.439253543495</c:v>
                </c:pt>
                <c:pt idx="45">
                  <c:v>-247.493768294993</c:v>
                </c:pt>
                <c:pt idx="46">
                  <c:v>-241.357603520087</c:v>
                </c:pt>
                <c:pt idx="47">
                  <c:v>-242.445385088059</c:v>
                </c:pt>
                <c:pt idx="48">
                  <c:v>-250.089521132846</c:v>
                </c:pt>
                <c:pt idx="49">
                  <c:v>-236.413367597787</c:v>
                </c:pt>
                <c:pt idx="50">
                  <c:v>-232.556049257889</c:v>
                </c:pt>
                <c:pt idx="51">
                  <c:v>-211.067123696782</c:v>
                </c:pt>
                <c:pt idx="52">
                  <c:v>-193.75826499739</c:v>
                </c:pt>
                <c:pt idx="53">
                  <c:v>-185.037121622555</c:v>
                </c:pt>
                <c:pt idx="54">
                  <c:v>-177.480974254592</c:v>
                </c:pt>
                <c:pt idx="55">
                  <c:v>-178.581455141606</c:v>
                </c:pt>
                <c:pt idx="56">
                  <c:v>-179.899381012926</c:v>
                </c:pt>
                <c:pt idx="57">
                  <c:v>-194.19260336563</c:v>
                </c:pt>
                <c:pt idx="58">
                  <c:v>-206.278469701813</c:v>
                </c:pt>
                <c:pt idx="59">
                  <c:v>-217.50105031324</c:v>
                </c:pt>
                <c:pt idx="60">
                  <c:v>-221.407537788753</c:v>
                </c:pt>
                <c:pt idx="61">
                  <c:v>-224.382707941736</c:v>
                </c:pt>
                <c:pt idx="62">
                  <c:v>-223.848891816445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65672"/>
        <c:axId val="2135662376"/>
      </c:lineChart>
      <c:catAx>
        <c:axId val="21239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41576"/>
        <c:crosses val="autoZero"/>
        <c:auto val="1"/>
        <c:lblAlgn val="ctr"/>
        <c:lblOffset val="100"/>
        <c:noMultiLvlLbl val="0"/>
      </c:catAx>
      <c:valAx>
        <c:axId val="209524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11208"/>
        <c:crosses val="autoZero"/>
        <c:crossBetween val="between"/>
      </c:valAx>
      <c:valAx>
        <c:axId val="21356623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5665672"/>
        <c:crosses val="max"/>
        <c:crossBetween val="between"/>
      </c:valAx>
      <c:catAx>
        <c:axId val="213566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662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36.8639889528832</c:v>
                </c:pt>
                <c:pt idx="1">
                  <c:v>24.1802379070918</c:v>
                </c:pt>
                <c:pt idx="2">
                  <c:v>21.7256516167437</c:v>
                </c:pt>
                <c:pt idx="3">
                  <c:v>22.3787542128818</c:v>
                </c:pt>
                <c:pt idx="4">
                  <c:v>23.40079574096</c:v>
                </c:pt>
                <c:pt idx="5">
                  <c:v>25.037210546976</c:v>
                </c:pt>
                <c:pt idx="6">
                  <c:v>27.0074249553014</c:v>
                </c:pt>
                <c:pt idx="7">
                  <c:v>28.7105752960879</c:v>
                </c:pt>
                <c:pt idx="8">
                  <c:v>30.7764741496537</c:v>
                </c:pt>
                <c:pt idx="9">
                  <c:v>32.5747133140469</c:v>
                </c:pt>
                <c:pt idx="10">
                  <c:v>34.6409621492105</c:v>
                </c:pt>
                <c:pt idx="11">
                  <c:v>36.8889435659025</c:v>
                </c:pt>
                <c:pt idx="12">
                  <c:v>39.0184071989874</c:v>
                </c:pt>
                <c:pt idx="13">
                  <c:v>41.4281760450405</c:v>
                </c:pt>
                <c:pt idx="14">
                  <c:v>43.2583568536774</c:v>
                </c:pt>
                <c:pt idx="15">
                  <c:v>45.602322797239</c:v>
                </c:pt>
                <c:pt idx="16">
                  <c:v>48.1579128218578</c:v>
                </c:pt>
                <c:pt idx="17">
                  <c:v>50.7076341147503</c:v>
                </c:pt>
                <c:pt idx="18">
                  <c:v>53.4847258872181</c:v>
                </c:pt>
                <c:pt idx="19">
                  <c:v>55.8020860872755</c:v>
                </c:pt>
                <c:pt idx="20">
                  <c:v>58.7659827701573</c:v>
                </c:pt>
                <c:pt idx="21">
                  <c:v>61.7853543078274</c:v>
                </c:pt>
                <c:pt idx="22">
                  <c:v>64.8598020275673</c:v>
                </c:pt>
                <c:pt idx="23">
                  <c:v>68.1901520722671</c:v>
                </c:pt>
                <c:pt idx="24">
                  <c:v>71.2654961481072</c:v>
                </c:pt>
                <c:pt idx="25">
                  <c:v>75.0705560739417</c:v>
                </c:pt>
                <c:pt idx="26">
                  <c:v>78.5443581885322</c:v>
                </c:pt>
                <c:pt idx="27">
                  <c:v>79.9661772277493</c:v>
                </c:pt>
                <c:pt idx="28">
                  <c:v>79.6642334354525</c:v>
                </c:pt>
                <c:pt idx="29">
                  <c:v>74.6353119883157</c:v>
                </c:pt>
                <c:pt idx="30">
                  <c:v>71.2994328297205</c:v>
                </c:pt>
                <c:pt idx="31">
                  <c:v>67.1398427678828</c:v>
                </c:pt>
                <c:pt idx="32">
                  <c:v>64.06737246708001</c:v>
                </c:pt>
                <c:pt idx="33">
                  <c:v>63.2948170548615</c:v>
                </c:pt>
                <c:pt idx="34">
                  <c:v>62.9446059576095</c:v>
                </c:pt>
                <c:pt idx="35">
                  <c:v>65.72199138758791</c:v>
                </c:pt>
                <c:pt idx="36">
                  <c:v>68.7921590731262</c:v>
                </c:pt>
                <c:pt idx="37">
                  <c:v>70.40039866238681</c:v>
                </c:pt>
                <c:pt idx="38">
                  <c:v>72.2753416907217</c:v>
                </c:pt>
                <c:pt idx="39">
                  <c:v>73.9575525871554</c:v>
                </c:pt>
                <c:pt idx="40">
                  <c:v>75.4459726171942</c:v>
                </c:pt>
                <c:pt idx="41">
                  <c:v>75.4996018697535</c:v>
                </c:pt>
                <c:pt idx="42">
                  <c:v>75.3290596391856</c:v>
                </c:pt>
                <c:pt idx="43">
                  <c:v>74.54320651607171</c:v>
                </c:pt>
                <c:pt idx="44">
                  <c:v>72.72694617510339</c:v>
                </c:pt>
                <c:pt idx="45">
                  <c:v>69.88846517194661</c:v>
                </c:pt>
                <c:pt idx="46">
                  <c:v>66.7500867066904</c:v>
                </c:pt>
                <c:pt idx="47">
                  <c:v>63.7565834019292</c:v>
                </c:pt>
                <c:pt idx="48">
                  <c:v>60.736582342991</c:v>
                </c:pt>
                <c:pt idx="49">
                  <c:v>56.6577046806777</c:v>
                </c:pt>
                <c:pt idx="50">
                  <c:v>55.228832391846</c:v>
                </c:pt>
                <c:pt idx="51">
                  <c:v>54.327643883237</c:v>
                </c:pt>
                <c:pt idx="52">
                  <c:v>53.6213777512775</c:v>
                </c:pt>
                <c:pt idx="53">
                  <c:v>52.5223955959757</c:v>
                </c:pt>
                <c:pt idx="54">
                  <c:v>51.85825215746</c:v>
                </c:pt>
                <c:pt idx="55">
                  <c:v>51.0819962689731</c:v>
                </c:pt>
                <c:pt idx="56">
                  <c:v>50.3267987235617</c:v>
                </c:pt>
                <c:pt idx="57">
                  <c:v>49.3678780596965</c:v>
                </c:pt>
                <c:pt idx="58">
                  <c:v>48.8462632213409</c:v>
                </c:pt>
                <c:pt idx="59">
                  <c:v>48.0800588006536</c:v>
                </c:pt>
                <c:pt idx="60">
                  <c:v>47.9486583592181</c:v>
                </c:pt>
                <c:pt idx="61">
                  <c:v>47.2396379574292</c:v>
                </c:pt>
                <c:pt idx="62">
                  <c:v>47.6815818162685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96760"/>
        <c:axId val="2123999736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126441.481355178</c:v>
                </c:pt>
                <c:pt idx="1">
                  <c:v>62964.0784847365</c:v>
                </c:pt>
                <c:pt idx="2">
                  <c:v>41697.0941322662</c:v>
                </c:pt>
                <c:pt idx="3">
                  <c:v>31302.2771362603</c:v>
                </c:pt>
                <c:pt idx="4">
                  <c:v>24991.4372080494</c:v>
                </c:pt>
                <c:pt idx="5">
                  <c:v>20799.5168578903</c:v>
                </c:pt>
                <c:pt idx="6">
                  <c:v>17825.5616349839</c:v>
                </c:pt>
                <c:pt idx="7">
                  <c:v>15551.4791993834</c:v>
                </c:pt>
                <c:pt idx="8">
                  <c:v>13807.9312808457</c:v>
                </c:pt>
                <c:pt idx="9">
                  <c:v>12398.3343329908</c:v>
                </c:pt>
                <c:pt idx="10">
                  <c:v>11253.1413276685</c:v>
                </c:pt>
                <c:pt idx="11">
                  <c:v>10306.8234083907</c:v>
                </c:pt>
                <c:pt idx="12">
                  <c:v>9500.22249388544</c:v>
                </c:pt>
                <c:pt idx="13">
                  <c:v>8828.22966685735</c:v>
                </c:pt>
                <c:pt idx="14">
                  <c:v>8236.99774931751</c:v>
                </c:pt>
                <c:pt idx="15">
                  <c:v>7727.53412906056</c:v>
                </c:pt>
                <c:pt idx="16">
                  <c:v>7282.23217589917</c:v>
                </c:pt>
                <c:pt idx="17">
                  <c:v>6882.78285625439</c:v>
                </c:pt>
                <c:pt idx="18">
                  <c:v>6526.36854402083</c:v>
                </c:pt>
                <c:pt idx="19">
                  <c:v>6200.81217302253</c:v>
                </c:pt>
                <c:pt idx="20">
                  <c:v>5910.76325667622</c:v>
                </c:pt>
                <c:pt idx="21">
                  <c:v>5648.00776613908</c:v>
                </c:pt>
                <c:pt idx="22">
                  <c:v>5415.04412573469</c:v>
                </c:pt>
                <c:pt idx="23">
                  <c:v>5213.16399357031</c:v>
                </c:pt>
                <c:pt idx="24">
                  <c:v>5028.39756366401</c:v>
                </c:pt>
                <c:pt idx="25">
                  <c:v>4863.61205127601</c:v>
                </c:pt>
                <c:pt idx="26">
                  <c:v>4714.29299978901</c:v>
                </c:pt>
                <c:pt idx="27">
                  <c:v>4575.33479741288</c:v>
                </c:pt>
                <c:pt idx="28">
                  <c:v>4448.45304310941</c:v>
                </c:pt>
                <c:pt idx="29">
                  <c:v>4327.63622232876</c:v>
                </c:pt>
                <c:pt idx="30">
                  <c:v>4218.10577235463</c:v>
                </c:pt>
                <c:pt idx="31">
                  <c:v>4115.43211795211</c:v>
                </c:pt>
                <c:pt idx="32">
                  <c:v>4018.85708965478</c:v>
                </c:pt>
                <c:pt idx="33">
                  <c:v>3927.77123953149</c:v>
                </c:pt>
                <c:pt idx="34">
                  <c:v>3840.33666808197</c:v>
                </c:pt>
                <c:pt idx="35">
                  <c:v>3759.41878149958</c:v>
                </c:pt>
                <c:pt idx="36">
                  <c:v>3682.0794286145</c:v>
                </c:pt>
                <c:pt idx="37">
                  <c:v>3607.82828429321</c:v>
                </c:pt>
                <c:pt idx="38">
                  <c:v>3537.67484938824</c:v>
                </c:pt>
                <c:pt idx="39">
                  <c:v>3470.72652033678</c:v>
                </c:pt>
                <c:pt idx="40">
                  <c:v>3406.62205774593</c:v>
                </c:pt>
                <c:pt idx="41">
                  <c:v>3344.5589720284</c:v>
                </c:pt>
                <c:pt idx="42">
                  <c:v>3285.89457909448</c:v>
                </c:pt>
                <c:pt idx="43">
                  <c:v>3227.875688672</c:v>
                </c:pt>
                <c:pt idx="44">
                  <c:v>3172.36959394063</c:v>
                </c:pt>
                <c:pt idx="45">
                  <c:v>3118.10455659748</c:v>
                </c:pt>
                <c:pt idx="46">
                  <c:v>3065.31744759918</c:v>
                </c:pt>
                <c:pt idx="47">
                  <c:v>3014.43813240796</c:v>
                </c:pt>
                <c:pt idx="48">
                  <c:v>2965.26763062612</c:v>
                </c:pt>
                <c:pt idx="49">
                  <c:v>2917.32104574235</c:v>
                </c:pt>
                <c:pt idx="50">
                  <c:v>2872.23823749351</c:v>
                </c:pt>
                <c:pt idx="51">
                  <c:v>2828.40364460084</c:v>
                </c:pt>
                <c:pt idx="52">
                  <c:v>2786.22306800585</c:v>
                </c:pt>
                <c:pt idx="53">
                  <c:v>2744.99392472846</c:v>
                </c:pt>
                <c:pt idx="54">
                  <c:v>2705.44406410403</c:v>
                </c:pt>
                <c:pt idx="55">
                  <c:v>2666.85397730538</c:v>
                </c:pt>
                <c:pt idx="56">
                  <c:v>2629.41547851792</c:v>
                </c:pt>
                <c:pt idx="57">
                  <c:v>2592.90159995981</c:v>
                </c:pt>
                <c:pt idx="58">
                  <c:v>2558.23269094848</c:v>
                </c:pt>
                <c:pt idx="59">
                  <c:v>2524.23852980229</c:v>
                </c:pt>
                <c:pt idx="60">
                  <c:v>2491.81566800282</c:v>
                </c:pt>
                <c:pt idx="61">
                  <c:v>2459.36455683887</c:v>
                </c:pt>
                <c:pt idx="62">
                  <c:v>2428.95710000395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13416"/>
        <c:axId val="2136615400"/>
      </c:lineChart>
      <c:catAx>
        <c:axId val="212399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99736"/>
        <c:crosses val="autoZero"/>
        <c:auto val="1"/>
        <c:lblAlgn val="ctr"/>
        <c:lblOffset val="100"/>
        <c:noMultiLvlLbl val="0"/>
      </c:catAx>
      <c:valAx>
        <c:axId val="212399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96760"/>
        <c:crosses val="autoZero"/>
        <c:crossBetween val="between"/>
      </c:valAx>
      <c:valAx>
        <c:axId val="2136615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2713416"/>
        <c:crosses val="max"/>
        <c:crossBetween val="between"/>
      </c:valAx>
      <c:catAx>
        <c:axId val="-2102713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6154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1714.92104758114</c:v>
                </c:pt>
                <c:pt idx="1">
                  <c:v>1272.25463334387</c:v>
                </c:pt>
                <c:pt idx="2">
                  <c:v>1038.179341816</c:v>
                </c:pt>
                <c:pt idx="3">
                  <c:v>876.241466490804</c:v>
                </c:pt>
                <c:pt idx="4">
                  <c:v>752.040748390111</c:v>
                </c:pt>
                <c:pt idx="5">
                  <c:v>653.072009568195</c:v>
                </c:pt>
                <c:pt idx="6">
                  <c:v>572.261561173278</c:v>
                </c:pt>
                <c:pt idx="7">
                  <c:v>504.376711718969</c:v>
                </c:pt>
                <c:pt idx="8">
                  <c:v>447.984912161882</c:v>
                </c:pt>
                <c:pt idx="9">
                  <c:v>399.970774509452</c:v>
                </c:pt>
                <c:pt idx="10">
                  <c:v>359.160952061056</c:v>
                </c:pt>
                <c:pt idx="11">
                  <c:v>324.149988377723</c:v>
                </c:pt>
                <c:pt idx="12">
                  <c:v>293.585294578695</c:v>
                </c:pt>
                <c:pt idx="13">
                  <c:v>267.532325082337</c:v>
                </c:pt>
                <c:pt idx="14">
                  <c:v>244.5331249335</c:v>
                </c:pt>
                <c:pt idx="15">
                  <c:v>224.496048433033</c:v>
                </c:pt>
                <c:pt idx="16">
                  <c:v>206.787960928138</c:v>
                </c:pt>
                <c:pt idx="17">
                  <c:v>190.81373827885</c:v>
                </c:pt>
                <c:pt idx="18">
                  <c:v>176.4968631659</c:v>
                </c:pt>
                <c:pt idx="19">
                  <c:v>163.523907722717</c:v>
                </c:pt>
                <c:pt idx="20">
                  <c:v>151.965256907059</c:v>
                </c:pt>
                <c:pt idx="21">
                  <c:v>141.510247499495</c:v>
                </c:pt>
                <c:pt idx="22">
                  <c:v>132.25861340656</c:v>
                </c:pt>
                <c:pt idx="23">
                  <c:v>124.200888453258</c:v>
                </c:pt>
                <c:pt idx="24">
                  <c:v>116.735680810807</c:v>
                </c:pt>
                <c:pt idx="25">
                  <c:v>109.438633746036</c:v>
                </c:pt>
                <c:pt idx="26">
                  <c:v>100.467427909809</c:v>
                </c:pt>
                <c:pt idx="27">
                  <c:v>86.5859143931318</c:v>
                </c:pt>
                <c:pt idx="28">
                  <c:v>67.70955586875181</c:v>
                </c:pt>
                <c:pt idx="29">
                  <c:v>49.513504430905</c:v>
                </c:pt>
                <c:pt idx="30">
                  <c:v>34.2074366126685</c:v>
                </c:pt>
                <c:pt idx="31">
                  <c:v>24.6412060619808</c:v>
                </c:pt>
                <c:pt idx="32">
                  <c:v>19.7963945927376</c:v>
                </c:pt>
                <c:pt idx="33">
                  <c:v>17.6709468877556</c:v>
                </c:pt>
                <c:pt idx="34">
                  <c:v>16.4823400142051</c:v>
                </c:pt>
                <c:pt idx="35">
                  <c:v>15.7136033942652</c:v>
                </c:pt>
                <c:pt idx="36">
                  <c:v>15.2436758525285</c:v>
                </c:pt>
                <c:pt idx="37">
                  <c:v>14.9567363560862</c:v>
                </c:pt>
                <c:pt idx="38">
                  <c:v>14.7822401249835</c:v>
                </c:pt>
                <c:pt idx="39">
                  <c:v>14.6253425955817</c:v>
                </c:pt>
                <c:pt idx="40">
                  <c:v>14.4561492230789</c:v>
                </c:pt>
                <c:pt idx="41">
                  <c:v>14.2370614498914</c:v>
                </c:pt>
                <c:pt idx="42">
                  <c:v>13.9489782073589</c:v>
                </c:pt>
                <c:pt idx="43">
                  <c:v>13.6277020845809</c:v>
                </c:pt>
                <c:pt idx="44">
                  <c:v>13.1346537945915</c:v>
                </c:pt>
                <c:pt idx="45">
                  <c:v>12.4271936568033</c:v>
                </c:pt>
                <c:pt idx="46">
                  <c:v>11.57699683151</c:v>
                </c:pt>
                <c:pt idx="47">
                  <c:v>10.6470216296885</c:v>
                </c:pt>
                <c:pt idx="48">
                  <c:v>9.69771799263442</c:v>
                </c:pt>
                <c:pt idx="49">
                  <c:v>8.85331494239411</c:v>
                </c:pt>
                <c:pt idx="50">
                  <c:v>8.113848653258771</c:v>
                </c:pt>
                <c:pt idx="51">
                  <c:v>7.47283938360972</c:v>
                </c:pt>
                <c:pt idx="52">
                  <c:v>6.90403430835692</c:v>
                </c:pt>
                <c:pt idx="53">
                  <c:v>6.36510098450015</c:v>
                </c:pt>
                <c:pt idx="54">
                  <c:v>5.88461798088274</c:v>
                </c:pt>
                <c:pt idx="55">
                  <c:v>5.44495091059695</c:v>
                </c:pt>
                <c:pt idx="56">
                  <c:v>5.03840781276466</c:v>
                </c:pt>
                <c:pt idx="57">
                  <c:v>4.63069112719954</c:v>
                </c:pt>
                <c:pt idx="58">
                  <c:v>4.25616219013139</c:v>
                </c:pt>
                <c:pt idx="59">
                  <c:v>3.90423554851167</c:v>
                </c:pt>
                <c:pt idx="60">
                  <c:v>3.61183662858493</c:v>
                </c:pt>
                <c:pt idx="61">
                  <c:v>3.33939021680521</c:v>
                </c:pt>
                <c:pt idx="62">
                  <c:v>3.13054995189691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53336"/>
        <c:axId val="2130708840"/>
      </c:lineChart>
      <c:catAx>
        <c:axId val="-21204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08840"/>
        <c:crosses val="autoZero"/>
        <c:auto val="1"/>
        <c:lblAlgn val="ctr"/>
        <c:lblOffset val="100"/>
        <c:noMultiLvlLbl val="0"/>
      </c:catAx>
      <c:valAx>
        <c:axId val="213070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4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36.8639889528832</c:v>
                </c:pt>
                <c:pt idx="1">
                  <c:v>24.1802379070918</c:v>
                </c:pt>
                <c:pt idx="2">
                  <c:v>21.7256516167437</c:v>
                </c:pt>
                <c:pt idx="3">
                  <c:v>22.3787542128818</c:v>
                </c:pt>
                <c:pt idx="4">
                  <c:v>23.40079574096</c:v>
                </c:pt>
                <c:pt idx="5">
                  <c:v>25.037210546976</c:v>
                </c:pt>
                <c:pt idx="6">
                  <c:v>27.0074249553014</c:v>
                </c:pt>
                <c:pt idx="7">
                  <c:v>28.7105752960879</c:v>
                </c:pt>
                <c:pt idx="8">
                  <c:v>30.7764741496537</c:v>
                </c:pt>
                <c:pt idx="9">
                  <c:v>32.5747133140469</c:v>
                </c:pt>
                <c:pt idx="10">
                  <c:v>34.6409621492105</c:v>
                </c:pt>
                <c:pt idx="11">
                  <c:v>36.8889435659025</c:v>
                </c:pt>
                <c:pt idx="12">
                  <c:v>39.0184071989874</c:v>
                </c:pt>
                <c:pt idx="13">
                  <c:v>41.4281760450405</c:v>
                </c:pt>
                <c:pt idx="14">
                  <c:v>43.2583568536774</c:v>
                </c:pt>
                <c:pt idx="15">
                  <c:v>45.602322797239</c:v>
                </c:pt>
                <c:pt idx="16">
                  <c:v>48.1579128218578</c:v>
                </c:pt>
                <c:pt idx="17">
                  <c:v>50.7076341147503</c:v>
                </c:pt>
                <c:pt idx="18">
                  <c:v>53.4847258872181</c:v>
                </c:pt>
                <c:pt idx="19">
                  <c:v>55.8020860872755</c:v>
                </c:pt>
                <c:pt idx="20">
                  <c:v>58.7659827701573</c:v>
                </c:pt>
                <c:pt idx="21">
                  <c:v>61.7853543078274</c:v>
                </c:pt>
                <c:pt idx="22">
                  <c:v>64.8598020275673</c:v>
                </c:pt>
                <c:pt idx="23">
                  <c:v>68.1901520722671</c:v>
                </c:pt>
                <c:pt idx="24">
                  <c:v>71.2654961481072</c:v>
                </c:pt>
                <c:pt idx="25">
                  <c:v>75.0705560739417</c:v>
                </c:pt>
                <c:pt idx="26">
                  <c:v>78.5443581885322</c:v>
                </c:pt>
                <c:pt idx="27">
                  <c:v>79.9661772277493</c:v>
                </c:pt>
                <c:pt idx="28">
                  <c:v>79.6642334354525</c:v>
                </c:pt>
                <c:pt idx="29">
                  <c:v>74.6353119883157</c:v>
                </c:pt>
                <c:pt idx="30">
                  <c:v>71.2994328297205</c:v>
                </c:pt>
                <c:pt idx="31">
                  <c:v>67.1398427678828</c:v>
                </c:pt>
                <c:pt idx="32">
                  <c:v>64.06737246708001</c:v>
                </c:pt>
                <c:pt idx="33">
                  <c:v>63.2948170548615</c:v>
                </c:pt>
                <c:pt idx="34">
                  <c:v>62.9446059576095</c:v>
                </c:pt>
                <c:pt idx="35">
                  <c:v>65.72199138758791</c:v>
                </c:pt>
                <c:pt idx="36">
                  <c:v>68.7921590731262</c:v>
                </c:pt>
                <c:pt idx="37">
                  <c:v>70.40039866238681</c:v>
                </c:pt>
                <c:pt idx="38">
                  <c:v>72.2753416907217</c:v>
                </c:pt>
                <c:pt idx="39">
                  <c:v>73.9575525871554</c:v>
                </c:pt>
                <c:pt idx="40">
                  <c:v>75.4459726171942</c:v>
                </c:pt>
                <c:pt idx="41">
                  <c:v>75.4996018697535</c:v>
                </c:pt>
                <c:pt idx="42">
                  <c:v>75.3290596391856</c:v>
                </c:pt>
                <c:pt idx="43">
                  <c:v>74.54320651607171</c:v>
                </c:pt>
                <c:pt idx="44">
                  <c:v>72.72694617510339</c:v>
                </c:pt>
                <c:pt idx="45">
                  <c:v>69.88846517194661</c:v>
                </c:pt>
                <c:pt idx="46">
                  <c:v>66.7500867066904</c:v>
                </c:pt>
                <c:pt idx="47">
                  <c:v>63.7565834019292</c:v>
                </c:pt>
                <c:pt idx="48">
                  <c:v>60.736582342991</c:v>
                </c:pt>
                <c:pt idx="49">
                  <c:v>56.6577046806777</c:v>
                </c:pt>
                <c:pt idx="50">
                  <c:v>55.228832391846</c:v>
                </c:pt>
                <c:pt idx="51">
                  <c:v>54.327643883237</c:v>
                </c:pt>
                <c:pt idx="52">
                  <c:v>53.6213777512775</c:v>
                </c:pt>
                <c:pt idx="53">
                  <c:v>52.5223955959757</c:v>
                </c:pt>
                <c:pt idx="54">
                  <c:v>51.85825215746</c:v>
                </c:pt>
                <c:pt idx="55">
                  <c:v>51.0819962689731</c:v>
                </c:pt>
                <c:pt idx="56">
                  <c:v>50.3267987235617</c:v>
                </c:pt>
                <c:pt idx="57">
                  <c:v>49.3678780596965</c:v>
                </c:pt>
                <c:pt idx="58">
                  <c:v>48.8462632213409</c:v>
                </c:pt>
                <c:pt idx="59">
                  <c:v>48.0800588006536</c:v>
                </c:pt>
                <c:pt idx="60">
                  <c:v>47.9486583592181</c:v>
                </c:pt>
                <c:pt idx="61">
                  <c:v>47.2396379574292</c:v>
                </c:pt>
                <c:pt idx="62">
                  <c:v>47.6815818162685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1714.92104758114</c:v>
                </c:pt>
                <c:pt idx="1">
                  <c:v>1272.25463334387</c:v>
                </c:pt>
                <c:pt idx="2">
                  <c:v>1038.179341816</c:v>
                </c:pt>
                <c:pt idx="3">
                  <c:v>876.241466490804</c:v>
                </c:pt>
                <c:pt idx="4">
                  <c:v>752.040748390111</c:v>
                </c:pt>
                <c:pt idx="5">
                  <c:v>653.072009568195</c:v>
                </c:pt>
                <c:pt idx="6">
                  <c:v>572.261561173278</c:v>
                </c:pt>
                <c:pt idx="7">
                  <c:v>504.376711718969</c:v>
                </c:pt>
                <c:pt idx="8">
                  <c:v>447.984912161882</c:v>
                </c:pt>
                <c:pt idx="9">
                  <c:v>399.970774509452</c:v>
                </c:pt>
                <c:pt idx="10">
                  <c:v>359.160952061056</c:v>
                </c:pt>
                <c:pt idx="11">
                  <c:v>324.149988377723</c:v>
                </c:pt>
                <c:pt idx="12">
                  <c:v>293.585294578695</c:v>
                </c:pt>
                <c:pt idx="13">
                  <c:v>267.532325082337</c:v>
                </c:pt>
                <c:pt idx="14">
                  <c:v>244.5331249335</c:v>
                </c:pt>
                <c:pt idx="15">
                  <c:v>224.496048433033</c:v>
                </c:pt>
                <c:pt idx="16">
                  <c:v>206.787960928138</c:v>
                </c:pt>
                <c:pt idx="17">
                  <c:v>190.81373827885</c:v>
                </c:pt>
                <c:pt idx="18">
                  <c:v>176.4968631659</c:v>
                </c:pt>
                <c:pt idx="19">
                  <c:v>163.523907722717</c:v>
                </c:pt>
                <c:pt idx="20">
                  <c:v>151.965256907059</c:v>
                </c:pt>
                <c:pt idx="21">
                  <c:v>141.510247499495</c:v>
                </c:pt>
                <c:pt idx="22">
                  <c:v>132.25861340656</c:v>
                </c:pt>
                <c:pt idx="23">
                  <c:v>124.200888453258</c:v>
                </c:pt>
                <c:pt idx="24">
                  <c:v>116.735680810807</c:v>
                </c:pt>
                <c:pt idx="25">
                  <c:v>109.438633746036</c:v>
                </c:pt>
                <c:pt idx="26">
                  <c:v>100.467427909809</c:v>
                </c:pt>
                <c:pt idx="27">
                  <c:v>86.5859143931318</c:v>
                </c:pt>
                <c:pt idx="28">
                  <c:v>67.70955586875181</c:v>
                </c:pt>
                <c:pt idx="29">
                  <c:v>49.513504430905</c:v>
                </c:pt>
                <c:pt idx="30">
                  <c:v>34.2074366126685</c:v>
                </c:pt>
                <c:pt idx="31">
                  <c:v>24.6412060619808</c:v>
                </c:pt>
                <c:pt idx="32">
                  <c:v>19.7963945927376</c:v>
                </c:pt>
                <c:pt idx="33">
                  <c:v>17.6709468877556</c:v>
                </c:pt>
                <c:pt idx="34">
                  <c:v>16.4823400142051</c:v>
                </c:pt>
                <c:pt idx="35">
                  <c:v>15.7136033942652</c:v>
                </c:pt>
                <c:pt idx="36">
                  <c:v>15.2436758525285</c:v>
                </c:pt>
                <c:pt idx="37">
                  <c:v>14.9567363560862</c:v>
                </c:pt>
                <c:pt idx="38">
                  <c:v>14.7822401249835</c:v>
                </c:pt>
                <c:pt idx="39">
                  <c:v>14.6253425955817</c:v>
                </c:pt>
                <c:pt idx="40">
                  <c:v>14.4561492230789</c:v>
                </c:pt>
                <c:pt idx="41">
                  <c:v>14.2370614498914</c:v>
                </c:pt>
                <c:pt idx="42">
                  <c:v>13.9489782073589</c:v>
                </c:pt>
                <c:pt idx="43">
                  <c:v>13.6277020845809</c:v>
                </c:pt>
                <c:pt idx="44">
                  <c:v>13.1346537945915</c:v>
                </c:pt>
                <c:pt idx="45">
                  <c:v>12.4271936568033</c:v>
                </c:pt>
                <c:pt idx="46">
                  <c:v>11.57699683151</c:v>
                </c:pt>
                <c:pt idx="47">
                  <c:v>10.6470216296885</c:v>
                </c:pt>
                <c:pt idx="48">
                  <c:v>9.69771799263442</c:v>
                </c:pt>
                <c:pt idx="49">
                  <c:v>8.85331494239411</c:v>
                </c:pt>
                <c:pt idx="50">
                  <c:v>8.113848653258771</c:v>
                </c:pt>
                <c:pt idx="51">
                  <c:v>7.47283938360972</c:v>
                </c:pt>
                <c:pt idx="52">
                  <c:v>6.90403430835692</c:v>
                </c:pt>
                <c:pt idx="53">
                  <c:v>6.36510098450015</c:v>
                </c:pt>
                <c:pt idx="54">
                  <c:v>5.88461798088274</c:v>
                </c:pt>
                <c:pt idx="55">
                  <c:v>5.44495091059695</c:v>
                </c:pt>
                <c:pt idx="56">
                  <c:v>5.03840781276466</c:v>
                </c:pt>
                <c:pt idx="57">
                  <c:v>4.63069112719954</c:v>
                </c:pt>
                <c:pt idx="58">
                  <c:v>4.25616219013139</c:v>
                </c:pt>
                <c:pt idx="59">
                  <c:v>3.90423554851167</c:v>
                </c:pt>
                <c:pt idx="60">
                  <c:v>3.61183662858493</c:v>
                </c:pt>
                <c:pt idx="61">
                  <c:v>3.33939021680521</c:v>
                </c:pt>
                <c:pt idx="62">
                  <c:v>3.13054995189691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71764.5406845754</c:v>
                </c:pt>
                <c:pt idx="1">
                  <c:v>53734.7076583942</c:v>
                </c:pt>
                <c:pt idx="2">
                  <c:v>43904.5742802952</c:v>
                </c:pt>
                <c:pt idx="3">
                  <c:v>37833.6619210488</c:v>
                </c:pt>
                <c:pt idx="4">
                  <c:v>32722.7827954185</c:v>
                </c:pt>
                <c:pt idx="5">
                  <c:v>28851.7431988748</c:v>
                </c:pt>
                <c:pt idx="6">
                  <c:v>25822.1775198299</c:v>
                </c:pt>
                <c:pt idx="7">
                  <c:v>23104.6012198674</c:v>
                </c:pt>
                <c:pt idx="8">
                  <c:v>20958.8144068739</c:v>
                </c:pt>
                <c:pt idx="9">
                  <c:v>18993.9919945365</c:v>
                </c:pt>
                <c:pt idx="10">
                  <c:v>17396.1049184225</c:v>
                </c:pt>
                <c:pt idx="11">
                  <c:v>16073.8968445713</c:v>
                </c:pt>
                <c:pt idx="12">
                  <c:v>14893.7581379302</c:v>
                </c:pt>
                <c:pt idx="13">
                  <c:v>13911.054938623</c:v>
                </c:pt>
                <c:pt idx="14">
                  <c:v>12898.4036963234</c:v>
                </c:pt>
                <c:pt idx="15">
                  <c:v>12101.9064363958</c:v>
                </c:pt>
                <c:pt idx="16">
                  <c:v>11436.2214700587</c:v>
                </c:pt>
                <c:pt idx="17">
                  <c:v>10854.2404977836</c:v>
                </c:pt>
                <c:pt idx="18">
                  <c:v>10377.2046679718</c:v>
                </c:pt>
                <c:pt idx="19">
                  <c:v>9884.587137611459</c:v>
                </c:pt>
                <c:pt idx="20">
                  <c:v>9527.41362149304</c:v>
                </c:pt>
                <c:pt idx="21">
                  <c:v>9217.01176717896</c:v>
                </c:pt>
                <c:pt idx="22">
                  <c:v>8931.76158654612</c:v>
                </c:pt>
                <c:pt idx="23">
                  <c:v>8680.35217372041</c:v>
                </c:pt>
                <c:pt idx="24">
                  <c:v>8424.88774889902</c:v>
                </c:pt>
                <c:pt idx="25">
                  <c:v>8254.37149144695</c:v>
                </c:pt>
                <c:pt idx="26">
                  <c:v>8060.53880189665</c:v>
                </c:pt>
                <c:pt idx="27">
                  <c:v>7721.84245590962</c:v>
                </c:pt>
                <c:pt idx="28">
                  <c:v>7192.2270662944</c:v>
                </c:pt>
                <c:pt idx="29">
                  <c:v>6260.9319484757</c:v>
                </c:pt>
                <c:pt idx="30">
                  <c:v>5457.74742368592</c:v>
                </c:pt>
                <c:pt idx="31">
                  <c:v>4695.78963384223</c:v>
                </c:pt>
                <c:pt idx="32">
                  <c:v>4124.95722114603</c:v>
                </c:pt>
                <c:pt idx="33">
                  <c:v>3783.16231028054</c:v>
                </c:pt>
                <c:pt idx="34">
                  <c:v>3551.75535825869</c:v>
                </c:pt>
                <c:pt idx="35">
                  <c:v>3436.31032713056</c:v>
                </c:pt>
                <c:pt idx="36">
                  <c:v>3365.5083456251</c:v>
                </c:pt>
                <c:pt idx="37">
                  <c:v>3311.26778714593</c:v>
                </c:pt>
                <c:pt idx="38">
                  <c:v>3278.54788916233</c:v>
                </c:pt>
                <c:pt idx="39">
                  <c:v>3249.01927436145</c:v>
                </c:pt>
                <c:pt idx="40">
                  <c:v>3217.44247652749</c:v>
                </c:pt>
                <c:pt idx="41">
                  <c:v>3171.16302175108</c:v>
                </c:pt>
                <c:pt idx="42">
                  <c:v>3109.73880954821</c:v>
                </c:pt>
                <c:pt idx="43">
                  <c:v>3037.95785975261</c:v>
                </c:pt>
                <c:pt idx="44">
                  <c:v>2923.05031266901</c:v>
                </c:pt>
                <c:pt idx="45">
                  <c:v>2755.09214222818</c:v>
                </c:pt>
                <c:pt idx="46">
                  <c:v>2552.55461617067</c:v>
                </c:pt>
                <c:pt idx="47">
                  <c:v>2338.16664782517</c:v>
                </c:pt>
                <c:pt idx="48">
                  <c:v>2119.53978706092</c:v>
                </c:pt>
                <c:pt idx="49">
                  <c:v>1867.64421515584</c:v>
                </c:pt>
                <c:pt idx="50">
                  <c:v>1697.45833975066</c:v>
                </c:pt>
                <c:pt idx="51">
                  <c:v>1553.89906034165</c:v>
                </c:pt>
                <c:pt idx="52">
                  <c:v>1425.53395102028</c:v>
                </c:pt>
                <c:pt idx="53">
                  <c:v>1296.21233297286</c:v>
                </c:pt>
                <c:pt idx="54">
                  <c:v>1188.4043375583</c:v>
                </c:pt>
                <c:pt idx="55">
                  <c:v>1088.42785885382</c:v>
                </c:pt>
                <c:pt idx="56">
                  <c:v>998.041866627861</c:v>
                </c:pt>
                <c:pt idx="57">
                  <c:v>913.458950861684</c:v>
                </c:pt>
                <c:pt idx="58">
                  <c:v>843.265200597109</c:v>
                </c:pt>
                <c:pt idx="59">
                  <c:v>776.09174181557</c:v>
                </c:pt>
                <c:pt idx="60">
                  <c:v>723.304473602308</c:v>
                </c:pt>
                <c:pt idx="61">
                  <c:v>669.656312055641</c:v>
                </c:pt>
                <c:pt idx="62">
                  <c:v>633.096368074951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13768"/>
        <c:axId val="-2120536280"/>
      </c:lineChart>
      <c:catAx>
        <c:axId val="-212051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36280"/>
        <c:crosses val="autoZero"/>
        <c:auto val="1"/>
        <c:lblAlgn val="ctr"/>
        <c:lblOffset val="100"/>
        <c:noMultiLvlLbl val="0"/>
      </c:catAx>
      <c:valAx>
        <c:axId val="-2120536280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1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'Var05-Local'!$AE$2:$AE$64</c:f>
              <c:numCache>
                <c:formatCode>General</c:formatCode>
                <c:ptCount val="63"/>
                <c:pt idx="1">
                  <c:v>-0.134186071241325</c:v>
                </c:pt>
                <c:pt idx="2">
                  <c:v>61.98919600004204</c:v>
                </c:pt>
                <c:pt idx="3">
                  <c:v>67.09868922232605</c:v>
                </c:pt>
                <c:pt idx="4">
                  <c:v>25.58194623790486</c:v>
                </c:pt>
                <c:pt idx="5">
                  <c:v>17.60768225055554</c:v>
                </c:pt>
                <c:pt idx="6">
                  <c:v>16.64526885501828</c:v>
                </c:pt>
                <c:pt idx="7">
                  <c:v>32.98077215129781</c:v>
                </c:pt>
                <c:pt idx="8">
                  <c:v>40.30374235034953</c:v>
                </c:pt>
                <c:pt idx="9">
                  <c:v>14.3687310073577</c:v>
                </c:pt>
                <c:pt idx="10">
                  <c:v>-1.979881677644982</c:v>
                </c:pt>
                <c:pt idx="11">
                  <c:v>-23.97752856404695</c:v>
                </c:pt>
                <c:pt idx="12">
                  <c:v>-115.7663626549511</c:v>
                </c:pt>
                <c:pt idx="13">
                  <c:v>-45.591259930923</c:v>
                </c:pt>
                <c:pt idx="14">
                  <c:v>330.5891172642004</c:v>
                </c:pt>
                <c:pt idx="15">
                  <c:v>75.03718210362545</c:v>
                </c:pt>
                <c:pt idx="16">
                  <c:v>40.14556913372542</c:v>
                </c:pt>
                <c:pt idx="17">
                  <c:v>0.816100089203143</c:v>
                </c:pt>
                <c:pt idx="18">
                  <c:v>-21.2985702358461</c:v>
                </c:pt>
                <c:pt idx="19">
                  <c:v>-46.98648060460813</c:v>
                </c:pt>
                <c:pt idx="20">
                  <c:v>-398.3979953765348</c:v>
                </c:pt>
                <c:pt idx="21">
                  <c:v>134.2122915694901</c:v>
                </c:pt>
                <c:pt idx="22">
                  <c:v>106.1255265080452</c:v>
                </c:pt>
                <c:pt idx="23">
                  <c:v>68.66622245267763</c:v>
                </c:pt>
                <c:pt idx="24">
                  <c:v>51.70857904185287</c:v>
                </c:pt>
                <c:pt idx="25">
                  <c:v>54.52126395437895</c:v>
                </c:pt>
                <c:pt idx="26">
                  <c:v>48.3326851374582</c:v>
                </c:pt>
                <c:pt idx="27">
                  <c:v>24.73849031335119</c:v>
                </c:pt>
                <c:pt idx="28">
                  <c:v>37.8591199811654</c:v>
                </c:pt>
                <c:pt idx="29">
                  <c:v>18.09759131404279</c:v>
                </c:pt>
                <c:pt idx="30">
                  <c:v>38.7973465526359</c:v>
                </c:pt>
                <c:pt idx="31">
                  <c:v>3.221789726477118</c:v>
                </c:pt>
                <c:pt idx="32">
                  <c:v>-3.262495945055051</c:v>
                </c:pt>
                <c:pt idx="33">
                  <c:v>-34.55751828520307</c:v>
                </c:pt>
                <c:pt idx="34">
                  <c:v>-42.47209282199104</c:v>
                </c:pt>
                <c:pt idx="35">
                  <c:v>-44.26490843056725</c:v>
                </c:pt>
                <c:pt idx="36">
                  <c:v>-64.04582145825131</c:v>
                </c:pt>
                <c:pt idx="37">
                  <c:v>-80.06845530314094</c:v>
                </c:pt>
                <c:pt idx="38">
                  <c:v>-320.944163672831</c:v>
                </c:pt>
                <c:pt idx="39">
                  <c:v>82.18666235884172</c:v>
                </c:pt>
                <c:pt idx="40">
                  <c:v>18.32456132056225</c:v>
                </c:pt>
                <c:pt idx="41">
                  <c:v>-10.90674081848336</c:v>
                </c:pt>
                <c:pt idx="42">
                  <c:v>21.97283756757632</c:v>
                </c:pt>
                <c:pt idx="43">
                  <c:v>91.183663777617</c:v>
                </c:pt>
                <c:pt idx="44">
                  <c:v>39.1235323288529</c:v>
                </c:pt>
                <c:pt idx="45">
                  <c:v>36.20518238911473</c:v>
                </c:pt>
                <c:pt idx="46">
                  <c:v>35.33164330273642</c:v>
                </c:pt>
                <c:pt idx="47">
                  <c:v>17.5499029300307</c:v>
                </c:pt>
                <c:pt idx="48">
                  <c:v>8.777140676306117</c:v>
                </c:pt>
                <c:pt idx="49">
                  <c:v>15.76512738109762</c:v>
                </c:pt>
                <c:pt idx="50">
                  <c:v>10.64516699550393</c:v>
                </c:pt>
                <c:pt idx="51">
                  <c:v>15.94845085268575</c:v>
                </c:pt>
                <c:pt idx="52">
                  <c:v>11.67802973604362</c:v>
                </c:pt>
                <c:pt idx="53">
                  <c:v>8.129120225651334</c:v>
                </c:pt>
                <c:pt idx="54">
                  <c:v>6.400152878229439</c:v>
                </c:pt>
                <c:pt idx="55">
                  <c:v>3.675568843684988</c:v>
                </c:pt>
                <c:pt idx="56">
                  <c:v>3.743600616536663</c:v>
                </c:pt>
                <c:pt idx="57">
                  <c:v>2.038996990725904</c:v>
                </c:pt>
                <c:pt idx="58">
                  <c:v>1.824762553874478</c:v>
                </c:pt>
                <c:pt idx="59">
                  <c:v>1.683325867280108</c:v>
                </c:pt>
                <c:pt idx="60">
                  <c:v>1.490113426101685</c:v>
                </c:pt>
                <c:pt idx="61">
                  <c:v>2.486253766208061</c:v>
                </c:pt>
                <c:pt idx="62">
                  <c:v>0.828035939552728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-442.490314267106</c:v>
                </c:pt>
                <c:pt idx="2">
                  <c:v>159.1652179774323</c:v>
                </c:pt>
                <c:pt idx="3">
                  <c:v>90.01419712337305</c:v>
                </c:pt>
                <c:pt idx="4">
                  <c:v>29.68800991133323</c:v>
                </c:pt>
                <c:pt idx="5">
                  <c:v>18.56717736142391</c:v>
                </c:pt>
                <c:pt idx="6">
                  <c:v>15.21558970567597</c:v>
                </c:pt>
                <c:pt idx="7">
                  <c:v>38.33712250566028</c:v>
                </c:pt>
                <c:pt idx="8">
                  <c:v>42.09865675459013</c:v>
                </c:pt>
                <c:pt idx="9">
                  <c:v>16.74098251666748</c:v>
                </c:pt>
                <c:pt idx="10">
                  <c:v>-4.165144832107091</c:v>
                </c:pt>
                <c:pt idx="11">
                  <c:v>-27.68488518994672</c:v>
                </c:pt>
                <c:pt idx="12">
                  <c:v>-187.0614462503832</c:v>
                </c:pt>
                <c:pt idx="13">
                  <c:v>352.9933594633951</c:v>
                </c:pt>
                <c:pt idx="14">
                  <c:v>170.9112436272255</c:v>
                </c:pt>
                <c:pt idx="15">
                  <c:v>68.68003343139567</c:v>
                </c:pt>
                <c:pt idx="16">
                  <c:v>48.60615595396707</c:v>
                </c:pt>
                <c:pt idx="17">
                  <c:v>19.20371333416491</c:v>
                </c:pt>
                <c:pt idx="18">
                  <c:v>-0.615095643744837</c:v>
                </c:pt>
                <c:pt idx="19">
                  <c:v>-11.70113196522611</c:v>
                </c:pt>
                <c:pt idx="20">
                  <c:v>-67.46915226603648</c:v>
                </c:pt>
                <c:pt idx="21">
                  <c:v>-178.4070549231766</c:v>
                </c:pt>
                <c:pt idx="22">
                  <c:v>211.1323891825795</c:v>
                </c:pt>
                <c:pt idx="23">
                  <c:v>80.06830062789118</c:v>
                </c:pt>
                <c:pt idx="24">
                  <c:v>76.90889963247905</c:v>
                </c:pt>
                <c:pt idx="25">
                  <c:v>78.81338853536013</c:v>
                </c:pt>
                <c:pt idx="26">
                  <c:v>70.14942958365053</c:v>
                </c:pt>
                <c:pt idx="27">
                  <c:v>56.15447329751444</c:v>
                </c:pt>
                <c:pt idx="28">
                  <c:v>43.01144688927351</c:v>
                </c:pt>
                <c:pt idx="29">
                  <c:v>26.48447686752042</c:v>
                </c:pt>
                <c:pt idx="30">
                  <c:v>29.93334990372063</c:v>
                </c:pt>
                <c:pt idx="31">
                  <c:v>11.7634586589201</c:v>
                </c:pt>
                <c:pt idx="32">
                  <c:v>-6.549805546026851</c:v>
                </c:pt>
                <c:pt idx="33">
                  <c:v>-27.59279849755267</c:v>
                </c:pt>
                <c:pt idx="34">
                  <c:v>-20.29254928064162</c:v>
                </c:pt>
                <c:pt idx="35">
                  <c:v>-15.2111635157618</c:v>
                </c:pt>
                <c:pt idx="36">
                  <c:v>-25.22998417745746</c:v>
                </c:pt>
                <c:pt idx="37">
                  <c:v>-29.62875226096828</c:v>
                </c:pt>
                <c:pt idx="38">
                  <c:v>-38.75607045861658</c:v>
                </c:pt>
                <c:pt idx="39">
                  <c:v>-7.9572621055379</c:v>
                </c:pt>
                <c:pt idx="40">
                  <c:v>10.01532172346921</c:v>
                </c:pt>
                <c:pt idx="41">
                  <c:v>25.36822064853657</c:v>
                </c:pt>
                <c:pt idx="42">
                  <c:v>24.67164893698084</c:v>
                </c:pt>
                <c:pt idx="43">
                  <c:v>9.007747746292839</c:v>
                </c:pt>
                <c:pt idx="44">
                  <c:v>31.36086930193396</c:v>
                </c:pt>
                <c:pt idx="45">
                  <c:v>24.60955895948711</c:v>
                </c:pt>
                <c:pt idx="46">
                  <c:v>16.3368674658321</c:v>
                </c:pt>
                <c:pt idx="47">
                  <c:v>12.84624969912406</c:v>
                </c:pt>
                <c:pt idx="48">
                  <c:v>10.39262400330546</c:v>
                </c:pt>
                <c:pt idx="49">
                  <c:v>3.240233548259073</c:v>
                </c:pt>
                <c:pt idx="50">
                  <c:v>3.88511206875513</c:v>
                </c:pt>
                <c:pt idx="51">
                  <c:v>1.229783096861919</c:v>
                </c:pt>
                <c:pt idx="52">
                  <c:v>2.608452110394205</c:v>
                </c:pt>
                <c:pt idx="53">
                  <c:v>5.136386923883393</c:v>
                </c:pt>
                <c:pt idx="54">
                  <c:v>2.901875001458689</c:v>
                </c:pt>
                <c:pt idx="55">
                  <c:v>3.231039570172397</c:v>
                </c:pt>
                <c:pt idx="56">
                  <c:v>4.032525338837931</c:v>
                </c:pt>
                <c:pt idx="57">
                  <c:v>8.264257222679124</c:v>
                </c:pt>
                <c:pt idx="58">
                  <c:v>5.481452590715727</c:v>
                </c:pt>
                <c:pt idx="59">
                  <c:v>5.134631419921596</c:v>
                </c:pt>
                <c:pt idx="60">
                  <c:v>-0.0663155701488224</c:v>
                </c:pt>
                <c:pt idx="61">
                  <c:v>3.015887493595497</c:v>
                </c:pt>
                <c:pt idx="62">
                  <c:v>-4.33677848764752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09128"/>
        <c:axId val="2124012072"/>
      </c:lineChart>
      <c:catAx>
        <c:axId val="21240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12072"/>
        <c:crosses val="autoZero"/>
        <c:auto val="1"/>
        <c:lblAlgn val="ctr"/>
        <c:lblOffset val="100"/>
        <c:noMultiLvlLbl val="0"/>
      </c:catAx>
      <c:valAx>
        <c:axId val="212401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'Var05-Local'!$AF$2:$AF$64</c:f>
              <c:numCache>
                <c:formatCode>General</c:formatCode>
                <c:ptCount val="63"/>
                <c:pt idx="1">
                  <c:v>-1.44189261024916</c:v>
                </c:pt>
                <c:pt idx="2">
                  <c:v>48.4312383035576</c:v>
                </c:pt>
                <c:pt idx="3">
                  <c:v>62.15472979726929</c:v>
                </c:pt>
                <c:pt idx="4">
                  <c:v>31.56869056380406</c:v>
                </c:pt>
                <c:pt idx="5">
                  <c:v>17.7803628320188</c:v>
                </c:pt>
                <c:pt idx="6">
                  <c:v>5.932225685188233</c:v>
                </c:pt>
                <c:pt idx="7">
                  <c:v>41.73252089403286</c:v>
                </c:pt>
                <c:pt idx="8">
                  <c:v>37.98395154098916</c:v>
                </c:pt>
                <c:pt idx="9">
                  <c:v>19.34569074852233</c:v>
                </c:pt>
                <c:pt idx="10">
                  <c:v>-3.551339372811414</c:v>
                </c:pt>
                <c:pt idx="11">
                  <c:v>-20.97258006572725</c:v>
                </c:pt>
                <c:pt idx="12">
                  <c:v>-97.10939886010706</c:v>
                </c:pt>
                <c:pt idx="13">
                  <c:v>-43.11985206771514</c:v>
                </c:pt>
                <c:pt idx="14">
                  <c:v>452.261120725547</c:v>
                </c:pt>
                <c:pt idx="15">
                  <c:v>82.96161282187516</c:v>
                </c:pt>
                <c:pt idx="16">
                  <c:v>55.6297240345942</c:v>
                </c:pt>
                <c:pt idx="17">
                  <c:v>24.44750856389874</c:v>
                </c:pt>
                <c:pt idx="18">
                  <c:v>0.961615795716747</c:v>
                </c:pt>
                <c:pt idx="19">
                  <c:v>-10.40144241468456</c:v>
                </c:pt>
                <c:pt idx="20">
                  <c:v>-79.13362850860743</c:v>
                </c:pt>
                <c:pt idx="21">
                  <c:v>-340.8796136314893</c:v>
                </c:pt>
                <c:pt idx="22">
                  <c:v>170.6731007468375</c:v>
                </c:pt>
                <c:pt idx="23">
                  <c:v>75.5120764559128</c:v>
                </c:pt>
                <c:pt idx="24">
                  <c:v>80.31738822055797</c:v>
                </c:pt>
                <c:pt idx="25">
                  <c:v>79.31730162157255</c:v>
                </c:pt>
                <c:pt idx="26">
                  <c:v>69.63101084301545</c:v>
                </c:pt>
                <c:pt idx="27">
                  <c:v>54.9273209844191</c:v>
                </c:pt>
                <c:pt idx="28">
                  <c:v>41.94763644333582</c:v>
                </c:pt>
                <c:pt idx="29">
                  <c:v>25.39186216873483</c:v>
                </c:pt>
                <c:pt idx="30">
                  <c:v>28.50458655711067</c:v>
                </c:pt>
                <c:pt idx="31">
                  <c:v>10.9074905578512</c:v>
                </c:pt>
                <c:pt idx="32">
                  <c:v>-6.86071911039553</c:v>
                </c:pt>
                <c:pt idx="33">
                  <c:v>-27.15621970907476</c:v>
                </c:pt>
                <c:pt idx="34">
                  <c:v>-19.72173847900876</c:v>
                </c:pt>
                <c:pt idx="35">
                  <c:v>-14.73701422195714</c:v>
                </c:pt>
                <c:pt idx="36">
                  <c:v>-24.11490069880897</c:v>
                </c:pt>
                <c:pt idx="37">
                  <c:v>-27.77077220367646</c:v>
                </c:pt>
                <c:pt idx="38">
                  <c:v>-35.31332064895034</c:v>
                </c:pt>
                <c:pt idx="39">
                  <c:v>-7.137042600448488</c:v>
                </c:pt>
                <c:pt idx="40">
                  <c:v>8.796300856252678</c:v>
                </c:pt>
                <c:pt idx="41">
                  <c:v>22.91869201766435</c:v>
                </c:pt>
                <c:pt idx="42">
                  <c:v>22.80010309974509</c:v>
                </c:pt>
                <c:pt idx="43">
                  <c:v>8.25552754812992</c:v>
                </c:pt>
                <c:pt idx="44">
                  <c:v>29.70683373621024</c:v>
                </c:pt>
                <c:pt idx="45">
                  <c:v>23.59639795117389</c:v>
                </c:pt>
                <c:pt idx="46">
                  <c:v>15.67176458053145</c:v>
                </c:pt>
                <c:pt idx="47">
                  <c:v>12.46878288470216</c:v>
                </c:pt>
                <c:pt idx="48">
                  <c:v>10.1956543408435</c:v>
                </c:pt>
                <c:pt idx="49">
                  <c:v>3.080176569352267</c:v>
                </c:pt>
                <c:pt idx="50">
                  <c:v>3.76042276542742</c:v>
                </c:pt>
                <c:pt idx="51">
                  <c:v>0.980248086886211</c:v>
                </c:pt>
                <c:pt idx="52">
                  <c:v>2.379210742084364</c:v>
                </c:pt>
                <c:pt idx="53">
                  <c:v>4.965155251568994</c:v>
                </c:pt>
                <c:pt idx="54">
                  <c:v>2.78349290301239</c:v>
                </c:pt>
                <c:pt idx="55">
                  <c:v>3.197931463884259</c:v>
                </c:pt>
                <c:pt idx="56">
                  <c:v>3.986694294450143</c:v>
                </c:pt>
                <c:pt idx="57">
                  <c:v>8.25864218131618</c:v>
                </c:pt>
                <c:pt idx="58">
                  <c:v>5.485646190824688</c:v>
                </c:pt>
                <c:pt idx="59">
                  <c:v>5.133424467360422</c:v>
                </c:pt>
                <c:pt idx="60">
                  <c:v>-0.0436650580282102</c:v>
                </c:pt>
                <c:pt idx="61">
                  <c:v>2.985523550051512</c:v>
                </c:pt>
                <c:pt idx="62">
                  <c:v>-4.276631129111978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-442.490314267106</c:v>
                </c:pt>
                <c:pt idx="2">
                  <c:v>159.1652179774323</c:v>
                </c:pt>
                <c:pt idx="3">
                  <c:v>90.01419712337305</c:v>
                </c:pt>
                <c:pt idx="4">
                  <c:v>29.68800991133323</c:v>
                </c:pt>
                <c:pt idx="5">
                  <c:v>18.56717736142391</c:v>
                </c:pt>
                <c:pt idx="6">
                  <c:v>15.21558970567597</c:v>
                </c:pt>
                <c:pt idx="7">
                  <c:v>38.33712250566028</c:v>
                </c:pt>
                <c:pt idx="8">
                  <c:v>42.09865675459013</c:v>
                </c:pt>
                <c:pt idx="9">
                  <c:v>16.74098251666748</c:v>
                </c:pt>
                <c:pt idx="10">
                  <c:v>-4.165144832107091</c:v>
                </c:pt>
                <c:pt idx="11">
                  <c:v>-27.68488518994672</c:v>
                </c:pt>
                <c:pt idx="12">
                  <c:v>-187.0614462503832</c:v>
                </c:pt>
                <c:pt idx="13">
                  <c:v>352.9933594633951</c:v>
                </c:pt>
                <c:pt idx="14">
                  <c:v>170.9112436272255</c:v>
                </c:pt>
                <c:pt idx="15">
                  <c:v>68.68003343139567</c:v>
                </c:pt>
                <c:pt idx="16">
                  <c:v>48.60615595396707</c:v>
                </c:pt>
                <c:pt idx="17">
                  <c:v>19.20371333416491</c:v>
                </c:pt>
                <c:pt idx="18">
                  <c:v>-0.615095643744837</c:v>
                </c:pt>
                <c:pt idx="19">
                  <c:v>-11.70113196522611</c:v>
                </c:pt>
                <c:pt idx="20">
                  <c:v>-67.46915226603648</c:v>
                </c:pt>
                <c:pt idx="21">
                  <c:v>-178.4070549231766</c:v>
                </c:pt>
                <c:pt idx="22">
                  <c:v>211.1323891825795</c:v>
                </c:pt>
                <c:pt idx="23">
                  <c:v>80.06830062789118</c:v>
                </c:pt>
                <c:pt idx="24">
                  <c:v>76.90889963247905</c:v>
                </c:pt>
                <c:pt idx="25">
                  <c:v>78.81338853536013</c:v>
                </c:pt>
                <c:pt idx="26">
                  <c:v>70.14942958365053</c:v>
                </c:pt>
                <c:pt idx="27">
                  <c:v>56.15447329751444</c:v>
                </c:pt>
                <c:pt idx="28">
                  <c:v>43.01144688927351</c:v>
                </c:pt>
                <c:pt idx="29">
                  <c:v>26.48447686752042</c:v>
                </c:pt>
                <c:pt idx="30">
                  <c:v>29.93334990372063</c:v>
                </c:pt>
                <c:pt idx="31">
                  <c:v>11.7634586589201</c:v>
                </c:pt>
                <c:pt idx="32">
                  <c:v>-6.549805546026851</c:v>
                </c:pt>
                <c:pt idx="33">
                  <c:v>-27.59279849755267</c:v>
                </c:pt>
                <c:pt idx="34">
                  <c:v>-20.29254928064162</c:v>
                </c:pt>
                <c:pt idx="35">
                  <c:v>-15.2111635157618</c:v>
                </c:pt>
                <c:pt idx="36">
                  <c:v>-25.22998417745746</c:v>
                </c:pt>
                <c:pt idx="37">
                  <c:v>-29.62875226096828</c:v>
                </c:pt>
                <c:pt idx="38">
                  <c:v>-38.75607045861658</c:v>
                </c:pt>
                <c:pt idx="39">
                  <c:v>-7.9572621055379</c:v>
                </c:pt>
                <c:pt idx="40">
                  <c:v>10.01532172346921</c:v>
                </c:pt>
                <c:pt idx="41">
                  <c:v>25.36822064853657</c:v>
                </c:pt>
                <c:pt idx="42">
                  <c:v>24.67164893698084</c:v>
                </c:pt>
                <c:pt idx="43">
                  <c:v>9.007747746292839</c:v>
                </c:pt>
                <c:pt idx="44">
                  <c:v>31.36086930193396</c:v>
                </c:pt>
                <c:pt idx="45">
                  <c:v>24.60955895948711</c:v>
                </c:pt>
                <c:pt idx="46">
                  <c:v>16.3368674658321</c:v>
                </c:pt>
                <c:pt idx="47">
                  <c:v>12.84624969912406</c:v>
                </c:pt>
                <c:pt idx="48">
                  <c:v>10.39262400330546</c:v>
                </c:pt>
                <c:pt idx="49">
                  <c:v>3.240233548259073</c:v>
                </c:pt>
                <c:pt idx="50">
                  <c:v>3.88511206875513</c:v>
                </c:pt>
                <c:pt idx="51">
                  <c:v>1.229783096861919</c:v>
                </c:pt>
                <c:pt idx="52">
                  <c:v>2.608452110394205</c:v>
                </c:pt>
                <c:pt idx="53">
                  <c:v>5.136386923883393</c:v>
                </c:pt>
                <c:pt idx="54">
                  <c:v>2.901875001458689</c:v>
                </c:pt>
                <c:pt idx="55">
                  <c:v>3.231039570172397</c:v>
                </c:pt>
                <c:pt idx="56">
                  <c:v>4.032525338837931</c:v>
                </c:pt>
                <c:pt idx="57">
                  <c:v>8.264257222679124</c:v>
                </c:pt>
                <c:pt idx="58">
                  <c:v>5.481452590715727</c:v>
                </c:pt>
                <c:pt idx="59">
                  <c:v>5.134631419921596</c:v>
                </c:pt>
                <c:pt idx="60">
                  <c:v>-0.0663155701488224</c:v>
                </c:pt>
                <c:pt idx="61">
                  <c:v>3.015887493595497</c:v>
                </c:pt>
                <c:pt idx="62">
                  <c:v>-4.33677848764752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78232"/>
        <c:axId val="2124081176"/>
      </c:lineChart>
      <c:catAx>
        <c:axId val="212407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81176"/>
        <c:crosses val="autoZero"/>
        <c:auto val="1"/>
        <c:lblAlgn val="ctr"/>
        <c:lblOffset val="100"/>
        <c:noMultiLvlLbl val="0"/>
      </c:catAx>
      <c:valAx>
        <c:axId val="212408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7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'Var05-Local'!$AA$2:$AA$64</c:f>
              <c:numCache>
                <c:formatCode>General</c:formatCode>
                <c:ptCount val="63"/>
                <c:pt idx="0">
                  <c:v>-0.0050079058464536</c:v>
                </c:pt>
                <c:pt idx="1">
                  <c:v>-0.00500119043991688</c:v>
                </c:pt>
                <c:pt idx="2">
                  <c:v>-0.00949387891688044</c:v>
                </c:pt>
                <c:pt idx="3">
                  <c:v>-0.0190803431470763</c:v>
                </c:pt>
                <c:pt idx="4">
                  <c:v>-0.0246773820092925</c:v>
                </c:pt>
                <c:pt idx="5">
                  <c:v>-0.0294419631775859</c:v>
                </c:pt>
                <c:pt idx="6">
                  <c:v>-0.0347875508223679</c:v>
                </c:pt>
                <c:pt idx="7">
                  <c:v>-0.0485263317058902</c:v>
                </c:pt>
                <c:pt idx="8">
                  <c:v>-0.073020240317982</c:v>
                </c:pt>
                <c:pt idx="9">
                  <c:v>-0.0843244585880546</c:v>
                </c:pt>
                <c:pt idx="10">
                  <c:v>-0.0826712993808195</c:v>
                </c:pt>
                <c:pt idx="11">
                  <c:v>-0.0649708322398613</c:v>
                </c:pt>
                <c:pt idx="12">
                  <c:v>-0.017331578559806</c:v>
                </c:pt>
                <c:pt idx="13">
                  <c:v>-0.0108967526351735</c:v>
                </c:pt>
                <c:pt idx="14">
                  <c:v>0.0442739677154405</c:v>
                </c:pt>
                <c:pt idx="15">
                  <c:v>0.0974448842142741</c:v>
                </c:pt>
                <c:pt idx="16">
                  <c:v>0.146389168270117</c:v>
                </c:pt>
                <c:pt idx="17">
                  <c:v>0.147588745277467</c:v>
                </c:pt>
                <c:pt idx="18">
                  <c:v>0.119179802065927</c:v>
                </c:pt>
                <c:pt idx="19">
                  <c:v>0.0738344904964546</c:v>
                </c:pt>
                <c:pt idx="20">
                  <c:v>-0.0244797192125066</c:v>
                </c:pt>
                <c:pt idx="21">
                  <c:v>-0.124360967271437</c:v>
                </c:pt>
                <c:pt idx="22">
                  <c:v>-0.405542264759346</c:v>
                </c:pt>
                <c:pt idx="23">
                  <c:v>-0.829607663409652</c:v>
                </c:pt>
                <c:pt idx="24">
                  <c:v>-1.408168893182373</c:v>
                </c:pt>
                <c:pt idx="25">
                  <c:v>-2.463651639382006</c:v>
                </c:pt>
                <c:pt idx="26">
                  <c:v>-4.033863376598457</c:v>
                </c:pt>
                <c:pt idx="27">
                  <c:v>-5.172638116651551</c:v>
                </c:pt>
                <c:pt idx="28">
                  <c:v>-7.588210636730538</c:v>
                </c:pt>
                <c:pt idx="29">
                  <c:v>-9.09812285724995</c:v>
                </c:pt>
                <c:pt idx="30">
                  <c:v>-13.47749277359491</c:v>
                </c:pt>
                <c:pt idx="31">
                  <c:v>-13.91881854534862</c:v>
                </c:pt>
                <c:pt idx="32">
                  <c:v>-13.4720062708754</c:v>
                </c:pt>
                <c:pt idx="33">
                  <c:v>-9.502326625151447</c:v>
                </c:pt>
                <c:pt idx="34">
                  <c:v>-6.17341818252422</c:v>
                </c:pt>
                <c:pt idx="35">
                  <c:v>-3.935963835857722</c:v>
                </c:pt>
                <c:pt idx="36">
                  <c:v>-2.026582837474192</c:v>
                </c:pt>
                <c:pt idx="37">
                  <c:v>-0.867827866909714</c:v>
                </c:pt>
                <c:pt idx="38">
                  <c:v>0.201477860574113</c:v>
                </c:pt>
                <c:pt idx="39">
                  <c:v>0.482580038499365</c:v>
                </c:pt>
                <c:pt idx="40">
                  <c:v>0.579930209461818</c:v>
                </c:pt>
                <c:pt idx="41">
                  <c:v>0.519949684772448</c:v>
                </c:pt>
                <c:pt idx="42">
                  <c:v>0.648298300913023</c:v>
                </c:pt>
                <c:pt idx="43">
                  <c:v>1.734793515698502</c:v>
                </c:pt>
                <c:pt idx="44">
                  <c:v>2.578562044157899</c:v>
                </c:pt>
                <c:pt idx="45">
                  <c:v>3.718491993982893</c:v>
                </c:pt>
                <c:pt idx="46">
                  <c:v>5.314189374956004</c:v>
                </c:pt>
                <c:pt idx="47">
                  <c:v>6.336534763421453</c:v>
                </c:pt>
                <c:pt idx="48">
                  <c:v>6.918229412435238</c:v>
                </c:pt>
                <c:pt idx="49">
                  <c:v>8.102226409185217</c:v>
                </c:pt>
                <c:pt idx="50">
                  <c:v>9.013209791997642</c:v>
                </c:pt>
                <c:pt idx="51">
                  <c:v>10.57523667043012</c:v>
                </c:pt>
                <c:pt idx="52">
                  <c:v>11.8867982277979</c:v>
                </c:pt>
                <c:pt idx="53">
                  <c:v>12.89402988280954</c:v>
                </c:pt>
                <c:pt idx="54">
                  <c:v>13.74654876330777</c:v>
                </c:pt>
                <c:pt idx="55">
                  <c:v>14.26127213263088</c:v>
                </c:pt>
                <c:pt idx="56">
                  <c:v>14.8053410885073</c:v>
                </c:pt>
                <c:pt idx="57">
                  <c:v>15.11033091445522</c:v>
                </c:pt>
                <c:pt idx="58">
                  <c:v>15.3885974263028</c:v>
                </c:pt>
                <c:pt idx="59">
                  <c:v>15.64983641916247</c:v>
                </c:pt>
                <c:pt idx="60">
                  <c:v>15.88478724974297</c:v>
                </c:pt>
                <c:pt idx="61">
                  <c:v>16.28469472836818</c:v>
                </c:pt>
                <c:pt idx="62">
                  <c:v>16.4200984491011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6472"/>
        <c:axId val="-2123393480"/>
      </c:lineChart>
      <c:catAx>
        <c:axId val="-21233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93480"/>
        <c:crosses val="autoZero"/>
        <c:auto val="1"/>
        <c:lblAlgn val="ctr"/>
        <c:lblOffset val="100"/>
        <c:noMultiLvlLbl val="0"/>
      </c:catAx>
      <c:valAx>
        <c:axId val="-212339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9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'Var05-Local'!$AB$2:$AB$64</c:f>
              <c:numCache>
                <c:formatCode>General</c:formatCode>
                <c:ptCount val="63"/>
                <c:pt idx="0">
                  <c:v>-0.00748786906128431</c:v>
                </c:pt>
                <c:pt idx="1">
                  <c:v>-0.00738067484337783</c:v>
                </c:pt>
                <c:pt idx="2">
                  <c:v>-0.0120974148652645</c:v>
                </c:pt>
                <c:pt idx="3">
                  <c:v>-0.0230069158019326</c:v>
                </c:pt>
                <c:pt idx="4">
                  <c:v>-0.0316311817796763</c:v>
                </c:pt>
                <c:pt idx="5">
                  <c:v>-0.0378041047158549</c:v>
                </c:pt>
                <c:pt idx="6">
                  <c:v>-0.0401152816414701</c:v>
                </c:pt>
                <c:pt idx="7">
                  <c:v>-0.0612707563950898</c:v>
                </c:pt>
                <c:pt idx="8">
                  <c:v>-0.0900000762856392</c:v>
                </c:pt>
                <c:pt idx="9">
                  <c:v>-0.109275715492692</c:v>
                </c:pt>
                <c:pt idx="10">
                  <c:v>-0.105462671057641</c:v>
                </c:pt>
                <c:pt idx="11">
                  <c:v>-0.0854436776418611</c:v>
                </c:pt>
                <c:pt idx="12">
                  <c:v>-0.0295896103923447</c:v>
                </c:pt>
                <c:pt idx="13">
                  <c:v>-0.0190935557755966</c:v>
                </c:pt>
                <c:pt idx="14">
                  <c:v>0.0493694155207372</c:v>
                </c:pt>
                <c:pt idx="15">
                  <c:v>0.119359551824311</c:v>
                </c:pt>
                <c:pt idx="16">
                  <c:v>0.211344399598243</c:v>
                </c:pt>
                <c:pt idx="17">
                  <c:v>0.270208206962558</c:v>
                </c:pt>
                <c:pt idx="18">
                  <c:v>0.27281912526343</c:v>
                </c:pt>
                <c:pt idx="19">
                  <c:v>0.245844857516166</c:v>
                </c:pt>
                <c:pt idx="20">
                  <c:v>0.10645215353148</c:v>
                </c:pt>
                <c:pt idx="21">
                  <c:v>-0.0277269430790056</c:v>
                </c:pt>
                <c:pt idx="22">
                  <c:v>-0.350450686129656</c:v>
                </c:pt>
                <c:pt idx="23">
                  <c:v>-0.775604520359652</c:v>
                </c:pt>
                <c:pt idx="24">
                  <c:v>-1.81660000735898</c:v>
                </c:pt>
                <c:pt idx="25">
                  <c:v>-4.20447851265431</c:v>
                </c:pt>
                <c:pt idx="26">
                  <c:v>-8.695762686858138</c:v>
                </c:pt>
                <c:pt idx="27">
                  <c:v>-15.28053042598693</c:v>
                </c:pt>
                <c:pt idx="28">
                  <c:v>-23.39154022737885</c:v>
                </c:pt>
                <c:pt idx="29">
                  <c:v>-30.19482869657948</c:v>
                </c:pt>
                <c:pt idx="30">
                  <c:v>-40.23231122605135</c:v>
                </c:pt>
                <c:pt idx="31">
                  <c:v>-44.87378069634725</c:v>
                </c:pt>
                <c:pt idx="32">
                  <c:v>-41.89722327062518</c:v>
                </c:pt>
                <c:pt idx="33">
                  <c:v>-31.87971019707226</c:v>
                </c:pt>
                <c:pt idx="34">
                  <c:v>-26.1568052933928</c:v>
                </c:pt>
                <c:pt idx="35">
                  <c:v>-22.56661649425769</c:v>
                </c:pt>
                <c:pt idx="36">
                  <c:v>-17.71025295778337</c:v>
                </c:pt>
                <c:pt idx="37">
                  <c:v>-13.39163564089349</c:v>
                </c:pt>
                <c:pt idx="38">
                  <c:v>-9.372287122104967</c:v>
                </c:pt>
                <c:pt idx="39">
                  <c:v>-8.726430527704087</c:v>
                </c:pt>
                <c:pt idx="40">
                  <c:v>-9.529347089116055</c:v>
                </c:pt>
                <c:pt idx="41">
                  <c:v>-11.99601252719451</c:v>
                </c:pt>
                <c:pt idx="42">
                  <c:v>-15.08303827822897</c:v>
                </c:pt>
                <c:pt idx="43">
                  <c:v>-16.38183387241928</c:v>
                </c:pt>
                <c:pt idx="44">
                  <c:v>-22.09730003960929</c:v>
                </c:pt>
                <c:pt idx="45">
                  <c:v>-28.00893312788138</c:v>
                </c:pt>
                <c:pt idx="46">
                  <c:v>-32.77162621321478</c:v>
                </c:pt>
                <c:pt idx="47">
                  <c:v>-37.12953844048902</c:v>
                </c:pt>
                <c:pt idx="48">
                  <c:v>-41.1184875708118</c:v>
                </c:pt>
                <c:pt idx="49">
                  <c:v>-42.40482024952682</c:v>
                </c:pt>
                <c:pt idx="50">
                  <c:v>-44.02997714883638</c:v>
                </c:pt>
                <c:pt idx="51">
                  <c:v>-44.46370596671404</c:v>
                </c:pt>
                <c:pt idx="52">
                  <c:v>-45.53432740554275</c:v>
                </c:pt>
                <c:pt idx="53">
                  <c:v>-47.8527336896702</c:v>
                </c:pt>
                <c:pt idx="54">
                  <c:v>-49.2035105244859</c:v>
                </c:pt>
                <c:pt idx="55">
                  <c:v>-50.80257353851046</c:v>
                </c:pt>
                <c:pt idx="56">
                  <c:v>-52.86911008653041</c:v>
                </c:pt>
                <c:pt idx="57">
                  <c:v>-57.42344377454107</c:v>
                </c:pt>
                <c:pt idx="58">
                  <c:v>-60.66232758375215</c:v>
                </c:pt>
                <c:pt idx="59">
                  <c:v>-63.8584167623533</c:v>
                </c:pt>
                <c:pt idx="60">
                  <c:v>-63.83053903403124</c:v>
                </c:pt>
                <c:pt idx="61">
                  <c:v>-65.76509309251939</c:v>
                </c:pt>
                <c:pt idx="62">
                  <c:v>-63.01144434891297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14728"/>
        <c:axId val="2124783192"/>
      </c:lineChart>
      <c:catAx>
        <c:axId val="213801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83192"/>
        <c:crosses val="autoZero"/>
        <c:auto val="1"/>
        <c:lblAlgn val="ctr"/>
        <c:lblOffset val="100"/>
        <c:noMultiLvlLbl val="0"/>
      </c:catAx>
      <c:valAx>
        <c:axId val="212478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1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'Var06-Local'!$Q$2:$Q$64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'Var06-Local'!$R$2:$R$64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'Var06-Local'!$S$2:$S$64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'Var06-Local'!$T$1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'Var06-Local'!$T$2:$T$64</c:f>
              <c:numCache>
                <c:formatCode>General</c:formatCode>
                <c:ptCount val="63"/>
                <c:pt idx="0">
                  <c:v>66.77326356023972</c:v>
                </c:pt>
                <c:pt idx="1">
                  <c:v>22.13268839688357</c:v>
                </c:pt>
                <c:pt idx="2">
                  <c:v>-5.484439991507103</c:v>
                </c:pt>
                <c:pt idx="3">
                  <c:v>-13.42261763073148</c:v>
                </c:pt>
                <c:pt idx="4">
                  <c:v>-10.59919951543193</c:v>
                </c:pt>
                <c:pt idx="5">
                  <c:v>-9.657846553454614</c:v>
                </c:pt>
                <c:pt idx="6">
                  <c:v>-4.414630577944578</c:v>
                </c:pt>
                <c:pt idx="7">
                  <c:v>-14.88315305212689</c:v>
                </c:pt>
                <c:pt idx="8">
                  <c:v>-27.45103381665242</c:v>
                </c:pt>
                <c:pt idx="9">
                  <c:v>-43.05866245610584</c:v>
                </c:pt>
                <c:pt idx="10">
                  <c:v>-57.97427140676039</c:v>
                </c:pt>
                <c:pt idx="11">
                  <c:v>-60.21247271014524</c:v>
                </c:pt>
                <c:pt idx="12">
                  <c:v>-47.5354026594272</c:v>
                </c:pt>
                <c:pt idx="13">
                  <c:v>-41.24075977597772</c:v>
                </c:pt>
                <c:pt idx="14">
                  <c:v>-27.99978678253011</c:v>
                </c:pt>
                <c:pt idx="15">
                  <c:v>-19.10203473706192</c:v>
                </c:pt>
                <c:pt idx="16">
                  <c:v>-11.92866216222059</c:v>
                </c:pt>
                <c:pt idx="17">
                  <c:v>-17.34149718919474</c:v>
                </c:pt>
                <c:pt idx="18">
                  <c:v>-25.15910002723461</c:v>
                </c:pt>
                <c:pt idx="19">
                  <c:v>-36.76696405177687</c:v>
                </c:pt>
                <c:pt idx="20">
                  <c:v>-61.54751638421023</c:v>
                </c:pt>
                <c:pt idx="21">
                  <c:v>-102.4651763907583</c:v>
                </c:pt>
                <c:pt idx="22">
                  <c:v>-247.8509155119507</c:v>
                </c:pt>
                <c:pt idx="23">
                  <c:v>-292.9761899909627</c:v>
                </c:pt>
                <c:pt idx="24">
                  <c:v>-241.6463016549923</c:v>
                </c:pt>
                <c:pt idx="25">
                  <c:v>-197.6789727090992</c:v>
                </c:pt>
                <c:pt idx="26">
                  <c:v>-143.1967437823679</c:v>
                </c:pt>
                <c:pt idx="27">
                  <c:v>-131.0805144361047</c:v>
                </c:pt>
                <c:pt idx="28">
                  <c:v>-141.5339371239206</c:v>
                </c:pt>
                <c:pt idx="29">
                  <c:v>-197.2848108422891</c:v>
                </c:pt>
                <c:pt idx="30">
                  <c:v>-305.9366712345815</c:v>
                </c:pt>
                <c:pt idx="31">
                  <c:v>-385.0741197419553</c:v>
                </c:pt>
                <c:pt idx="32">
                  <c:v>-516.0310596787497</c:v>
                </c:pt>
                <c:pt idx="33">
                  <c:v>-440.8110022472871</c:v>
                </c:pt>
                <c:pt idx="34">
                  <c:v>-321.6552669970155</c:v>
                </c:pt>
                <c:pt idx="35">
                  <c:v>-231.7045981974148</c:v>
                </c:pt>
                <c:pt idx="36">
                  <c:v>-143.573524111421</c:v>
                </c:pt>
                <c:pt idx="37">
                  <c:v>-180.1971273258868</c:v>
                </c:pt>
                <c:pt idx="38">
                  <c:v>-187.7001908480442</c:v>
                </c:pt>
                <c:pt idx="39">
                  <c:v>-279.823391822008</c:v>
                </c:pt>
                <c:pt idx="40">
                  <c:v>-340.6826551312777</c:v>
                </c:pt>
                <c:pt idx="41">
                  <c:v>-421.6945148453048</c:v>
                </c:pt>
                <c:pt idx="42">
                  <c:v>-390.5400190645553</c:v>
                </c:pt>
                <c:pt idx="43">
                  <c:v>-282.7873840682566</c:v>
                </c:pt>
                <c:pt idx="44">
                  <c:v>-177.3267856133459</c:v>
                </c:pt>
                <c:pt idx="45">
                  <c:v>-165.2959979848925</c:v>
                </c:pt>
                <c:pt idx="46">
                  <c:v>-137.0778886813939</c:v>
                </c:pt>
                <c:pt idx="47">
                  <c:v>-195.3343989669212</c:v>
                </c:pt>
                <c:pt idx="48">
                  <c:v>-286.8216836548461</c:v>
                </c:pt>
                <c:pt idx="49">
                  <c:v>-347.5763045139562</c:v>
                </c:pt>
                <c:pt idx="50">
                  <c:v>-314.4439919273381</c:v>
                </c:pt>
                <c:pt idx="51">
                  <c:v>-226.1883049638434</c:v>
                </c:pt>
                <c:pt idx="52">
                  <c:v>-158.992495686374</c:v>
                </c:pt>
                <c:pt idx="53">
                  <c:v>-190.6343457517505</c:v>
                </c:pt>
                <c:pt idx="54">
                  <c:v>-203.3373278304487</c:v>
                </c:pt>
                <c:pt idx="55">
                  <c:v>-343.7686584935477</c:v>
                </c:pt>
                <c:pt idx="56">
                  <c:v>-412.5739582843595</c:v>
                </c:pt>
                <c:pt idx="57">
                  <c:v>-482.8733671910378</c:v>
                </c:pt>
                <c:pt idx="58">
                  <c:v>-368.4360521268994</c:v>
                </c:pt>
                <c:pt idx="59">
                  <c:v>-287.276928359709</c:v>
                </c:pt>
                <c:pt idx="60">
                  <c:v>-169.2214665052783</c:v>
                </c:pt>
                <c:pt idx="61">
                  <c:v>-158.0062984830351</c:v>
                </c:pt>
                <c:pt idx="62">
                  <c:v>-147.9226813737442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'Var06-Local'!$U$1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'Var06-Local'!$U$2:$U$64</c:f>
              <c:numCache>
                <c:formatCode>General</c:formatCode>
                <c:ptCount val="63"/>
                <c:pt idx="0">
                  <c:v>82.61177619152404</c:v>
                </c:pt>
                <c:pt idx="1">
                  <c:v>40.49283531844381</c:v>
                </c:pt>
                <c:pt idx="2">
                  <c:v>-19.14403147082377</c:v>
                </c:pt>
                <c:pt idx="3">
                  <c:v>-21.80783043494739</c:v>
                </c:pt>
                <c:pt idx="4">
                  <c:v>84.13221923304327</c:v>
                </c:pt>
                <c:pt idx="5">
                  <c:v>118.5810003559737</c:v>
                </c:pt>
                <c:pt idx="6">
                  <c:v>141.2570863310845</c:v>
                </c:pt>
                <c:pt idx="7">
                  <c:v>154.2008146213544</c:v>
                </c:pt>
                <c:pt idx="8">
                  <c:v>202.3679522008586</c:v>
                </c:pt>
                <c:pt idx="9">
                  <c:v>226.8420575822245</c:v>
                </c:pt>
                <c:pt idx="10">
                  <c:v>202.2366817536737</c:v>
                </c:pt>
                <c:pt idx="11">
                  <c:v>184.9634175478662</c:v>
                </c:pt>
                <c:pt idx="12">
                  <c:v>169.0919972934059</c:v>
                </c:pt>
                <c:pt idx="13">
                  <c:v>145.9298362593336</c:v>
                </c:pt>
                <c:pt idx="14">
                  <c:v>139.3948764633049</c:v>
                </c:pt>
                <c:pt idx="15">
                  <c:v>119.8076252966455</c:v>
                </c:pt>
                <c:pt idx="16">
                  <c:v>115.6177649418672</c:v>
                </c:pt>
                <c:pt idx="17">
                  <c:v>96.24879974712575</c:v>
                </c:pt>
                <c:pt idx="18">
                  <c:v>96.8291186301129</c:v>
                </c:pt>
                <c:pt idx="19">
                  <c:v>90.19775088513913</c:v>
                </c:pt>
                <c:pt idx="20">
                  <c:v>83.34716479661696</c:v>
                </c:pt>
                <c:pt idx="21">
                  <c:v>40.27928135308495</c:v>
                </c:pt>
                <c:pt idx="22">
                  <c:v>-91.80652444966045</c:v>
                </c:pt>
                <c:pt idx="23">
                  <c:v>-199.0058605975712</c:v>
                </c:pt>
                <c:pt idx="24">
                  <c:v>-72.60812360547356</c:v>
                </c:pt>
                <c:pt idx="25">
                  <c:v>-67.59623627690635</c:v>
                </c:pt>
                <c:pt idx="26">
                  <c:v>-22.2057683240787</c:v>
                </c:pt>
                <c:pt idx="27">
                  <c:v>11.56530553844214</c:v>
                </c:pt>
                <c:pt idx="28">
                  <c:v>-9.654219224189603</c:v>
                </c:pt>
                <c:pt idx="29">
                  <c:v>-37.49961861704713</c:v>
                </c:pt>
                <c:pt idx="30">
                  <c:v>-177.478299798036</c:v>
                </c:pt>
                <c:pt idx="31">
                  <c:v>-191.7499431704559</c:v>
                </c:pt>
                <c:pt idx="32">
                  <c:v>-281.3154212027026</c:v>
                </c:pt>
                <c:pt idx="33">
                  <c:v>-278.8175453132703</c:v>
                </c:pt>
                <c:pt idx="34">
                  <c:v>-101.2122772800801</c:v>
                </c:pt>
                <c:pt idx="35">
                  <c:v>-58.67901079729911</c:v>
                </c:pt>
                <c:pt idx="36">
                  <c:v>-11.57438818478321</c:v>
                </c:pt>
                <c:pt idx="37">
                  <c:v>-67.72051675973492</c:v>
                </c:pt>
                <c:pt idx="38">
                  <c:v>-94.67419917913458</c:v>
                </c:pt>
                <c:pt idx="39">
                  <c:v>-227.0354715031856</c:v>
                </c:pt>
                <c:pt idx="40">
                  <c:v>-367.1052601600456</c:v>
                </c:pt>
                <c:pt idx="41">
                  <c:v>-514.0155788423934</c:v>
                </c:pt>
                <c:pt idx="42">
                  <c:v>-518.2206519872343</c:v>
                </c:pt>
                <c:pt idx="43">
                  <c:v>-357.4152006042654</c:v>
                </c:pt>
                <c:pt idx="44">
                  <c:v>-196.6495416885716</c:v>
                </c:pt>
                <c:pt idx="45">
                  <c:v>-182.9362417188775</c:v>
                </c:pt>
                <c:pt idx="46">
                  <c:v>-144.5939288708777</c:v>
                </c:pt>
                <c:pt idx="47">
                  <c:v>-237.618338447606</c:v>
                </c:pt>
                <c:pt idx="48">
                  <c:v>-354.8091360565375</c:v>
                </c:pt>
                <c:pt idx="49">
                  <c:v>-403.9889761810999</c:v>
                </c:pt>
                <c:pt idx="50">
                  <c:v>-353.5397453792409</c:v>
                </c:pt>
                <c:pt idx="51">
                  <c:v>-237.3832782804054</c:v>
                </c:pt>
                <c:pt idx="52">
                  <c:v>-140.6787067049207</c:v>
                </c:pt>
                <c:pt idx="53">
                  <c:v>-190.7128618225451</c:v>
                </c:pt>
                <c:pt idx="54">
                  <c:v>-224.3254915770396</c:v>
                </c:pt>
                <c:pt idx="55">
                  <c:v>-378.0424921582176</c:v>
                </c:pt>
                <c:pt idx="56">
                  <c:v>-439.7576448006747</c:v>
                </c:pt>
                <c:pt idx="57">
                  <c:v>-458.3031540285415</c:v>
                </c:pt>
                <c:pt idx="58">
                  <c:v>-318.8650957219614</c:v>
                </c:pt>
                <c:pt idx="59">
                  <c:v>-214.5090949349741</c:v>
                </c:pt>
                <c:pt idx="60">
                  <c:v>-45.82776683851256</c:v>
                </c:pt>
                <c:pt idx="61">
                  <c:v>-3.538016648765577</c:v>
                </c:pt>
                <c:pt idx="62">
                  <c:v>28.79209635016949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36536"/>
        <c:axId val="2078439592"/>
      </c:lineChart>
      <c:catAx>
        <c:axId val="20784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39592"/>
        <c:crosses val="autoZero"/>
        <c:auto val="1"/>
        <c:lblAlgn val="ctr"/>
        <c:lblOffset val="100"/>
        <c:noMultiLvlLbl val="0"/>
      </c:catAx>
      <c:valAx>
        <c:axId val="207843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3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'Var06-Local'!$B$2:$B$64</c:f>
              <c:numCache>
                <c:formatCode>General</c:formatCode>
                <c:ptCount val="63"/>
                <c:pt idx="0">
                  <c:v>0.605937201161267</c:v>
                </c:pt>
                <c:pt idx="1">
                  <c:v>0.523983727935924</c:v>
                </c:pt>
                <c:pt idx="2">
                  <c:v>0.549809083905003</c:v>
                </c:pt>
                <c:pt idx="3">
                  <c:v>0.454923314496505</c:v>
                </c:pt>
                <c:pt idx="4">
                  <c:v>0.226473238260386</c:v>
                </c:pt>
                <c:pt idx="5">
                  <c:v>0.131153623756857</c:v>
                </c:pt>
                <c:pt idx="6">
                  <c:v>0.00960111344022957</c:v>
                </c:pt>
                <c:pt idx="7">
                  <c:v>0.15366909196506</c:v>
                </c:pt>
                <c:pt idx="8">
                  <c:v>0.308245105053793</c:v>
                </c:pt>
                <c:pt idx="9">
                  <c:v>0.570600083546205</c:v>
                </c:pt>
                <c:pt idx="10">
                  <c:v>0.896783863489935</c:v>
                </c:pt>
                <c:pt idx="11">
                  <c:v>0.830801497562976</c:v>
                </c:pt>
                <c:pt idx="12">
                  <c:v>0.344737873702831</c:v>
                </c:pt>
                <c:pt idx="13">
                  <c:v>0.148536419331621</c:v>
                </c:pt>
                <c:pt idx="14">
                  <c:v>-0.303728100123276</c:v>
                </c:pt>
                <c:pt idx="15">
                  <c:v>-0.563333136140119</c:v>
                </c:pt>
                <c:pt idx="16">
                  <c:v>-0.790807884366491</c:v>
                </c:pt>
                <c:pt idx="17">
                  <c:v>-0.428104327095247</c:v>
                </c:pt>
                <c:pt idx="18">
                  <c:v>-0.0234346215167627</c:v>
                </c:pt>
                <c:pt idx="19">
                  <c:v>0.58315851911226</c:v>
                </c:pt>
                <c:pt idx="20">
                  <c:v>2.69345887224159</c:v>
                </c:pt>
                <c:pt idx="21">
                  <c:v>6.80204040192338</c:v>
                </c:pt>
                <c:pt idx="22">
                  <c:v>16.0560721468479</c:v>
                </c:pt>
                <c:pt idx="23">
                  <c:v>18.1846747282735</c:v>
                </c:pt>
                <c:pt idx="24">
                  <c:v>15.1661981671877</c:v>
                </c:pt>
                <c:pt idx="25">
                  <c:v>12.3928618273628</c:v>
                </c:pt>
                <c:pt idx="26">
                  <c:v>8.05873768155992</c:v>
                </c:pt>
                <c:pt idx="27">
                  <c:v>6.86955015623544</c:v>
                </c:pt>
                <c:pt idx="28">
                  <c:v>7.93531679801165</c:v>
                </c:pt>
                <c:pt idx="29">
                  <c:v>12.5724732747531</c:v>
                </c:pt>
                <c:pt idx="30">
                  <c:v>19.925712995738</c:v>
                </c:pt>
                <c:pt idx="31">
                  <c:v>24.2230303913002</c:v>
                </c:pt>
                <c:pt idx="32">
                  <c:v>30.5978294007591</c:v>
                </c:pt>
                <c:pt idx="33">
                  <c:v>26.8803638371529</c:v>
                </c:pt>
                <c:pt idx="34">
                  <c:v>19.5189545765537</c:v>
                </c:pt>
                <c:pt idx="35">
                  <c:v>13.0846360219813</c:v>
                </c:pt>
                <c:pt idx="36">
                  <c:v>5.97779326457345</c:v>
                </c:pt>
                <c:pt idx="37">
                  <c:v>9.1200703743534</c:v>
                </c:pt>
                <c:pt idx="38">
                  <c:v>9.83037067716941</c:v>
                </c:pt>
                <c:pt idx="39">
                  <c:v>17.0663178783281</c:v>
                </c:pt>
                <c:pt idx="40">
                  <c:v>21.5958621423415</c:v>
                </c:pt>
                <c:pt idx="41">
                  <c:v>26.9883436427243</c:v>
                </c:pt>
                <c:pt idx="42">
                  <c:v>25.1438662477459</c:v>
                </c:pt>
                <c:pt idx="43">
                  <c:v>17.393154000004</c:v>
                </c:pt>
                <c:pt idx="44">
                  <c:v>8.88730250906371</c:v>
                </c:pt>
                <c:pt idx="45">
                  <c:v>7.91850024676699</c:v>
                </c:pt>
                <c:pt idx="46">
                  <c:v>5.55055583153205</c:v>
                </c:pt>
                <c:pt idx="47">
                  <c:v>10.4945817775533</c:v>
                </c:pt>
                <c:pt idx="48">
                  <c:v>17.6755260167738</c:v>
                </c:pt>
                <c:pt idx="49">
                  <c:v>22.054706415879</c:v>
                </c:pt>
                <c:pt idx="50">
                  <c:v>19.616159410788</c:v>
                </c:pt>
                <c:pt idx="51">
                  <c:v>12.6852124490071</c:v>
                </c:pt>
                <c:pt idx="52">
                  <c:v>7.0747348632549</c:v>
                </c:pt>
                <c:pt idx="53">
                  <c:v>9.77163756988748</c:v>
                </c:pt>
                <c:pt idx="54">
                  <c:v>10.9145758008848</c:v>
                </c:pt>
                <c:pt idx="55">
                  <c:v>21.6914802023106</c:v>
                </c:pt>
                <c:pt idx="56">
                  <c:v>26.5330417178164</c:v>
                </c:pt>
                <c:pt idx="57">
                  <c:v>31.1247312536718</c:v>
                </c:pt>
                <c:pt idx="58">
                  <c:v>23.0841100564132</c:v>
                </c:pt>
                <c:pt idx="59">
                  <c:v>16.8948793601814</c:v>
                </c:pt>
                <c:pt idx="60">
                  <c:v>7.26664168411317</c:v>
                </c:pt>
                <c:pt idx="61">
                  <c:v>6.27683098788793</c:v>
                </c:pt>
                <c:pt idx="62">
                  <c:v>5.39826275911051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65656"/>
        <c:axId val="2123868600"/>
      </c:lineChart>
      <c:catAx>
        <c:axId val="212386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68600"/>
        <c:crosses val="autoZero"/>
        <c:auto val="1"/>
        <c:lblAlgn val="ctr"/>
        <c:lblOffset val="100"/>
        <c:noMultiLvlLbl val="0"/>
      </c:catAx>
      <c:valAx>
        <c:axId val="212386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6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39.9875306343889</c:v>
                </c:pt>
                <c:pt idx="1">
                  <c:v>26.1693570359432</c:v>
                </c:pt>
                <c:pt idx="2">
                  <c:v>24.642785775355</c:v>
                </c:pt>
                <c:pt idx="3">
                  <c:v>25.7211425839855</c:v>
                </c:pt>
                <c:pt idx="4">
                  <c:v>27.0789112163611</c:v>
                </c:pt>
                <c:pt idx="5">
                  <c:v>28.9083728592116</c:v>
                </c:pt>
                <c:pt idx="6">
                  <c:v>31.0973780396108</c:v>
                </c:pt>
                <c:pt idx="7">
                  <c:v>33.0817446309765</c:v>
                </c:pt>
                <c:pt idx="8">
                  <c:v>35.3148052508312</c:v>
                </c:pt>
                <c:pt idx="9">
                  <c:v>37.2788428662379</c:v>
                </c:pt>
                <c:pt idx="10">
                  <c:v>39.9187880431368</c:v>
                </c:pt>
                <c:pt idx="11">
                  <c:v>42.8734444170154</c:v>
                </c:pt>
                <c:pt idx="12">
                  <c:v>45.8149468074076</c:v>
                </c:pt>
                <c:pt idx="13">
                  <c:v>48.9849513898861</c:v>
                </c:pt>
                <c:pt idx="14">
                  <c:v>51.7087114876482</c:v>
                </c:pt>
                <c:pt idx="15">
                  <c:v>54.719859513863</c:v>
                </c:pt>
                <c:pt idx="16">
                  <c:v>57.8347003258058</c:v>
                </c:pt>
                <c:pt idx="17">
                  <c:v>60.7953976987464</c:v>
                </c:pt>
                <c:pt idx="18">
                  <c:v>63.8469575994377</c:v>
                </c:pt>
                <c:pt idx="19">
                  <c:v>66.5417401728094</c:v>
                </c:pt>
                <c:pt idx="20">
                  <c:v>69.6408579746702</c:v>
                </c:pt>
                <c:pt idx="21">
                  <c:v>72.8133955996054</c:v>
                </c:pt>
                <c:pt idx="22">
                  <c:v>75.94351181879991</c:v>
                </c:pt>
                <c:pt idx="23">
                  <c:v>79.20278367623941</c:v>
                </c:pt>
                <c:pt idx="24">
                  <c:v>81.705620160141</c:v>
                </c:pt>
                <c:pt idx="25">
                  <c:v>84.8765363701159</c:v>
                </c:pt>
                <c:pt idx="26">
                  <c:v>88.07902609202149</c:v>
                </c:pt>
                <c:pt idx="27">
                  <c:v>91.0128176068509</c:v>
                </c:pt>
                <c:pt idx="28">
                  <c:v>94.07779853945109</c:v>
                </c:pt>
                <c:pt idx="29">
                  <c:v>96.12615675197171</c:v>
                </c:pt>
                <c:pt idx="30">
                  <c:v>99.15661317169329</c:v>
                </c:pt>
                <c:pt idx="31">
                  <c:v>102.038393848196</c:v>
                </c:pt>
                <c:pt idx="32">
                  <c:v>104.610331229136</c:v>
                </c:pt>
                <c:pt idx="33">
                  <c:v>106.748109583817</c:v>
                </c:pt>
                <c:pt idx="34">
                  <c:v>108.340603309733</c:v>
                </c:pt>
                <c:pt idx="35">
                  <c:v>111.034315655353</c:v>
                </c:pt>
                <c:pt idx="36">
                  <c:v>113.735228381528</c:v>
                </c:pt>
                <c:pt idx="37">
                  <c:v>115.801628043734</c:v>
                </c:pt>
                <c:pt idx="38">
                  <c:v>118.072969986803</c:v>
                </c:pt>
                <c:pt idx="39">
                  <c:v>120.360805999528</c:v>
                </c:pt>
                <c:pt idx="40">
                  <c:v>122.695840970438</c:v>
                </c:pt>
                <c:pt idx="41">
                  <c:v>124.600433633251</c:v>
                </c:pt>
                <c:pt idx="42">
                  <c:v>126.663759496902</c:v>
                </c:pt>
                <c:pt idx="43">
                  <c:v>128.424330296692</c:v>
                </c:pt>
                <c:pt idx="44">
                  <c:v>130.211267176542</c:v>
                </c:pt>
                <c:pt idx="45">
                  <c:v>131.894329156958</c:v>
                </c:pt>
                <c:pt idx="46">
                  <c:v>135.959352019791</c:v>
                </c:pt>
                <c:pt idx="47">
                  <c:v>140.429184273213</c:v>
                </c:pt>
                <c:pt idx="48">
                  <c:v>144.975979529691</c:v>
                </c:pt>
                <c:pt idx="49">
                  <c:v>149.280453390786</c:v>
                </c:pt>
                <c:pt idx="50">
                  <c:v>153.854282406351</c:v>
                </c:pt>
                <c:pt idx="51">
                  <c:v>158.272744403726</c:v>
                </c:pt>
                <c:pt idx="52">
                  <c:v>162.590940121864</c:v>
                </c:pt>
                <c:pt idx="53">
                  <c:v>166.721269074885</c:v>
                </c:pt>
                <c:pt idx="54">
                  <c:v>170.86407247526</c:v>
                </c:pt>
                <c:pt idx="55">
                  <c:v>174.863679174428</c:v>
                </c:pt>
                <c:pt idx="56">
                  <c:v>178.779781434132</c:v>
                </c:pt>
                <c:pt idx="57">
                  <c:v>182.593610337197</c:v>
                </c:pt>
                <c:pt idx="58">
                  <c:v>186.479328940046</c:v>
                </c:pt>
                <c:pt idx="59">
                  <c:v>190.126261131533</c:v>
                </c:pt>
                <c:pt idx="60">
                  <c:v>193.758037167119</c:v>
                </c:pt>
                <c:pt idx="61">
                  <c:v>196.798717705739</c:v>
                </c:pt>
                <c:pt idx="62">
                  <c:v>199.864241671164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42552"/>
        <c:axId val="-2121739576"/>
      </c:lineChart>
      <c:lineChart>
        <c:grouping val="standard"/>
        <c:varyColors val="0"/>
        <c:ser>
          <c:idx val="1"/>
          <c:order val="1"/>
          <c:tx>
            <c:strRef>
              <c:f>'Var01-Local'!$F$1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'Var01-Local'!$F$2:$F$64</c:f>
              <c:numCache>
                <c:formatCode>General</c:formatCode>
                <c:ptCount val="63"/>
                <c:pt idx="0">
                  <c:v>3.4439176326728E6</c:v>
                </c:pt>
                <c:pt idx="1">
                  <c:v>1.7108899237494E6</c:v>
                </c:pt>
                <c:pt idx="2">
                  <c:v>1.128981143803E6</c:v>
                </c:pt>
                <c:pt idx="3">
                  <c:v>845304.249092813</c:v>
                </c:pt>
                <c:pt idx="4">
                  <c:v>673471.37712353</c:v>
                </c:pt>
                <c:pt idx="5">
                  <c:v>559172.066665282</c:v>
                </c:pt>
                <c:pt idx="6">
                  <c:v>478693.514126987</c:v>
                </c:pt>
                <c:pt idx="7">
                  <c:v>417548.103089324</c:v>
                </c:pt>
                <c:pt idx="8">
                  <c:v>370542.928894311</c:v>
                </c:pt>
                <c:pt idx="9">
                  <c:v>332837.347322789</c:v>
                </c:pt>
                <c:pt idx="10">
                  <c:v>302884.033063147</c:v>
                </c:pt>
                <c:pt idx="11">
                  <c:v>278327.746560155</c:v>
                </c:pt>
                <c:pt idx="12">
                  <c:v>257562.546941881</c:v>
                </c:pt>
                <c:pt idx="13">
                  <c:v>240329.392979232</c:v>
                </c:pt>
                <c:pt idx="14">
                  <c:v>225147.016790963</c:v>
                </c:pt>
                <c:pt idx="15">
                  <c:v>211990.247294953</c:v>
                </c:pt>
                <c:pt idx="16">
                  <c:v>200459.566777044</c:v>
                </c:pt>
                <c:pt idx="17">
                  <c:v>190078.189422627</c:v>
                </c:pt>
                <c:pt idx="18">
                  <c:v>180834.942065477</c:v>
                </c:pt>
                <c:pt idx="19">
                  <c:v>172480.103378802</c:v>
                </c:pt>
                <c:pt idx="20">
                  <c:v>165090.995377032</c:v>
                </c:pt>
                <c:pt idx="21">
                  <c:v>158430.866559608</c:v>
                </c:pt>
                <c:pt idx="22">
                  <c:v>152457.501355189</c:v>
                </c:pt>
                <c:pt idx="23">
                  <c:v>147144.499149382</c:v>
                </c:pt>
                <c:pt idx="24">
                  <c:v>142186.575783675</c:v>
                </c:pt>
                <c:pt idx="25">
                  <c:v>137699.79256113</c:v>
                </c:pt>
                <c:pt idx="26">
                  <c:v>133585.899162495</c:v>
                </c:pt>
                <c:pt idx="27">
                  <c:v>129731.794907498</c:v>
                </c:pt>
                <c:pt idx="28">
                  <c:v>126189.868457003</c:v>
                </c:pt>
                <c:pt idx="29">
                  <c:v>122794.74298152</c:v>
                </c:pt>
                <c:pt idx="30">
                  <c:v>119681.623504621</c:v>
                </c:pt>
                <c:pt idx="31">
                  <c:v>116762.197025692</c:v>
                </c:pt>
                <c:pt idx="32">
                  <c:v>113992.000345822</c:v>
                </c:pt>
                <c:pt idx="33">
                  <c:v>111386.609566703</c:v>
                </c:pt>
                <c:pt idx="34">
                  <c:v>108867.723329626</c:v>
                </c:pt>
                <c:pt idx="35">
                  <c:v>106519.60069497</c:v>
                </c:pt>
                <c:pt idx="36">
                  <c:v>104264.557972602</c:v>
                </c:pt>
                <c:pt idx="37">
                  <c:v>102097.470328318</c:v>
                </c:pt>
                <c:pt idx="38">
                  <c:v>100052.6823468</c:v>
                </c:pt>
                <c:pt idx="39">
                  <c:v>98090.7892913323</c:v>
                </c:pt>
                <c:pt idx="40">
                  <c:v>96206.9747620123</c:v>
                </c:pt>
                <c:pt idx="41">
                  <c:v>94381.9788443055</c:v>
                </c:pt>
                <c:pt idx="42">
                  <c:v>92658.0894621225</c:v>
                </c:pt>
                <c:pt idx="43">
                  <c:v>90957.0324792777</c:v>
                </c:pt>
                <c:pt idx="44">
                  <c:v>89332.75283421831</c:v>
                </c:pt>
                <c:pt idx="45">
                  <c:v>87753.2236152206</c:v>
                </c:pt>
                <c:pt idx="46">
                  <c:v>86224.6830212059</c:v>
                </c:pt>
                <c:pt idx="47">
                  <c:v>84755.8487984114</c:v>
                </c:pt>
                <c:pt idx="48">
                  <c:v>83342.7114830903</c:v>
                </c:pt>
                <c:pt idx="49">
                  <c:v>81968.8034134556</c:v>
                </c:pt>
                <c:pt idx="50">
                  <c:v>80682.0612576019</c:v>
                </c:pt>
                <c:pt idx="51">
                  <c:v>79434.8491727328</c:v>
                </c:pt>
                <c:pt idx="52">
                  <c:v>78238.8733146585</c:v>
                </c:pt>
                <c:pt idx="53">
                  <c:v>77080.4129650856</c:v>
                </c:pt>
                <c:pt idx="54">
                  <c:v>75979.0210259238</c:v>
                </c:pt>
                <c:pt idx="55">
                  <c:v>74911.7725384517</c:v>
                </c:pt>
                <c:pt idx="56">
                  <c:v>73885.03437721809</c:v>
                </c:pt>
                <c:pt idx="57">
                  <c:v>72890.23749830649</c:v>
                </c:pt>
                <c:pt idx="58">
                  <c:v>71951.820920066</c:v>
                </c:pt>
                <c:pt idx="59">
                  <c:v>71037.39210366469</c:v>
                </c:pt>
                <c:pt idx="60">
                  <c:v>70170.1972892786</c:v>
                </c:pt>
                <c:pt idx="61">
                  <c:v>69306.8547202863</c:v>
                </c:pt>
                <c:pt idx="62">
                  <c:v>68501.3670109497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33240"/>
        <c:axId val="-2121736536"/>
      </c:lineChart>
      <c:catAx>
        <c:axId val="-21217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9576"/>
        <c:crosses val="autoZero"/>
        <c:auto val="1"/>
        <c:lblAlgn val="ctr"/>
        <c:lblOffset val="100"/>
        <c:noMultiLvlLbl val="0"/>
      </c:catAx>
      <c:valAx>
        <c:axId val="-212173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42552"/>
        <c:crosses val="autoZero"/>
        <c:crossBetween val="between"/>
      </c:valAx>
      <c:valAx>
        <c:axId val="-2121736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1733240"/>
        <c:crosses val="max"/>
        <c:crossBetween val="between"/>
      </c:valAx>
      <c:catAx>
        <c:axId val="-212173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17365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'Var06-Local'!$E$2:$E$64</c:f>
              <c:numCache>
                <c:formatCode>General</c:formatCode>
                <c:ptCount val="63"/>
                <c:pt idx="0">
                  <c:v>69.7410626737152</c:v>
                </c:pt>
                <c:pt idx="1">
                  <c:v>24.1766631194302</c:v>
                </c:pt>
                <c:pt idx="2">
                  <c:v>-3.5926047056982</c:v>
                </c:pt>
                <c:pt idx="3">
                  <c:v>-12.0677836926424</c:v>
                </c:pt>
                <c:pt idx="4">
                  <c:v>-10.022389062133</c:v>
                </c:pt>
                <c:pt idx="5">
                  <c:v>-9.36743977601835</c:v>
                </c:pt>
                <c:pt idx="6">
                  <c:v>-4.3959615882978</c:v>
                </c:pt>
                <c:pt idx="7">
                  <c:v>-14.6119564815773</c:v>
                </c:pt>
                <c:pt idx="8">
                  <c:v>-26.9327861327141</c:v>
                </c:pt>
                <c:pt idx="9">
                  <c:v>-42.0559305483905</c:v>
                </c:pt>
                <c:pt idx="10">
                  <c:v>-56.223311664182</c:v>
                </c:pt>
                <c:pt idx="11">
                  <c:v>-58.7006781535391</c:v>
                </c:pt>
                <c:pt idx="12">
                  <c:v>-47.0170610557053</c:v>
                </c:pt>
                <c:pt idx="13">
                  <c:v>-41.0428484089338</c:v>
                </c:pt>
                <c:pt idx="14">
                  <c:v>-28.3957016873212</c:v>
                </c:pt>
                <c:pt idx="15">
                  <c:v>-19.8471450999323</c:v>
                </c:pt>
                <c:pt idx="16">
                  <c:v>-13.0053880310592</c:v>
                </c:pt>
                <c:pt idx="17">
                  <c:v>-17.8489170076798</c:v>
                </c:pt>
                <c:pt idx="18">
                  <c:v>-25.1843521790879</c:v>
                </c:pt>
                <c:pt idx="19">
                  <c:v>-36.1033636117395</c:v>
                </c:pt>
                <c:pt idx="20">
                  <c:v>-55.9733396204543</c:v>
                </c:pt>
                <c:pt idx="21">
                  <c:v>-72.9974913502851</c:v>
                </c:pt>
                <c:pt idx="22">
                  <c:v>-90.8163686669126</c:v>
                </c:pt>
                <c:pt idx="23">
                  <c:v>-94.912561863004</c:v>
                </c:pt>
                <c:pt idx="24">
                  <c:v>-91.9569627603789</c:v>
                </c:pt>
                <c:pt idx="25">
                  <c:v>-87.4157287456161</c:v>
                </c:pt>
                <c:pt idx="26">
                  <c:v>-79.510944500795</c:v>
                </c:pt>
                <c:pt idx="27">
                  <c:v>-78.4776072829007</c:v>
                </c:pt>
                <c:pt idx="28">
                  <c:v>-80.4937867820768</c:v>
                </c:pt>
                <c:pt idx="29">
                  <c:v>-88.35600738468931</c:v>
                </c:pt>
                <c:pt idx="30">
                  <c:v>-97.4422592795623</c:v>
                </c:pt>
                <c:pt idx="31">
                  <c:v>-102.979961909234</c:v>
                </c:pt>
                <c:pt idx="32">
                  <c:v>-109.83455288135</c:v>
                </c:pt>
                <c:pt idx="33">
                  <c:v>-105.905434064932</c:v>
                </c:pt>
                <c:pt idx="34">
                  <c:v>-97.976569519243</c:v>
                </c:pt>
                <c:pt idx="35">
                  <c:v>-90.0032760399676</c:v>
                </c:pt>
                <c:pt idx="36">
                  <c:v>-80.9662501490191</c:v>
                </c:pt>
                <c:pt idx="37">
                  <c:v>-83.9023331046625</c:v>
                </c:pt>
                <c:pt idx="38">
                  <c:v>-84.2545783175663</c:v>
                </c:pt>
                <c:pt idx="39">
                  <c:v>-90.864214385323</c:v>
                </c:pt>
                <c:pt idx="40">
                  <c:v>-94.2347659400736</c:v>
                </c:pt>
                <c:pt idx="41">
                  <c:v>-98.62276639267201</c:v>
                </c:pt>
                <c:pt idx="42">
                  <c:v>-96.6210627754555</c:v>
                </c:pt>
                <c:pt idx="43">
                  <c:v>-89.73290132421459</c:v>
                </c:pt>
                <c:pt idx="44">
                  <c:v>-81.820827444532</c:v>
                </c:pt>
                <c:pt idx="45">
                  <c:v>-80.7640547366948</c:v>
                </c:pt>
                <c:pt idx="46">
                  <c:v>-78.349304472335</c:v>
                </c:pt>
                <c:pt idx="47">
                  <c:v>-82.5839281302019</c:v>
                </c:pt>
                <c:pt idx="48">
                  <c:v>-88.7971908848716</c:v>
                </c:pt>
                <c:pt idx="49">
                  <c:v>-92.6919188998061</c:v>
                </c:pt>
                <c:pt idx="50">
                  <c:v>-91.09913705554121</c:v>
                </c:pt>
                <c:pt idx="51">
                  <c:v>-85.8669281337293</c:v>
                </c:pt>
                <c:pt idx="52">
                  <c:v>-81.8250704061366</c:v>
                </c:pt>
                <c:pt idx="53">
                  <c:v>-83.6002459931221</c:v>
                </c:pt>
                <c:pt idx="54">
                  <c:v>-83.9235961676093</c:v>
                </c:pt>
                <c:pt idx="55">
                  <c:v>-91.5234204442137</c:v>
                </c:pt>
                <c:pt idx="56">
                  <c:v>-94.77086619301311</c:v>
                </c:pt>
                <c:pt idx="57">
                  <c:v>-97.9689869855766</c:v>
                </c:pt>
                <c:pt idx="58">
                  <c:v>-93.38150832126971</c:v>
                </c:pt>
                <c:pt idx="59">
                  <c:v>-90.0055109579464</c:v>
                </c:pt>
                <c:pt idx="60">
                  <c:v>-85.4665539477325</c:v>
                </c:pt>
                <c:pt idx="61">
                  <c:v>-85.7490744119168</c:v>
                </c:pt>
                <c:pt idx="62">
                  <c:v>-85.874716353531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42952"/>
        <c:axId val="2123745928"/>
      </c:lineChart>
      <c:lineChart>
        <c:grouping val="standard"/>
        <c:varyColors val="0"/>
        <c:ser>
          <c:idx val="1"/>
          <c:order val="1"/>
          <c:tx>
            <c:strRef>
              <c:f>'Var06-Local'!$H$1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'Var06-Local'!$H$2:$H$64</c:f>
              <c:numCache>
                <c:formatCode>General</c:formatCode>
                <c:ptCount val="63"/>
                <c:pt idx="0">
                  <c:v>-4.89786583129036</c:v>
                </c:pt>
                <c:pt idx="1">
                  <c:v>-3.90083625420632</c:v>
                </c:pt>
                <c:pt idx="2">
                  <c:v>-3.44089492369278</c:v>
                </c:pt>
                <c:pt idx="3">
                  <c:v>-2.97815894441148</c:v>
                </c:pt>
                <c:pt idx="4">
                  <c:v>-2.54692544571533</c:v>
                </c:pt>
                <c:pt idx="5">
                  <c:v>-2.2142489785463</c:v>
                </c:pt>
                <c:pt idx="6">
                  <c:v>-1.94446089643666</c:v>
                </c:pt>
                <c:pt idx="7">
                  <c:v>-1.76480883098637</c:v>
                </c:pt>
                <c:pt idx="8">
                  <c:v>-1.68128439167875</c:v>
                </c:pt>
                <c:pt idx="9">
                  <c:v>-1.75732870819699</c:v>
                </c:pt>
                <c:pt idx="10">
                  <c:v>-1.95248801173154</c:v>
                </c:pt>
                <c:pt idx="11">
                  <c:v>-1.81968203119608</c:v>
                </c:pt>
                <c:pt idx="12">
                  <c:v>-1.50358183205803</c:v>
                </c:pt>
                <c:pt idx="13">
                  <c:v>-1.33240970756184</c:v>
                </c:pt>
                <c:pt idx="14">
                  <c:v>-1.30351753634385</c:v>
                </c:pt>
                <c:pt idx="15">
                  <c:v>-1.32268158052226</c:v>
                </c:pt>
                <c:pt idx="16">
                  <c:v>-1.36155176260182</c:v>
                </c:pt>
                <c:pt idx="17">
                  <c:v>-1.18527140785513</c:v>
                </c:pt>
                <c:pt idx="18">
                  <c:v>-1.07755748626983</c:v>
                </c:pt>
                <c:pt idx="19">
                  <c:v>-1.13794177447251</c:v>
                </c:pt>
                <c:pt idx="20">
                  <c:v>-2.06952362302711</c:v>
                </c:pt>
                <c:pt idx="21">
                  <c:v>-4.33218318317262</c:v>
                </c:pt>
                <c:pt idx="22">
                  <c:v>-9.780383733257381</c:v>
                </c:pt>
                <c:pt idx="23">
                  <c:v>-10.8917883375725</c:v>
                </c:pt>
                <c:pt idx="24">
                  <c:v>-9.86993162323756</c:v>
                </c:pt>
                <c:pt idx="25">
                  <c:v>-8.897318916283529</c:v>
                </c:pt>
                <c:pt idx="26">
                  <c:v>-7.90270161383952</c:v>
                </c:pt>
                <c:pt idx="27">
                  <c:v>-7.65740200695045</c:v>
                </c:pt>
                <c:pt idx="28">
                  <c:v>-7.69221341700417</c:v>
                </c:pt>
                <c:pt idx="29">
                  <c:v>-8.6640711876748</c:v>
                </c:pt>
                <c:pt idx="30">
                  <c:v>-10.4635860207168</c:v>
                </c:pt>
                <c:pt idx="31">
                  <c:v>-11.6457005286191</c:v>
                </c:pt>
                <c:pt idx="32">
                  <c:v>-13.2753373279257</c:v>
                </c:pt>
                <c:pt idx="33">
                  <c:v>-12.4591158888803</c:v>
                </c:pt>
                <c:pt idx="34">
                  <c:v>-11.4595634003092</c:v>
                </c:pt>
                <c:pt idx="35">
                  <c:v>-10.8295960177569</c:v>
                </c:pt>
                <c:pt idx="36">
                  <c:v>-10.4733086594739</c:v>
                </c:pt>
                <c:pt idx="37">
                  <c:v>-10.5585582422714</c:v>
                </c:pt>
                <c:pt idx="38">
                  <c:v>-10.5230632625813</c:v>
                </c:pt>
                <c:pt idx="39">
                  <c:v>-11.0720530804502</c:v>
                </c:pt>
                <c:pt idx="40">
                  <c:v>-11.4118106314455</c:v>
                </c:pt>
                <c:pt idx="41">
                  <c:v>-11.9707883051107</c:v>
                </c:pt>
                <c:pt idx="42">
                  <c:v>-11.6894893328288</c:v>
                </c:pt>
                <c:pt idx="43">
                  <c:v>-11.0994522755331</c:v>
                </c:pt>
                <c:pt idx="44">
                  <c:v>-10.7463381685739</c:v>
                </c:pt>
                <c:pt idx="45">
                  <c:v>-10.6752466520047</c:v>
                </c:pt>
                <c:pt idx="46">
                  <c:v>-10.5806672325371</c:v>
                </c:pt>
                <c:pt idx="47">
                  <c:v>-10.7436840482657</c:v>
                </c:pt>
                <c:pt idx="48">
                  <c:v>-11.2033153967838</c:v>
                </c:pt>
                <c:pt idx="49">
                  <c:v>-11.5569158259408</c:v>
                </c:pt>
                <c:pt idx="50">
                  <c:v>-11.3857585572519</c:v>
                </c:pt>
                <c:pt idx="51">
                  <c:v>-11.0618073914164</c:v>
                </c:pt>
                <c:pt idx="52">
                  <c:v>-10.9074653357023</c:v>
                </c:pt>
                <c:pt idx="53">
                  <c:v>-10.9535478565504</c:v>
                </c:pt>
                <c:pt idx="54">
                  <c:v>-10.9407579223701</c:v>
                </c:pt>
                <c:pt idx="55">
                  <c:v>-11.6287701759728</c:v>
                </c:pt>
                <c:pt idx="56">
                  <c:v>-11.977635111392</c:v>
                </c:pt>
                <c:pt idx="57">
                  <c:v>-12.3665125673994</c:v>
                </c:pt>
                <c:pt idx="58">
                  <c:v>-11.9153193748188</c:v>
                </c:pt>
                <c:pt idx="59">
                  <c:v>-11.6764028434971</c:v>
                </c:pt>
                <c:pt idx="60">
                  <c:v>-11.5259450236354</c:v>
                </c:pt>
                <c:pt idx="61">
                  <c:v>-11.5117364495793</c:v>
                </c:pt>
                <c:pt idx="62">
                  <c:v>-11.4940616618738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58568"/>
        <c:axId val="2123748968"/>
      </c:lineChart>
      <c:catAx>
        <c:axId val="21237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45928"/>
        <c:crosses val="autoZero"/>
        <c:auto val="1"/>
        <c:lblAlgn val="ctr"/>
        <c:lblOffset val="100"/>
        <c:noMultiLvlLbl val="0"/>
      </c:catAx>
      <c:valAx>
        <c:axId val="212374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42952"/>
        <c:crosses val="autoZero"/>
        <c:crossBetween val="between"/>
      </c:valAx>
      <c:valAx>
        <c:axId val="212374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5058568"/>
        <c:crosses val="max"/>
        <c:crossBetween val="between"/>
      </c:valAx>
      <c:catAx>
        <c:axId val="-212505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7489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'Var06-Local'!$K$2:$K$64</c:f>
              <c:numCache>
                <c:formatCode>General</c:formatCode>
                <c:ptCount val="63"/>
                <c:pt idx="0">
                  <c:v>86.2835470283447</c:v>
                </c:pt>
                <c:pt idx="1">
                  <c:v>43.0284945933666</c:v>
                </c:pt>
                <c:pt idx="2">
                  <c:v>-16.6795382819728</c:v>
                </c:pt>
                <c:pt idx="3">
                  <c:v>-20.0632672664987</c:v>
                </c:pt>
                <c:pt idx="4">
                  <c:v>84.732350377682</c:v>
                </c:pt>
                <c:pt idx="5">
                  <c:v>118.865581621113</c:v>
                </c:pt>
                <c:pt idx="6">
                  <c:v>141.275233793643</c:v>
                </c:pt>
                <c:pt idx="7">
                  <c:v>154.444832074192</c:v>
                </c:pt>
                <c:pt idx="8">
                  <c:v>202.668845660729</c:v>
                </c:pt>
                <c:pt idx="9">
                  <c:v>227.103006775077</c:v>
                </c:pt>
                <c:pt idx="10">
                  <c:v>203.173916687182</c:v>
                </c:pt>
                <c:pt idx="11">
                  <c:v>186.113195803253</c:v>
                </c:pt>
                <c:pt idx="12">
                  <c:v>169.592823610935</c:v>
                </c:pt>
                <c:pt idx="13">
                  <c:v>146.14436101902</c:v>
                </c:pt>
                <c:pt idx="14">
                  <c:v>139.012498778658</c:v>
                </c:pt>
                <c:pt idx="15">
                  <c:v>119.33183613833</c:v>
                </c:pt>
                <c:pt idx="16">
                  <c:v>115.073197653415</c:v>
                </c:pt>
                <c:pt idx="17">
                  <c:v>96.07880244812181</c:v>
                </c:pt>
                <c:pt idx="18">
                  <c:v>96.82035621950661</c:v>
                </c:pt>
                <c:pt idx="19">
                  <c:v>90.4531269839921</c:v>
                </c:pt>
                <c:pt idx="20">
                  <c:v>85.2278669352717</c:v>
                </c:pt>
                <c:pt idx="21">
                  <c:v>65.37130812141319</c:v>
                </c:pt>
                <c:pt idx="22">
                  <c:v>50.5465058328495</c:v>
                </c:pt>
                <c:pt idx="23">
                  <c:v>39.4939885717457</c:v>
                </c:pt>
                <c:pt idx="24">
                  <c:v>54.4389101956375</c:v>
                </c:pt>
                <c:pt idx="25">
                  <c:v>48.8900895497619</c:v>
                </c:pt>
                <c:pt idx="26">
                  <c:v>50.6420654189092</c:v>
                </c:pt>
                <c:pt idx="27">
                  <c:v>63.5126801117252</c:v>
                </c:pt>
                <c:pt idx="28">
                  <c:v>56.3523154879111</c:v>
                </c:pt>
                <c:pt idx="29">
                  <c:v>59.1307788923636</c:v>
                </c:pt>
                <c:pt idx="30">
                  <c:v>45.809099962125</c:v>
                </c:pt>
                <c:pt idx="31">
                  <c:v>49.759280230835</c:v>
                </c:pt>
                <c:pt idx="32">
                  <c:v>47.4207934664454</c:v>
                </c:pt>
                <c:pt idx="33">
                  <c:v>42.218017422562</c:v>
                </c:pt>
                <c:pt idx="34">
                  <c:v>63.2347079005873</c:v>
                </c:pt>
                <c:pt idx="35">
                  <c:v>57.9519701536919</c:v>
                </c:pt>
                <c:pt idx="36">
                  <c:v>45.0681041107869</c:v>
                </c:pt>
                <c:pt idx="37">
                  <c:v>28.3358109847428</c:v>
                </c:pt>
                <c:pt idx="38">
                  <c:v>16.6595443882953</c:v>
                </c:pt>
                <c:pt idx="39">
                  <c:v>0.0949607988169809</c:v>
                </c:pt>
                <c:pt idx="40">
                  <c:v>-18.7838230111015</c:v>
                </c:pt>
                <c:pt idx="41">
                  <c:v>-29.2045192916732</c:v>
                </c:pt>
                <c:pt idx="42">
                  <c:v>-37.0828332557542</c:v>
                </c:pt>
                <c:pt idx="43">
                  <c:v>-33.1597993467206</c:v>
                </c:pt>
                <c:pt idx="44">
                  <c:v>-32.047533823733</c:v>
                </c:pt>
                <c:pt idx="45">
                  <c:v>-35.4979113706549</c:v>
                </c:pt>
                <c:pt idx="46">
                  <c:v>-40.6453184285013</c:v>
                </c:pt>
                <c:pt idx="47">
                  <c:v>-41.2589912498841</c:v>
                </c:pt>
                <c:pt idx="48">
                  <c:v>-35.4250310288671</c:v>
                </c:pt>
                <c:pt idx="49">
                  <c:v>-27.7181696056182</c:v>
                </c:pt>
                <c:pt idx="50">
                  <c:v>-25.1848131432487</c:v>
                </c:pt>
                <c:pt idx="51">
                  <c:v>-25.4059892193044</c:v>
                </c:pt>
                <c:pt idx="52">
                  <c:v>-23.3101569628364</c:v>
                </c:pt>
                <c:pt idx="53">
                  <c:v>-27.0702386130806</c:v>
                </c:pt>
                <c:pt idx="54">
                  <c:v>-36.1080407792199</c:v>
                </c:pt>
                <c:pt idx="55">
                  <c:v>-27.0904305374214</c:v>
                </c:pt>
                <c:pt idx="56">
                  <c:v>-23.6496632594865</c:v>
                </c:pt>
                <c:pt idx="57">
                  <c:v>-14.5144477057789</c:v>
                </c:pt>
                <c:pt idx="58">
                  <c:v>-7.80558959645262</c:v>
                </c:pt>
                <c:pt idx="59">
                  <c:v>0.994888281996559</c:v>
                </c:pt>
                <c:pt idx="60">
                  <c:v>37.3642773263159</c:v>
                </c:pt>
                <c:pt idx="61">
                  <c:v>63.4934685422928</c:v>
                </c:pt>
                <c:pt idx="62">
                  <c:v>83.6641676415457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16200"/>
        <c:axId val="2136819176"/>
      </c:lineChart>
      <c:lineChart>
        <c:grouping val="standard"/>
        <c:varyColors val="0"/>
        <c:ser>
          <c:idx val="1"/>
          <c:order val="1"/>
          <c:tx>
            <c:strRef>
              <c:f>'Var06-Local'!$N$1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'Var06-Local'!$N$2:$N$64</c:f>
              <c:numCache>
                <c:formatCode>General</c:formatCode>
                <c:ptCount val="63"/>
                <c:pt idx="0">
                  <c:v>-6.05965573624424</c:v>
                </c:pt>
                <c:pt idx="1">
                  <c:v>-4.8391946920017</c:v>
                </c:pt>
                <c:pt idx="2">
                  <c:v>-4.48245265674219</c:v>
                </c:pt>
                <c:pt idx="3">
                  <c:v>-3.83485108996782</c:v>
                </c:pt>
                <c:pt idx="4">
                  <c:v>-2.64989872202353</c:v>
                </c:pt>
                <c:pt idx="5">
                  <c:v>-2.16983150741535</c:v>
                </c:pt>
                <c:pt idx="6">
                  <c:v>-1.89014145822902</c:v>
                </c:pt>
                <c:pt idx="7">
                  <c:v>-1.58794100828716</c:v>
                </c:pt>
                <c:pt idx="8">
                  <c:v>-0.97615000185609</c:v>
                </c:pt>
                <c:pt idx="9">
                  <c:v>-0.457324140632295</c:v>
                </c:pt>
                <c:pt idx="10">
                  <c:v>-1.0451068219057</c:v>
                </c:pt>
                <c:pt idx="11">
                  <c:v>-1.38393859274389</c:v>
                </c:pt>
                <c:pt idx="12">
                  <c:v>-1.45277428368907</c:v>
                </c:pt>
                <c:pt idx="13">
                  <c:v>-1.44425697516953</c:v>
                </c:pt>
                <c:pt idx="14">
                  <c:v>-1.25894734300744</c:v>
                </c:pt>
                <c:pt idx="15">
                  <c:v>-0.844596434670138</c:v>
                </c:pt>
                <c:pt idx="16">
                  <c:v>-0.688621470799422</c:v>
                </c:pt>
                <c:pt idx="17">
                  <c:v>-0.397093157542708</c:v>
                </c:pt>
                <c:pt idx="18">
                  <c:v>-0.373908774247758</c:v>
                </c:pt>
                <c:pt idx="19">
                  <c:v>-0.437918834216352</c:v>
                </c:pt>
                <c:pt idx="20">
                  <c:v>-0.698247951003446</c:v>
                </c:pt>
                <c:pt idx="21">
                  <c:v>-3.6888970493667</c:v>
                </c:pt>
                <c:pt idx="22">
                  <c:v>-8.86599343728388</c:v>
                </c:pt>
                <c:pt idx="23">
                  <c:v>-13.1154311382044</c:v>
                </c:pt>
                <c:pt idx="24">
                  <c:v>-8.37698626910858</c:v>
                </c:pt>
                <c:pt idx="25">
                  <c:v>-9.39946942436431</c:v>
                </c:pt>
                <c:pt idx="26">
                  <c:v>-9.03960851209725</c:v>
                </c:pt>
                <c:pt idx="27">
                  <c:v>-7.56197616901171</c:v>
                </c:pt>
                <c:pt idx="28">
                  <c:v>-8.318071778639</c:v>
                </c:pt>
                <c:pt idx="29">
                  <c:v>-7.68587018621508</c:v>
                </c:pt>
                <c:pt idx="30">
                  <c:v>-11.2059929703856</c:v>
                </c:pt>
                <c:pt idx="31">
                  <c:v>-9.97023161429174</c:v>
                </c:pt>
                <c:pt idx="32">
                  <c:v>-10.7437756568769</c:v>
                </c:pt>
                <c:pt idx="33">
                  <c:v>-11.943125646689</c:v>
                </c:pt>
                <c:pt idx="34">
                  <c:v>-8.42498938842771</c:v>
                </c:pt>
                <c:pt idx="35">
                  <c:v>-8.91358236905168</c:v>
                </c:pt>
                <c:pt idx="36">
                  <c:v>-9.47548531516703</c:v>
                </c:pt>
                <c:pt idx="37">
                  <c:v>-10.5324108040436</c:v>
                </c:pt>
                <c:pt idx="38">
                  <c:v>-11.3254878400463</c:v>
                </c:pt>
                <c:pt idx="39">
                  <c:v>-13.3086957550713</c:v>
                </c:pt>
                <c:pt idx="40">
                  <c:v>-16.1290822683117</c:v>
                </c:pt>
                <c:pt idx="41">
                  <c:v>-17.9637204108826</c:v>
                </c:pt>
                <c:pt idx="42">
                  <c:v>-19.1353952487165</c:v>
                </c:pt>
                <c:pt idx="43">
                  <c:v>-18.6427028276453</c:v>
                </c:pt>
                <c:pt idx="44">
                  <c:v>-18.5210312912123</c:v>
                </c:pt>
                <c:pt idx="45">
                  <c:v>-18.6194766374377</c:v>
                </c:pt>
                <c:pt idx="46">
                  <c:v>-18.7276037927331</c:v>
                </c:pt>
                <c:pt idx="47">
                  <c:v>-18.7105452470447</c:v>
                </c:pt>
                <c:pt idx="48">
                  <c:v>-18.0692843157584</c:v>
                </c:pt>
                <c:pt idx="49">
                  <c:v>-17.0607941670252</c:v>
                </c:pt>
                <c:pt idx="50">
                  <c:v>-16.7390020319376</c:v>
                </c:pt>
                <c:pt idx="51">
                  <c:v>-16.7105824922698</c:v>
                </c:pt>
                <c:pt idx="52">
                  <c:v>-16.5898160158169</c:v>
                </c:pt>
                <c:pt idx="53">
                  <c:v>-16.7466938923062</c:v>
                </c:pt>
                <c:pt idx="54">
                  <c:v>-17.2445960549893</c:v>
                </c:pt>
                <c:pt idx="55">
                  <c:v>-16.1792583238931</c:v>
                </c:pt>
                <c:pt idx="56">
                  <c:v>-15.6826339764046</c:v>
                </c:pt>
                <c:pt idx="57">
                  <c:v>-14.2583948020566</c:v>
                </c:pt>
                <c:pt idx="58">
                  <c:v>-13.4750486531791</c:v>
                </c:pt>
                <c:pt idx="59">
                  <c:v>-12.7555798785329</c:v>
                </c:pt>
                <c:pt idx="60">
                  <c:v>-11.448485804207</c:v>
                </c:pt>
                <c:pt idx="61">
                  <c:v>-10.6791923058635</c:v>
                </c:pt>
                <c:pt idx="62">
                  <c:v>-10.1647648030415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8456"/>
        <c:axId val="2131165096"/>
      </c:lineChart>
      <c:catAx>
        <c:axId val="213681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19176"/>
        <c:crosses val="autoZero"/>
        <c:auto val="1"/>
        <c:lblAlgn val="ctr"/>
        <c:lblOffset val="100"/>
        <c:noMultiLvlLbl val="0"/>
      </c:catAx>
      <c:valAx>
        <c:axId val="213681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16200"/>
        <c:crosses val="autoZero"/>
        <c:crossBetween val="between"/>
      </c:valAx>
      <c:valAx>
        <c:axId val="2131165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0798456"/>
        <c:crosses val="max"/>
        <c:crossBetween val="between"/>
      </c:valAx>
      <c:catAx>
        <c:axId val="-2120798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11650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35.8029786639801</c:v>
                </c:pt>
                <c:pt idx="1">
                  <c:v>23.5829795566812</c:v>
                </c:pt>
                <c:pt idx="2">
                  <c:v>21.0022927417349</c:v>
                </c:pt>
                <c:pt idx="3">
                  <c:v>21.0954518677981</c:v>
                </c:pt>
                <c:pt idx="4">
                  <c:v>21.7652632779733</c:v>
                </c:pt>
                <c:pt idx="5">
                  <c:v>23.1211216754739</c:v>
                </c:pt>
                <c:pt idx="6">
                  <c:v>24.7614869662468</c:v>
                </c:pt>
                <c:pt idx="7">
                  <c:v>26.0787063604967</c:v>
                </c:pt>
                <c:pt idx="8">
                  <c:v>27.8268712526745</c:v>
                </c:pt>
                <c:pt idx="9">
                  <c:v>29.2523593105836</c:v>
                </c:pt>
                <c:pt idx="10">
                  <c:v>30.8758703084482</c:v>
                </c:pt>
                <c:pt idx="11">
                  <c:v>32.689174469388</c:v>
                </c:pt>
                <c:pt idx="12">
                  <c:v>34.3873155890887</c:v>
                </c:pt>
                <c:pt idx="13">
                  <c:v>36.2901680749702</c:v>
                </c:pt>
                <c:pt idx="14">
                  <c:v>37.5994032578093</c:v>
                </c:pt>
                <c:pt idx="15">
                  <c:v>39.4854807646323</c:v>
                </c:pt>
                <c:pt idx="16">
                  <c:v>41.5792606760009</c:v>
                </c:pt>
                <c:pt idx="17">
                  <c:v>43.5282811570439</c:v>
                </c:pt>
                <c:pt idx="18">
                  <c:v>45.65379052937</c:v>
                </c:pt>
                <c:pt idx="19">
                  <c:v>47.1523930514363</c:v>
                </c:pt>
                <c:pt idx="20">
                  <c:v>48.9022029446112</c:v>
                </c:pt>
                <c:pt idx="21">
                  <c:v>48.4847254119004</c:v>
                </c:pt>
                <c:pt idx="22">
                  <c:v>38.8676298700213</c:v>
                </c:pt>
                <c:pt idx="23">
                  <c:v>32.8003788838484</c:v>
                </c:pt>
                <c:pt idx="24">
                  <c:v>31.2864522561605</c:v>
                </c:pt>
                <c:pt idx="25">
                  <c:v>31.9442729404188</c:v>
                </c:pt>
                <c:pt idx="26">
                  <c:v>33.7289564544332</c:v>
                </c:pt>
                <c:pt idx="27">
                  <c:v>35.1020692951688</c:v>
                </c:pt>
                <c:pt idx="28">
                  <c:v>35.9505726666817</c:v>
                </c:pt>
                <c:pt idx="29">
                  <c:v>34.4723297818342</c:v>
                </c:pt>
                <c:pt idx="30">
                  <c:v>30.9058710555545</c:v>
                </c:pt>
                <c:pt idx="31">
                  <c:v>27.3507162288063</c:v>
                </c:pt>
                <c:pt idx="32">
                  <c:v>23.4727907666056</c:v>
                </c:pt>
                <c:pt idx="33">
                  <c:v>22.5718566638427</c:v>
                </c:pt>
                <c:pt idx="34">
                  <c:v>23.0856878004594</c:v>
                </c:pt>
                <c:pt idx="35">
                  <c:v>24.1434856251792</c:v>
                </c:pt>
                <c:pt idx="36">
                  <c:v>24.9556137256048</c:v>
                </c:pt>
                <c:pt idx="37">
                  <c:v>25.0070803434945</c:v>
                </c:pt>
                <c:pt idx="38">
                  <c:v>25.0095045886253</c:v>
                </c:pt>
                <c:pt idx="39">
                  <c:v>24.1382287798896</c:v>
                </c:pt>
                <c:pt idx="40">
                  <c:v>23.0956985583237</c:v>
                </c:pt>
                <c:pt idx="41">
                  <c:v>21.6620095991924</c:v>
                </c:pt>
                <c:pt idx="42">
                  <c:v>21.3137513241807</c:v>
                </c:pt>
                <c:pt idx="43">
                  <c:v>21.51619526462</c:v>
                </c:pt>
                <c:pt idx="44">
                  <c:v>21.9350517982024</c:v>
                </c:pt>
                <c:pt idx="45">
                  <c:v>22.0060151380206</c:v>
                </c:pt>
                <c:pt idx="46">
                  <c:v>21.9791943970453</c:v>
                </c:pt>
                <c:pt idx="47">
                  <c:v>21.7084746186533</c:v>
                </c:pt>
                <c:pt idx="48">
                  <c:v>20.9871994111981</c:v>
                </c:pt>
                <c:pt idx="49">
                  <c:v>20.0266175025316</c:v>
                </c:pt>
                <c:pt idx="50">
                  <c:v>20.0317576895068</c:v>
                </c:pt>
                <c:pt idx="51">
                  <c:v>20.2826574619434</c:v>
                </c:pt>
                <c:pt idx="52">
                  <c:v>20.5333944952255</c:v>
                </c:pt>
                <c:pt idx="53">
                  <c:v>20.4215223798245</c:v>
                </c:pt>
                <c:pt idx="54">
                  <c:v>20.384291940114</c:v>
                </c:pt>
                <c:pt idx="55">
                  <c:v>19.5251315421479</c:v>
                </c:pt>
                <c:pt idx="56">
                  <c:v>18.7559962061771</c:v>
                </c:pt>
                <c:pt idx="57">
                  <c:v>18.0108936161595</c:v>
                </c:pt>
                <c:pt idx="58">
                  <c:v>18.3085394325475</c:v>
                </c:pt>
                <c:pt idx="59">
                  <c:v>18.6442061529663</c:v>
                </c:pt>
                <c:pt idx="60">
                  <c:v>19.1212705882678</c:v>
                </c:pt>
                <c:pt idx="61">
                  <c:v>19.1638864471835</c:v>
                </c:pt>
                <c:pt idx="62">
                  <c:v>19.458063136568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7000"/>
        <c:axId val="2096279400"/>
      </c:lineChart>
      <c:lineChart>
        <c:grouping val="standard"/>
        <c:varyColors val="0"/>
        <c:ser>
          <c:idx val="1"/>
          <c:order val="1"/>
          <c:tx>
            <c:strRef>
              <c:f>'Var06-Local'!$F$1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'Var06-Local'!$F$2:$F$64</c:f>
              <c:numCache>
                <c:formatCode>General</c:formatCode>
                <c:ptCount val="63"/>
                <c:pt idx="0">
                  <c:v>22229.6562659971</c:v>
                </c:pt>
                <c:pt idx="1">
                  <c:v>11002.8023510091</c:v>
                </c:pt>
                <c:pt idx="2">
                  <c:v>7224.79709160109</c:v>
                </c:pt>
                <c:pt idx="3">
                  <c:v>5327.33203387978</c:v>
                </c:pt>
                <c:pt idx="4">
                  <c:v>4213.72930364866</c:v>
                </c:pt>
                <c:pt idx="5">
                  <c:v>3486.13929168722</c:v>
                </c:pt>
                <c:pt idx="6">
                  <c:v>2976.054840736</c:v>
                </c:pt>
                <c:pt idx="7">
                  <c:v>2587.9198412549</c:v>
                </c:pt>
                <c:pt idx="8">
                  <c:v>2289.79588007249</c:v>
                </c:pt>
                <c:pt idx="9">
                  <c:v>2048.79982829626</c:v>
                </c:pt>
                <c:pt idx="10">
                  <c:v>1847.89387306029</c:v>
                </c:pt>
                <c:pt idx="11">
                  <c:v>1679.12947364104</c:v>
                </c:pt>
                <c:pt idx="12">
                  <c:v>1533.68429741556</c:v>
                </c:pt>
                <c:pt idx="13">
                  <c:v>1410.21953796626</c:v>
                </c:pt>
                <c:pt idx="14">
                  <c:v>1301.69978463177</c:v>
                </c:pt>
                <c:pt idx="15">
                  <c:v>1208.12410213692</c:v>
                </c:pt>
                <c:pt idx="16">
                  <c:v>1126.38952356647</c:v>
                </c:pt>
                <c:pt idx="17">
                  <c:v>1053.27630021684</c:v>
                </c:pt>
                <c:pt idx="18">
                  <c:v>988.184171334194</c:v>
                </c:pt>
                <c:pt idx="19">
                  <c:v>928.945449982444</c:v>
                </c:pt>
                <c:pt idx="20">
                  <c:v>875.550915936456</c:v>
                </c:pt>
                <c:pt idx="21">
                  <c:v>827.253202089355</c:v>
                </c:pt>
                <c:pt idx="22">
                  <c:v>782.402840355212</c:v>
                </c:pt>
                <c:pt idx="23">
                  <c:v>741.750956004073</c:v>
                </c:pt>
                <c:pt idx="24">
                  <c:v>703.596124071235</c:v>
                </c:pt>
                <c:pt idx="25">
                  <c:v>668.667406632344</c:v>
                </c:pt>
                <c:pt idx="26">
                  <c:v>636.69049956889</c:v>
                </c:pt>
                <c:pt idx="27">
                  <c:v>606.753136423425</c:v>
                </c:pt>
                <c:pt idx="28">
                  <c:v>579.327342328169</c:v>
                </c:pt>
                <c:pt idx="29">
                  <c:v>553.207660333667</c:v>
                </c:pt>
                <c:pt idx="30">
                  <c:v>529.360547490013</c:v>
                </c:pt>
                <c:pt idx="31">
                  <c:v>506.963031939424</c:v>
                </c:pt>
                <c:pt idx="32">
                  <c:v>485.878541116455</c:v>
                </c:pt>
                <c:pt idx="33">
                  <c:v>466.02601729999</c:v>
                </c:pt>
                <c:pt idx="34">
                  <c:v>447.048762549266</c:v>
                </c:pt>
                <c:pt idx="35">
                  <c:v>429.599195833238</c:v>
                </c:pt>
                <c:pt idx="36">
                  <c:v>413.047024807722</c:v>
                </c:pt>
                <c:pt idx="37">
                  <c:v>397.299961880893</c:v>
                </c:pt>
                <c:pt idx="38">
                  <c:v>382.591666989488</c:v>
                </c:pt>
                <c:pt idx="39">
                  <c:v>368.715972458197</c:v>
                </c:pt>
                <c:pt idx="40">
                  <c:v>355.602305554343</c:v>
                </c:pt>
                <c:pt idx="41">
                  <c:v>343.072251541139</c:v>
                </c:pt>
                <c:pt idx="42">
                  <c:v>331.40495278919</c:v>
                </c:pt>
                <c:pt idx="43">
                  <c:v>320.029911875957</c:v>
                </c:pt>
                <c:pt idx="44">
                  <c:v>309.310251308479</c:v>
                </c:pt>
                <c:pt idx="45">
                  <c:v>298.983888646924</c:v>
                </c:pt>
                <c:pt idx="46">
                  <c:v>289.08917614499</c:v>
                </c:pt>
                <c:pt idx="47">
                  <c:v>279.698680262258</c:v>
                </c:pt>
                <c:pt idx="48">
                  <c:v>270.762433191946</c:v>
                </c:pt>
                <c:pt idx="49">
                  <c:v>262.185630760112</c:v>
                </c:pt>
                <c:pt idx="50">
                  <c:v>254.240122854089</c:v>
                </c:pt>
                <c:pt idx="51">
                  <c:v>246.621468378746</c:v>
                </c:pt>
                <c:pt idx="52">
                  <c:v>239.399735780332</c:v>
                </c:pt>
                <c:pt idx="53">
                  <c:v>232.448936596776</c:v>
                </c:pt>
                <c:pt idx="54">
                  <c:v>225.884745773839</c:v>
                </c:pt>
                <c:pt idx="55">
                  <c:v>219.569934100382</c:v>
                </c:pt>
                <c:pt idx="56">
                  <c:v>213.538027766245</c:v>
                </c:pt>
                <c:pt idx="57">
                  <c:v>207.746988810863</c:v>
                </c:pt>
                <c:pt idx="58">
                  <c:v>202.333505882564</c:v>
                </c:pt>
                <c:pt idx="59">
                  <c:v>197.148348771565</c:v>
                </c:pt>
                <c:pt idx="60">
                  <c:v>192.299672527014</c:v>
                </c:pt>
                <c:pt idx="61">
                  <c:v>187.539423022107</c:v>
                </c:pt>
                <c:pt idx="62">
                  <c:v>183.160894491037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22856"/>
        <c:axId val="2123849864"/>
      </c:lineChart>
      <c:catAx>
        <c:axId val="212409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79400"/>
        <c:crosses val="autoZero"/>
        <c:auto val="1"/>
        <c:lblAlgn val="ctr"/>
        <c:lblOffset val="100"/>
        <c:noMultiLvlLbl val="0"/>
      </c:catAx>
      <c:valAx>
        <c:axId val="209627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97000"/>
        <c:crosses val="autoZero"/>
        <c:crossBetween val="between"/>
      </c:valAx>
      <c:valAx>
        <c:axId val="2123849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3822856"/>
        <c:crosses val="max"/>
        <c:crossBetween val="between"/>
      </c:valAx>
      <c:catAx>
        <c:axId val="2123822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849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General</c:formatCode>
                <c:ptCount val="63"/>
                <c:pt idx="0">
                  <c:v>297.23341529909</c:v>
                </c:pt>
                <c:pt idx="1">
                  <c:v>221.424561514885</c:v>
                </c:pt>
                <c:pt idx="2">
                  <c:v>180.614195528703</c:v>
                </c:pt>
                <c:pt idx="3">
                  <c:v>151.819117400865</c:v>
                </c:pt>
                <c:pt idx="4">
                  <c:v>130.402499658496</c:v>
                </c:pt>
                <c:pt idx="5">
                  <c:v>113.477380091741</c:v>
                </c:pt>
                <c:pt idx="6">
                  <c:v>99.72690571482271</c:v>
                </c:pt>
                <c:pt idx="7">
                  <c:v>88.17609930468861</c:v>
                </c:pt>
                <c:pt idx="8">
                  <c:v>78.473142620719</c:v>
                </c:pt>
                <c:pt idx="9">
                  <c:v>70.1264021650651</c:v>
                </c:pt>
                <c:pt idx="10">
                  <c:v>62.7466028698366</c:v>
                </c:pt>
                <c:pt idx="11">
                  <c:v>56.3355436119276</c:v>
                </c:pt>
                <c:pt idx="12">
                  <c:v>50.7572490554172</c:v>
                </c:pt>
                <c:pt idx="13">
                  <c:v>45.9279765104261</c:v>
                </c:pt>
                <c:pt idx="14">
                  <c:v>41.6664731775057</c:v>
                </c:pt>
                <c:pt idx="15">
                  <c:v>37.92741257533</c:v>
                </c:pt>
                <c:pt idx="16">
                  <c:v>34.6032103032928</c:v>
                </c:pt>
                <c:pt idx="17">
                  <c:v>31.6521630533861</c:v>
                </c:pt>
                <c:pt idx="18">
                  <c:v>29.028727051461</c:v>
                </c:pt>
                <c:pt idx="19">
                  <c:v>26.6599134443141</c:v>
                </c:pt>
                <c:pt idx="20">
                  <c:v>24.3945561414881</c:v>
                </c:pt>
                <c:pt idx="21">
                  <c:v>21.5357331391036</c:v>
                </c:pt>
                <c:pt idx="22">
                  <c:v>15.5405644403307</c:v>
                </c:pt>
                <c:pt idx="23">
                  <c:v>11.1731111693838</c:v>
                </c:pt>
                <c:pt idx="24">
                  <c:v>9.144252482375499</c:v>
                </c:pt>
                <c:pt idx="25">
                  <c:v>8.09430070877851</c:v>
                </c:pt>
                <c:pt idx="26">
                  <c:v>7.60687303664099</c:v>
                </c:pt>
                <c:pt idx="27">
                  <c:v>7.25277960070202</c:v>
                </c:pt>
                <c:pt idx="28">
                  <c:v>6.86908974719314</c:v>
                </c:pt>
                <c:pt idx="29">
                  <c:v>6.20843090803773</c:v>
                </c:pt>
                <c:pt idx="30">
                  <c:v>5.11701545011503</c:v>
                </c:pt>
                <c:pt idx="31">
                  <c:v>4.06458173158806</c:v>
                </c:pt>
                <c:pt idx="32">
                  <c:v>3.06125144167508</c:v>
                </c:pt>
                <c:pt idx="33">
                  <c:v>2.53963129158855</c:v>
                </c:pt>
                <c:pt idx="34">
                  <c:v>2.30746800070701</c:v>
                </c:pt>
                <c:pt idx="35">
                  <c:v>2.21136486851458</c:v>
                </c:pt>
                <c:pt idx="36">
                  <c:v>2.18151721502951</c:v>
                </c:pt>
                <c:pt idx="37">
                  <c:v>2.13356475421526</c:v>
                </c:pt>
                <c:pt idx="38">
                  <c:v>2.08139270755227</c:v>
                </c:pt>
                <c:pt idx="39">
                  <c:v>1.95641820745941</c:v>
                </c:pt>
                <c:pt idx="40">
                  <c:v>1.78681274844912</c:v>
                </c:pt>
                <c:pt idx="41">
                  <c:v>1.57246240419172</c:v>
                </c:pt>
                <c:pt idx="42">
                  <c:v>1.42140869601201</c:v>
                </c:pt>
                <c:pt idx="43">
                  <c:v>1.35065623773565</c:v>
                </c:pt>
                <c:pt idx="44">
                  <c:v>1.32932421823809</c:v>
                </c:pt>
                <c:pt idx="45">
                  <c:v>1.3127675587754</c:v>
                </c:pt>
                <c:pt idx="46">
                  <c:v>1.30233406839789</c:v>
                </c:pt>
                <c:pt idx="47">
                  <c:v>1.27706784722529</c:v>
                </c:pt>
                <c:pt idx="48">
                  <c:v>1.21653474958285</c:v>
                </c:pt>
                <c:pt idx="49">
                  <c:v>1.13288969718362</c:v>
                </c:pt>
                <c:pt idx="50">
                  <c:v>1.07366871236244</c:v>
                </c:pt>
                <c:pt idx="51">
                  <c:v>1.04774519698981</c:v>
                </c:pt>
                <c:pt idx="52">
                  <c:v>1.03803549589251</c:v>
                </c:pt>
                <c:pt idx="53">
                  <c:v>1.02273424293135</c:v>
                </c:pt>
                <c:pt idx="54">
                  <c:v>1.00485263627874</c:v>
                </c:pt>
                <c:pt idx="55">
                  <c:v>0.946292271346593</c:v>
                </c:pt>
                <c:pt idx="56">
                  <c:v>0.870287623557585</c:v>
                </c:pt>
                <c:pt idx="57">
                  <c:v>0.783225778850785</c:v>
                </c:pt>
                <c:pt idx="58">
                  <c:v>0.740306642620855</c:v>
                </c:pt>
                <c:pt idx="59">
                  <c:v>0.718691690469885</c:v>
                </c:pt>
                <c:pt idx="60">
                  <c:v>0.71348068540227</c:v>
                </c:pt>
                <c:pt idx="61">
                  <c:v>0.709549707878667</c:v>
                </c:pt>
                <c:pt idx="62">
                  <c:v>0.70643483429945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91848"/>
        <c:axId val="2130473880"/>
      </c:lineChart>
      <c:catAx>
        <c:axId val="21381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73880"/>
        <c:crosses val="autoZero"/>
        <c:auto val="1"/>
        <c:lblAlgn val="ctr"/>
        <c:lblOffset val="100"/>
        <c:noMultiLvlLbl val="0"/>
      </c:catAx>
      <c:valAx>
        <c:axId val="21304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9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35.8029786639801</c:v>
                </c:pt>
                <c:pt idx="1">
                  <c:v>23.5829795566812</c:v>
                </c:pt>
                <c:pt idx="2">
                  <c:v>21.0022927417349</c:v>
                </c:pt>
                <c:pt idx="3">
                  <c:v>21.0954518677981</c:v>
                </c:pt>
                <c:pt idx="4">
                  <c:v>21.7652632779733</c:v>
                </c:pt>
                <c:pt idx="5">
                  <c:v>23.1211216754739</c:v>
                </c:pt>
                <c:pt idx="6">
                  <c:v>24.7614869662468</c:v>
                </c:pt>
                <c:pt idx="7">
                  <c:v>26.0787063604967</c:v>
                </c:pt>
                <c:pt idx="8">
                  <c:v>27.8268712526745</c:v>
                </c:pt>
                <c:pt idx="9">
                  <c:v>29.2523593105836</c:v>
                </c:pt>
                <c:pt idx="10">
                  <c:v>30.8758703084482</c:v>
                </c:pt>
                <c:pt idx="11">
                  <c:v>32.689174469388</c:v>
                </c:pt>
                <c:pt idx="12">
                  <c:v>34.3873155890887</c:v>
                </c:pt>
                <c:pt idx="13">
                  <c:v>36.2901680749702</c:v>
                </c:pt>
                <c:pt idx="14">
                  <c:v>37.5994032578093</c:v>
                </c:pt>
                <c:pt idx="15">
                  <c:v>39.4854807646323</c:v>
                </c:pt>
                <c:pt idx="16">
                  <c:v>41.5792606760009</c:v>
                </c:pt>
                <c:pt idx="17">
                  <c:v>43.5282811570439</c:v>
                </c:pt>
                <c:pt idx="18">
                  <c:v>45.65379052937</c:v>
                </c:pt>
                <c:pt idx="19">
                  <c:v>47.1523930514363</c:v>
                </c:pt>
                <c:pt idx="20">
                  <c:v>48.9022029446112</c:v>
                </c:pt>
                <c:pt idx="21">
                  <c:v>48.4847254119004</c:v>
                </c:pt>
                <c:pt idx="22">
                  <c:v>38.8676298700213</c:v>
                </c:pt>
                <c:pt idx="23">
                  <c:v>32.8003788838484</c:v>
                </c:pt>
                <c:pt idx="24">
                  <c:v>31.2864522561605</c:v>
                </c:pt>
                <c:pt idx="25">
                  <c:v>31.9442729404188</c:v>
                </c:pt>
                <c:pt idx="26">
                  <c:v>33.7289564544332</c:v>
                </c:pt>
                <c:pt idx="27">
                  <c:v>35.1020692951688</c:v>
                </c:pt>
                <c:pt idx="28">
                  <c:v>35.9505726666817</c:v>
                </c:pt>
                <c:pt idx="29">
                  <c:v>34.4723297818342</c:v>
                </c:pt>
                <c:pt idx="30">
                  <c:v>30.9058710555545</c:v>
                </c:pt>
                <c:pt idx="31">
                  <c:v>27.3507162288063</c:v>
                </c:pt>
                <c:pt idx="32">
                  <c:v>23.4727907666056</c:v>
                </c:pt>
                <c:pt idx="33">
                  <c:v>22.5718566638427</c:v>
                </c:pt>
                <c:pt idx="34">
                  <c:v>23.0856878004594</c:v>
                </c:pt>
                <c:pt idx="35">
                  <c:v>24.1434856251792</c:v>
                </c:pt>
                <c:pt idx="36">
                  <c:v>24.9556137256048</c:v>
                </c:pt>
                <c:pt idx="37">
                  <c:v>25.0070803434945</c:v>
                </c:pt>
                <c:pt idx="38">
                  <c:v>25.0095045886253</c:v>
                </c:pt>
                <c:pt idx="39">
                  <c:v>24.1382287798896</c:v>
                </c:pt>
                <c:pt idx="40">
                  <c:v>23.0956985583237</c:v>
                </c:pt>
                <c:pt idx="41">
                  <c:v>21.6620095991924</c:v>
                </c:pt>
                <c:pt idx="42">
                  <c:v>21.3137513241807</c:v>
                </c:pt>
                <c:pt idx="43">
                  <c:v>21.51619526462</c:v>
                </c:pt>
                <c:pt idx="44">
                  <c:v>21.9350517982024</c:v>
                </c:pt>
                <c:pt idx="45">
                  <c:v>22.0060151380206</c:v>
                </c:pt>
                <c:pt idx="46">
                  <c:v>21.9791943970453</c:v>
                </c:pt>
                <c:pt idx="47">
                  <c:v>21.7084746186533</c:v>
                </c:pt>
                <c:pt idx="48">
                  <c:v>20.9871994111981</c:v>
                </c:pt>
                <c:pt idx="49">
                  <c:v>20.0266175025316</c:v>
                </c:pt>
                <c:pt idx="50">
                  <c:v>20.0317576895068</c:v>
                </c:pt>
                <c:pt idx="51">
                  <c:v>20.2826574619434</c:v>
                </c:pt>
                <c:pt idx="52">
                  <c:v>20.5333944952255</c:v>
                </c:pt>
                <c:pt idx="53">
                  <c:v>20.4215223798245</c:v>
                </c:pt>
                <c:pt idx="54">
                  <c:v>20.384291940114</c:v>
                </c:pt>
                <c:pt idx="55">
                  <c:v>19.5251315421479</c:v>
                </c:pt>
                <c:pt idx="56">
                  <c:v>18.7559962061771</c:v>
                </c:pt>
                <c:pt idx="57">
                  <c:v>18.0108936161595</c:v>
                </c:pt>
                <c:pt idx="58">
                  <c:v>18.3085394325475</c:v>
                </c:pt>
                <c:pt idx="59">
                  <c:v>18.6442061529663</c:v>
                </c:pt>
                <c:pt idx="60">
                  <c:v>19.1212705882678</c:v>
                </c:pt>
                <c:pt idx="61">
                  <c:v>19.1638864471835</c:v>
                </c:pt>
                <c:pt idx="62">
                  <c:v>19.458063136568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General</c:formatCode>
                <c:ptCount val="63"/>
                <c:pt idx="0">
                  <c:v>297.23341529909</c:v>
                </c:pt>
                <c:pt idx="1">
                  <c:v>221.424561514885</c:v>
                </c:pt>
                <c:pt idx="2">
                  <c:v>180.614195528703</c:v>
                </c:pt>
                <c:pt idx="3">
                  <c:v>151.819117400865</c:v>
                </c:pt>
                <c:pt idx="4">
                  <c:v>130.402499658496</c:v>
                </c:pt>
                <c:pt idx="5">
                  <c:v>113.477380091741</c:v>
                </c:pt>
                <c:pt idx="6">
                  <c:v>99.72690571482271</c:v>
                </c:pt>
                <c:pt idx="7">
                  <c:v>88.17609930468861</c:v>
                </c:pt>
                <c:pt idx="8">
                  <c:v>78.473142620719</c:v>
                </c:pt>
                <c:pt idx="9">
                  <c:v>70.1264021650651</c:v>
                </c:pt>
                <c:pt idx="10">
                  <c:v>62.7466028698366</c:v>
                </c:pt>
                <c:pt idx="11">
                  <c:v>56.3355436119276</c:v>
                </c:pt>
                <c:pt idx="12">
                  <c:v>50.7572490554172</c:v>
                </c:pt>
                <c:pt idx="13">
                  <c:v>45.9279765104261</c:v>
                </c:pt>
                <c:pt idx="14">
                  <c:v>41.6664731775057</c:v>
                </c:pt>
                <c:pt idx="15">
                  <c:v>37.92741257533</c:v>
                </c:pt>
                <c:pt idx="16">
                  <c:v>34.6032103032928</c:v>
                </c:pt>
                <c:pt idx="17">
                  <c:v>31.6521630533861</c:v>
                </c:pt>
                <c:pt idx="18">
                  <c:v>29.028727051461</c:v>
                </c:pt>
                <c:pt idx="19">
                  <c:v>26.6599134443141</c:v>
                </c:pt>
                <c:pt idx="20">
                  <c:v>24.3945561414881</c:v>
                </c:pt>
                <c:pt idx="21">
                  <c:v>21.5357331391036</c:v>
                </c:pt>
                <c:pt idx="22">
                  <c:v>15.5405644403307</c:v>
                </c:pt>
                <c:pt idx="23">
                  <c:v>11.1731111693838</c:v>
                </c:pt>
                <c:pt idx="24">
                  <c:v>9.144252482375499</c:v>
                </c:pt>
                <c:pt idx="25">
                  <c:v>8.09430070877851</c:v>
                </c:pt>
                <c:pt idx="26">
                  <c:v>7.60687303664099</c:v>
                </c:pt>
                <c:pt idx="27">
                  <c:v>7.25277960070202</c:v>
                </c:pt>
                <c:pt idx="28">
                  <c:v>6.86908974719314</c:v>
                </c:pt>
                <c:pt idx="29">
                  <c:v>6.20843090803773</c:v>
                </c:pt>
                <c:pt idx="30">
                  <c:v>5.11701545011503</c:v>
                </c:pt>
                <c:pt idx="31">
                  <c:v>4.06458173158806</c:v>
                </c:pt>
                <c:pt idx="32">
                  <c:v>3.06125144167508</c:v>
                </c:pt>
                <c:pt idx="33">
                  <c:v>2.53963129158855</c:v>
                </c:pt>
                <c:pt idx="34">
                  <c:v>2.30746800070701</c:v>
                </c:pt>
                <c:pt idx="35">
                  <c:v>2.21136486851458</c:v>
                </c:pt>
                <c:pt idx="36">
                  <c:v>2.18151721502951</c:v>
                </c:pt>
                <c:pt idx="37">
                  <c:v>2.13356475421526</c:v>
                </c:pt>
                <c:pt idx="38">
                  <c:v>2.08139270755227</c:v>
                </c:pt>
                <c:pt idx="39">
                  <c:v>1.95641820745941</c:v>
                </c:pt>
                <c:pt idx="40">
                  <c:v>1.78681274844912</c:v>
                </c:pt>
                <c:pt idx="41">
                  <c:v>1.57246240419172</c:v>
                </c:pt>
                <c:pt idx="42">
                  <c:v>1.42140869601201</c:v>
                </c:pt>
                <c:pt idx="43">
                  <c:v>1.35065623773565</c:v>
                </c:pt>
                <c:pt idx="44">
                  <c:v>1.32932421823809</c:v>
                </c:pt>
                <c:pt idx="45">
                  <c:v>1.3127675587754</c:v>
                </c:pt>
                <c:pt idx="46">
                  <c:v>1.30233406839789</c:v>
                </c:pt>
                <c:pt idx="47">
                  <c:v>1.27706784722529</c:v>
                </c:pt>
                <c:pt idx="48">
                  <c:v>1.21653474958285</c:v>
                </c:pt>
                <c:pt idx="49">
                  <c:v>1.13288969718362</c:v>
                </c:pt>
                <c:pt idx="50">
                  <c:v>1.07366871236244</c:v>
                </c:pt>
                <c:pt idx="51">
                  <c:v>1.04774519698981</c:v>
                </c:pt>
                <c:pt idx="52">
                  <c:v>1.03803549589251</c:v>
                </c:pt>
                <c:pt idx="53">
                  <c:v>1.02273424293135</c:v>
                </c:pt>
                <c:pt idx="54">
                  <c:v>1.00485263627874</c:v>
                </c:pt>
                <c:pt idx="55">
                  <c:v>0.946292271346593</c:v>
                </c:pt>
                <c:pt idx="56">
                  <c:v>0.870287623557585</c:v>
                </c:pt>
                <c:pt idx="57">
                  <c:v>0.783225778850785</c:v>
                </c:pt>
                <c:pt idx="58">
                  <c:v>0.740306642620855</c:v>
                </c:pt>
                <c:pt idx="59">
                  <c:v>0.718691690469885</c:v>
                </c:pt>
                <c:pt idx="60">
                  <c:v>0.71348068540227</c:v>
                </c:pt>
                <c:pt idx="61">
                  <c:v>0.709549707878667</c:v>
                </c:pt>
                <c:pt idx="62">
                  <c:v>0.70643483429945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'Var06-Local'!$O$2:$O$64</c:f>
              <c:numCache>
                <c:formatCode>General</c:formatCode>
                <c:ptCount val="63"/>
                <c:pt idx="0">
                  <c:v>4486.76887130757</c:v>
                </c:pt>
                <c:pt idx="1">
                  <c:v>3401.11331520756</c:v>
                </c:pt>
                <c:pt idx="2">
                  <c:v>2771.06372946981</c:v>
                </c:pt>
                <c:pt idx="3">
                  <c:v>2347.18623349532</c:v>
                </c:pt>
                <c:pt idx="4">
                  <c:v>1990.42032659813</c:v>
                </c:pt>
                <c:pt idx="5">
                  <c:v>1719.70103280139</c:v>
                </c:pt>
                <c:pt idx="6">
                  <c:v>1503.28861904314</c:v>
                </c:pt>
                <c:pt idx="7">
                  <c:v>1308.6345464752</c:v>
                </c:pt>
                <c:pt idx="8">
                  <c:v>1158.14524430447</c:v>
                </c:pt>
                <c:pt idx="9">
                  <c:v>1021.80404208811</c:v>
                </c:pt>
                <c:pt idx="10">
                  <c:v>912.79419451354</c:v>
                </c:pt>
                <c:pt idx="11">
                  <c:v>825.256021001681</c:v>
                </c:pt>
                <c:pt idx="12">
                  <c:v>749.615611381044</c:v>
                </c:pt>
                <c:pt idx="13">
                  <c:v>687.139782441675</c:v>
                </c:pt>
                <c:pt idx="14">
                  <c:v>624.409305932625</c:v>
                </c:pt>
                <c:pt idx="15">
                  <c:v>575.899939300642</c:v>
                </c:pt>
                <c:pt idx="16">
                  <c:v>535.79542863418</c:v>
                </c:pt>
                <c:pt idx="17">
                  <c:v>499.526395605047</c:v>
                </c:pt>
                <c:pt idx="18">
                  <c:v>469.106749662042</c:v>
                </c:pt>
                <c:pt idx="19">
                  <c:v>437.17777264549</c:v>
                </c:pt>
                <c:pt idx="20">
                  <c:v>412.404206250148</c:v>
                </c:pt>
                <c:pt idx="21">
                  <c:v>381.200788088163</c:v>
                </c:pt>
                <c:pt idx="22">
                  <c:v>308.584698414978</c:v>
                </c:pt>
                <c:pt idx="23">
                  <c:v>247.668766924471</c:v>
                </c:pt>
                <c:pt idx="24">
                  <c:v>207.0708373232</c:v>
                </c:pt>
                <c:pt idx="25">
                  <c:v>190.701730046184</c:v>
                </c:pt>
                <c:pt idx="26">
                  <c:v>183.130380551477</c:v>
                </c:pt>
                <c:pt idx="27">
                  <c:v>177.234286691062</c:v>
                </c:pt>
                <c:pt idx="28">
                  <c:v>171.112129847904</c:v>
                </c:pt>
                <c:pt idx="29">
                  <c:v>156.417550654904</c:v>
                </c:pt>
                <c:pt idx="30">
                  <c:v>137.839723556537</c:v>
                </c:pt>
                <c:pt idx="31">
                  <c:v>117.14942809612</c:v>
                </c:pt>
                <c:pt idx="32">
                  <c:v>93.3607036836379</c:v>
                </c:pt>
                <c:pt idx="33">
                  <c:v>78.2853988548797</c:v>
                </c:pt>
                <c:pt idx="34">
                  <c:v>70.7503335011549</c:v>
                </c:pt>
                <c:pt idx="35">
                  <c:v>68.4583984802873</c:v>
                </c:pt>
                <c:pt idx="36">
                  <c:v>67.77962243041679</c:v>
                </c:pt>
                <c:pt idx="37">
                  <c:v>66.4747868292536</c:v>
                </c:pt>
                <c:pt idx="38">
                  <c:v>65.1086206780348</c:v>
                </c:pt>
                <c:pt idx="39">
                  <c:v>61.880568934539</c:v>
                </c:pt>
                <c:pt idx="40">
                  <c:v>57.5225578623532</c:v>
                </c:pt>
                <c:pt idx="41">
                  <c:v>51.2621583325219</c:v>
                </c:pt>
                <c:pt idx="42">
                  <c:v>46.7996535540226</c:v>
                </c:pt>
                <c:pt idx="43">
                  <c:v>44.6332127170226</c:v>
                </c:pt>
                <c:pt idx="44">
                  <c:v>43.9604128003468</c:v>
                </c:pt>
                <c:pt idx="45">
                  <c:v>43.4376908521813</c:v>
                </c:pt>
                <c:pt idx="46">
                  <c:v>43.1111011692076</c:v>
                </c:pt>
                <c:pt idx="47">
                  <c:v>42.3556905648877</c:v>
                </c:pt>
                <c:pt idx="48">
                  <c:v>40.5677157455424</c:v>
                </c:pt>
                <c:pt idx="49">
                  <c:v>37.3493384338302</c:v>
                </c:pt>
                <c:pt idx="50">
                  <c:v>35.5678743072263</c:v>
                </c:pt>
                <c:pt idx="51">
                  <c:v>34.8128667239104</c:v>
                </c:pt>
                <c:pt idx="52">
                  <c:v>34.5297336576391</c:v>
                </c:pt>
                <c:pt idx="53">
                  <c:v>34.0539125862929</c:v>
                </c:pt>
                <c:pt idx="54">
                  <c:v>33.5276754083297</c:v>
                </c:pt>
                <c:pt idx="55">
                  <c:v>31.8286519434151</c:v>
                </c:pt>
                <c:pt idx="56">
                  <c:v>29.6695886484789</c:v>
                </c:pt>
                <c:pt idx="57">
                  <c:v>27.3282376605639</c:v>
                </c:pt>
                <c:pt idx="58">
                  <c:v>26.2586592273037</c:v>
                </c:pt>
                <c:pt idx="59">
                  <c:v>25.7041586191117</c:v>
                </c:pt>
                <c:pt idx="60">
                  <c:v>25.6023542126236</c:v>
                </c:pt>
                <c:pt idx="61">
                  <c:v>25.5316520738246</c:v>
                </c:pt>
                <c:pt idx="62">
                  <c:v>25.4889828474012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80744"/>
        <c:axId val="2126583720"/>
      </c:lineChart>
      <c:catAx>
        <c:axId val="21265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83720"/>
        <c:crosses val="autoZero"/>
        <c:auto val="1"/>
        <c:lblAlgn val="ctr"/>
        <c:lblOffset val="100"/>
        <c:noMultiLvlLbl val="0"/>
      </c:catAx>
      <c:valAx>
        <c:axId val="212658372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'Var06-Local'!$AE$2:$AE$64</c:f>
              <c:numCache>
                <c:formatCode>General</c:formatCode>
                <c:ptCount val="63"/>
                <c:pt idx="1">
                  <c:v>0.00120193447145926</c:v>
                </c:pt>
                <c:pt idx="2">
                  <c:v>0.367291060881116</c:v>
                </c:pt>
                <c:pt idx="3">
                  <c:v>0.730872905641724</c:v>
                </c:pt>
                <c:pt idx="4">
                  <c:v>5.716540766238284</c:v>
                </c:pt>
                <c:pt idx="5">
                  <c:v>0.561736882747324</c:v>
                </c:pt>
                <c:pt idx="6">
                  <c:v>0.425961672601697</c:v>
                </c:pt>
                <c:pt idx="7">
                  <c:v>0.250213312183441</c:v>
                </c:pt>
                <c:pt idx="8">
                  <c:v>0.252113711843273</c:v>
                </c:pt>
                <c:pt idx="9">
                  <c:v>0.460731482928461</c:v>
                </c:pt>
                <c:pt idx="10">
                  <c:v>0.62592116831794</c:v>
                </c:pt>
                <c:pt idx="11">
                  <c:v>2.321637530519444</c:v>
                </c:pt>
                <c:pt idx="12">
                  <c:v>1.820529674097118</c:v>
                </c:pt>
                <c:pt idx="13">
                  <c:v>0.257363896598476</c:v>
                </c:pt>
                <c:pt idx="14">
                  <c:v>0.540125172152778</c:v>
                </c:pt>
                <c:pt idx="15">
                  <c:v>0.221955272708162</c:v>
                </c:pt>
                <c:pt idx="16">
                  <c:v>0.159535708120138</c:v>
                </c:pt>
                <c:pt idx="17">
                  <c:v>0.213931733534262</c:v>
                </c:pt>
                <c:pt idx="18">
                  <c:v>0.229277246568086</c:v>
                </c:pt>
                <c:pt idx="19">
                  <c:v>0.226884718252544</c:v>
                </c:pt>
                <c:pt idx="20">
                  <c:v>0.0619659627701647</c:v>
                </c:pt>
                <c:pt idx="21">
                  <c:v>0.874209783259441</c:v>
                </c:pt>
                <c:pt idx="22">
                  <c:v>1.644851341121743</c:v>
                </c:pt>
                <c:pt idx="23">
                  <c:v>0.459477064054438</c:v>
                </c:pt>
                <c:pt idx="24">
                  <c:v>0.200826520320903</c:v>
                </c:pt>
                <c:pt idx="25">
                  <c:v>0.0916832666323151</c:v>
                </c:pt>
                <c:pt idx="26">
                  <c:v>0.0810186474385152</c:v>
                </c:pt>
                <c:pt idx="27">
                  <c:v>0.0411749636962966</c:v>
                </c:pt>
                <c:pt idx="28">
                  <c:v>0.00298479549690046</c:v>
                </c:pt>
                <c:pt idx="29">
                  <c:v>0.0458664083402932</c:v>
                </c:pt>
                <c:pt idx="30">
                  <c:v>0.133452919635087</c:v>
                </c:pt>
                <c:pt idx="31">
                  <c:v>0.139601954014332</c:v>
                </c:pt>
                <c:pt idx="32">
                  <c:v>0.172555061391222</c:v>
                </c:pt>
                <c:pt idx="33">
                  <c:v>0.0324932858637736</c:v>
                </c:pt>
                <c:pt idx="34">
                  <c:v>0.0193393026999965</c:v>
                </c:pt>
                <c:pt idx="35">
                  <c:v>0.0206443920857887</c:v>
                </c:pt>
                <c:pt idx="36">
                  <c:v>0.0371539520344749</c:v>
                </c:pt>
                <c:pt idx="37">
                  <c:v>0.0152154142267482</c:v>
                </c:pt>
                <c:pt idx="38">
                  <c:v>0.00580181481857206</c:v>
                </c:pt>
                <c:pt idx="39">
                  <c:v>0.000345922223849416</c:v>
                </c:pt>
                <c:pt idx="40">
                  <c:v>0.00882812967671236</c:v>
                </c:pt>
                <c:pt idx="41">
                  <c:v>0.0323598246018157</c:v>
                </c:pt>
                <c:pt idx="42">
                  <c:v>0.00562934395609115</c:v>
                </c:pt>
                <c:pt idx="43">
                  <c:v>0.00317973634680781</c:v>
                </c:pt>
                <c:pt idx="44">
                  <c:v>0.0220856156128053</c:v>
                </c:pt>
                <c:pt idx="45">
                  <c:v>0.000416500408041878</c:v>
                </c:pt>
                <c:pt idx="46">
                  <c:v>0.00517508283949832</c:v>
                </c:pt>
                <c:pt idx="47">
                  <c:v>0.0118426036091341</c:v>
                </c:pt>
                <c:pt idx="48">
                  <c:v>0.00599764722575739</c:v>
                </c:pt>
                <c:pt idx="49">
                  <c:v>0.0141648008891133</c:v>
                </c:pt>
                <c:pt idx="50">
                  <c:v>0.00525803457575152</c:v>
                </c:pt>
                <c:pt idx="51">
                  <c:v>0.00884116985539733</c:v>
                </c:pt>
                <c:pt idx="52">
                  <c:v>0.0148340445218055</c:v>
                </c:pt>
                <c:pt idx="53">
                  <c:v>0.00767152390514305</c:v>
                </c:pt>
                <c:pt idx="54">
                  <c:v>0.00512830641921192</c:v>
                </c:pt>
                <c:pt idx="55">
                  <c:v>0.0176050494661967</c:v>
                </c:pt>
                <c:pt idx="56">
                  <c:v>0.0179824872245927</c:v>
                </c:pt>
                <c:pt idx="57">
                  <c:v>0.0276633846928237</c:v>
                </c:pt>
                <c:pt idx="58">
                  <c:v>0.000100096919413653</c:v>
                </c:pt>
                <c:pt idx="59">
                  <c:v>0.00576102668299649</c:v>
                </c:pt>
                <c:pt idx="60">
                  <c:v>0.0220450215260771</c:v>
                </c:pt>
                <c:pt idx="61">
                  <c:v>0.00245820417122411</c:v>
                </c:pt>
                <c:pt idx="62">
                  <c:v>0.0023572696175711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0.135250770324517</c:v>
                </c:pt>
                <c:pt idx="2">
                  <c:v>0.0492865609983926</c:v>
                </c:pt>
                <c:pt idx="3">
                  <c:v>0.172579486563908</c:v>
                </c:pt>
                <c:pt idx="4">
                  <c:v>0.502172715612433</c:v>
                </c:pt>
                <c:pt idx="5">
                  <c:v>0.42088687933157</c:v>
                </c:pt>
                <c:pt idx="6">
                  <c:v>0.926794905354435</c:v>
                </c:pt>
                <c:pt idx="7">
                  <c:v>15.00534072654241</c:v>
                </c:pt>
                <c:pt idx="8">
                  <c:v>1.005901779675247</c:v>
                </c:pt>
                <c:pt idx="9">
                  <c:v>0.851124557019737</c:v>
                </c:pt>
                <c:pt idx="10">
                  <c:v>0.571650424438322</c:v>
                </c:pt>
                <c:pt idx="11">
                  <c:v>0.0735766650284954</c:v>
                </c:pt>
                <c:pt idx="12">
                  <c:v>0.585053860983563</c:v>
                </c:pt>
                <c:pt idx="13">
                  <c:v>0.569132286696003</c:v>
                </c:pt>
                <c:pt idx="14">
                  <c:v>3.044805587006749</c:v>
                </c:pt>
                <c:pt idx="15">
                  <c:v>0.85472840975687</c:v>
                </c:pt>
                <c:pt idx="16">
                  <c:v>0.403801469562038</c:v>
                </c:pt>
                <c:pt idx="17">
                  <c:v>0.458649394425047</c:v>
                </c:pt>
                <c:pt idx="18">
                  <c:v>0.945259554660963</c:v>
                </c:pt>
                <c:pt idx="19">
                  <c:v>25.884486344067</c:v>
                </c:pt>
                <c:pt idx="20">
                  <c:v>3.618742218396865</c:v>
                </c:pt>
                <c:pt idx="21">
                  <c:v>1.525392339205271</c:v>
                </c:pt>
                <c:pt idx="22">
                  <c:v>1.360478797260275</c:v>
                </c:pt>
                <c:pt idx="23">
                  <c:v>0.132573057841141</c:v>
                </c:pt>
                <c:pt idx="24">
                  <c:v>0.165990132140922</c:v>
                </c:pt>
                <c:pt idx="25">
                  <c:v>0.182862989738922</c:v>
                </c:pt>
                <c:pt idx="26">
                  <c:v>0.349727464582342</c:v>
                </c:pt>
                <c:pt idx="27">
                  <c:v>0.147564987509842</c:v>
                </c:pt>
                <c:pt idx="28">
                  <c:v>0.155143585465901</c:v>
                </c:pt>
                <c:pt idx="29">
                  <c:v>0.584369420248399</c:v>
                </c:pt>
                <c:pt idx="30">
                  <c:v>0.584868192621336</c:v>
                </c:pt>
                <c:pt idx="31">
                  <c:v>0.215666932294035</c:v>
                </c:pt>
                <c:pt idx="32">
                  <c:v>0.263170994977921</c:v>
                </c:pt>
                <c:pt idx="33">
                  <c:v>0.121494420892286</c:v>
                </c:pt>
                <c:pt idx="34">
                  <c:v>0.273858244821246</c:v>
                </c:pt>
                <c:pt idx="35">
                  <c:v>0.32964462975396</c:v>
                </c:pt>
                <c:pt idx="36">
                  <c:v>0.543144092466068</c:v>
                </c:pt>
                <c:pt idx="37">
                  <c:v>0.525658377716441</c:v>
                </c:pt>
                <c:pt idx="38">
                  <c:v>0.0778832041486708</c:v>
                </c:pt>
                <c:pt idx="39">
                  <c:v>0.736080809034378</c:v>
                </c:pt>
                <c:pt idx="40">
                  <c:v>0.26540840832253</c:v>
                </c:pt>
                <c:pt idx="41">
                  <c:v>0.249699755668015</c:v>
                </c:pt>
                <c:pt idx="42">
                  <c:v>0.0683434826307188</c:v>
                </c:pt>
                <c:pt idx="43">
                  <c:v>0.3082545926459</c:v>
                </c:pt>
                <c:pt idx="44">
                  <c:v>0.489034449470081</c:v>
                </c:pt>
                <c:pt idx="45">
                  <c:v>0.10900970922377</c:v>
                </c:pt>
                <c:pt idx="46">
                  <c:v>0.299039507664565</c:v>
                </c:pt>
                <c:pt idx="47">
                  <c:v>0.890726279688031</c:v>
                </c:pt>
                <c:pt idx="48">
                  <c:v>0.68425254016122</c:v>
                </c:pt>
                <c:pt idx="49">
                  <c:v>0.247753893997238</c:v>
                </c:pt>
                <c:pt idx="50">
                  <c:v>0.110568100935376</c:v>
                </c:pt>
                <c:pt idx="51">
                  <c:v>0.353328437878069</c:v>
                </c:pt>
                <c:pt idx="52">
                  <c:v>0.442284873690968</c:v>
                </c:pt>
                <c:pt idx="53">
                  <c:v>0.381201947318179</c:v>
                </c:pt>
                <c:pt idx="54">
                  <c:v>0.116964861091392</c:v>
                </c:pt>
                <c:pt idx="55">
                  <c:v>0.987386463572149</c:v>
                </c:pt>
                <c:pt idx="56">
                  <c:v>0.223201066517815</c:v>
                </c:pt>
                <c:pt idx="57">
                  <c:v>0.173055527695951</c:v>
                </c:pt>
                <c:pt idx="58">
                  <c:v>0.258335441733655</c:v>
                </c:pt>
                <c:pt idx="59">
                  <c:v>0.268116495767283</c:v>
                </c:pt>
                <c:pt idx="60">
                  <c:v>0.569890880591932</c:v>
                </c:pt>
                <c:pt idx="61">
                  <c:v>0.136212949427413</c:v>
                </c:pt>
                <c:pt idx="62">
                  <c:v>0.139970031130796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77480"/>
        <c:axId val="2126844296"/>
      </c:lineChart>
      <c:catAx>
        <c:axId val="20784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44296"/>
        <c:crosses val="autoZero"/>
        <c:auto val="1"/>
        <c:lblAlgn val="ctr"/>
        <c:lblOffset val="100"/>
        <c:noMultiLvlLbl val="0"/>
      </c:catAx>
      <c:valAx>
        <c:axId val="212684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7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'Var06-Local'!$AF$1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'Var06-Local'!$AF$2:$AF$64</c:f>
              <c:numCache>
                <c:formatCode>General</c:formatCode>
                <c:ptCount val="63"/>
                <c:pt idx="1">
                  <c:v>0.000766274850792486</c:v>
                </c:pt>
                <c:pt idx="2">
                  <c:v>0.0511314426517481</c:v>
                </c:pt>
                <c:pt idx="3">
                  <c:v>0.186038660490839</c:v>
                </c:pt>
                <c:pt idx="4">
                  <c:v>0.531186474156074</c:v>
                </c:pt>
                <c:pt idx="5">
                  <c:v>0.484912550174747</c:v>
                </c:pt>
                <c:pt idx="6">
                  <c:v>1.210513851504313</c:v>
                </c:pt>
                <c:pt idx="7">
                  <c:v>6.647793590692898</c:v>
                </c:pt>
                <c:pt idx="8">
                  <c:v>1.3245457595685</c:v>
                </c:pt>
                <c:pt idx="9">
                  <c:v>0.948846377257588</c:v>
                </c:pt>
                <c:pt idx="10">
                  <c:v>0.53738065838552</c:v>
                </c:pt>
                <c:pt idx="11">
                  <c:v>0.104208155177389</c:v>
                </c:pt>
                <c:pt idx="12">
                  <c:v>0.643768656687644</c:v>
                </c:pt>
                <c:pt idx="13">
                  <c:v>0.741871790431221</c:v>
                </c:pt>
                <c:pt idx="14">
                  <c:v>6.215680331018493</c:v>
                </c:pt>
                <c:pt idx="15">
                  <c:v>0.62405435201494</c:v>
                </c:pt>
                <c:pt idx="16">
                  <c:v>0.347567700568606</c:v>
                </c:pt>
                <c:pt idx="17">
                  <c:v>0.456737268344163</c:v>
                </c:pt>
                <c:pt idx="18">
                  <c:v>0.871908911741855</c:v>
                </c:pt>
                <c:pt idx="19">
                  <c:v>9.87323501005662</c:v>
                </c:pt>
                <c:pt idx="20">
                  <c:v>3.824615080540265</c:v>
                </c:pt>
                <c:pt idx="21">
                  <c:v>1.407233254127027</c:v>
                </c:pt>
                <c:pt idx="22">
                  <c:v>1.3616132701045</c:v>
                </c:pt>
                <c:pt idx="23">
                  <c:v>0.0946631781888387</c:v>
                </c:pt>
                <c:pt idx="24">
                  <c:v>0.16856232440304</c:v>
                </c:pt>
                <c:pt idx="25">
                  <c:v>0.232673856601606</c:v>
                </c:pt>
                <c:pt idx="26">
                  <c:v>0.417304756937731</c:v>
                </c:pt>
                <c:pt idx="27">
                  <c:v>0.169564902482322</c:v>
                </c:pt>
                <c:pt idx="28">
                  <c:v>0.140405266096094</c:v>
                </c:pt>
                <c:pt idx="29">
                  <c:v>0.743284435031858</c:v>
                </c:pt>
                <c:pt idx="30">
                  <c:v>0.595670761909545</c:v>
                </c:pt>
                <c:pt idx="31">
                  <c:v>0.247967804203888</c:v>
                </c:pt>
                <c:pt idx="32">
                  <c:v>0.255815185849625</c:v>
                </c:pt>
                <c:pt idx="33">
                  <c:v>0.183936294128394</c:v>
                </c:pt>
                <c:pt idx="34">
                  <c:v>0.304948704983378</c:v>
                </c:pt>
                <c:pt idx="35">
                  <c:v>0.418767631947268</c:v>
                </c:pt>
                <c:pt idx="36">
                  <c:v>0.752459263771672</c:v>
                </c:pt>
                <c:pt idx="37">
                  <c:v>1.060195972238134</c:v>
                </c:pt>
                <c:pt idx="38">
                  <c:v>0.0563668393903851</c:v>
                </c:pt>
                <c:pt idx="39">
                  <c:v>1.157652672812454</c:v>
                </c:pt>
                <c:pt idx="40">
                  <c:v>0.262885056718875</c:v>
                </c:pt>
                <c:pt idx="41">
                  <c:v>0.263902427915365</c:v>
                </c:pt>
                <c:pt idx="42">
                  <c:v>0.17214098891084</c:v>
                </c:pt>
                <c:pt idx="43">
                  <c:v>0.497537578353609</c:v>
                </c:pt>
                <c:pt idx="44">
                  <c:v>1.041659429408503</c:v>
                </c:pt>
                <c:pt idx="45">
                  <c:v>3.253817818071535</c:v>
                </c:pt>
                <c:pt idx="46">
                  <c:v>1.634008023111055</c:v>
                </c:pt>
                <c:pt idx="47">
                  <c:v>1.225975917932275</c:v>
                </c:pt>
                <c:pt idx="48">
                  <c:v>8.173576367880714</c:v>
                </c:pt>
                <c:pt idx="49">
                  <c:v>0.530847344398829</c:v>
                </c:pt>
                <c:pt idx="50">
                  <c:v>0.224220234692861</c:v>
                </c:pt>
                <c:pt idx="51">
                  <c:v>0.714086940579017</c:v>
                </c:pt>
                <c:pt idx="52">
                  <c:v>1.939026456295288</c:v>
                </c:pt>
                <c:pt idx="53">
                  <c:v>0.903171342362997</c:v>
                </c:pt>
                <c:pt idx="54">
                  <c:v>2.57870256192577</c:v>
                </c:pt>
                <c:pt idx="55">
                  <c:v>26.26243657000255</c:v>
                </c:pt>
                <c:pt idx="56">
                  <c:v>0.396221284432491</c:v>
                </c:pt>
                <c:pt idx="57">
                  <c:v>0.28619621857645</c:v>
                </c:pt>
                <c:pt idx="58">
                  <c:v>0.384154604303371</c:v>
                </c:pt>
                <c:pt idx="59">
                  <c:v>0.450769939548249</c:v>
                </c:pt>
                <c:pt idx="60">
                  <c:v>1.165897298027485</c:v>
                </c:pt>
                <c:pt idx="61">
                  <c:v>0.35167771934753</c:v>
                </c:pt>
                <c:pt idx="62">
                  <c:v>0.348146348378522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0.135250770324517</c:v>
                </c:pt>
                <c:pt idx="2">
                  <c:v>0.0492865609983926</c:v>
                </c:pt>
                <c:pt idx="3">
                  <c:v>0.172579486563908</c:v>
                </c:pt>
                <c:pt idx="4">
                  <c:v>0.502172715612433</c:v>
                </c:pt>
                <c:pt idx="5">
                  <c:v>0.42088687933157</c:v>
                </c:pt>
                <c:pt idx="6">
                  <c:v>0.926794905354435</c:v>
                </c:pt>
                <c:pt idx="7">
                  <c:v>15.00534072654241</c:v>
                </c:pt>
                <c:pt idx="8">
                  <c:v>1.005901779675247</c:v>
                </c:pt>
                <c:pt idx="9">
                  <c:v>0.851124557019737</c:v>
                </c:pt>
                <c:pt idx="10">
                  <c:v>0.571650424438322</c:v>
                </c:pt>
                <c:pt idx="11">
                  <c:v>0.0735766650284954</c:v>
                </c:pt>
                <c:pt idx="12">
                  <c:v>0.585053860983563</c:v>
                </c:pt>
                <c:pt idx="13">
                  <c:v>0.569132286696003</c:v>
                </c:pt>
                <c:pt idx="14">
                  <c:v>3.044805587006749</c:v>
                </c:pt>
                <c:pt idx="15">
                  <c:v>0.85472840975687</c:v>
                </c:pt>
                <c:pt idx="16">
                  <c:v>0.403801469562038</c:v>
                </c:pt>
                <c:pt idx="17">
                  <c:v>0.458649394425047</c:v>
                </c:pt>
                <c:pt idx="18">
                  <c:v>0.945259554660963</c:v>
                </c:pt>
                <c:pt idx="19">
                  <c:v>25.884486344067</c:v>
                </c:pt>
                <c:pt idx="20">
                  <c:v>3.618742218396865</c:v>
                </c:pt>
                <c:pt idx="21">
                  <c:v>1.525392339205271</c:v>
                </c:pt>
                <c:pt idx="22">
                  <c:v>1.360478797260275</c:v>
                </c:pt>
                <c:pt idx="23">
                  <c:v>0.132573057841141</c:v>
                </c:pt>
                <c:pt idx="24">
                  <c:v>0.165990132140922</c:v>
                </c:pt>
                <c:pt idx="25">
                  <c:v>0.182862989738922</c:v>
                </c:pt>
                <c:pt idx="26">
                  <c:v>0.349727464582342</c:v>
                </c:pt>
                <c:pt idx="27">
                  <c:v>0.147564987509842</c:v>
                </c:pt>
                <c:pt idx="28">
                  <c:v>0.155143585465901</c:v>
                </c:pt>
                <c:pt idx="29">
                  <c:v>0.584369420248399</c:v>
                </c:pt>
                <c:pt idx="30">
                  <c:v>0.584868192621336</c:v>
                </c:pt>
                <c:pt idx="31">
                  <c:v>0.215666932294035</c:v>
                </c:pt>
                <c:pt idx="32">
                  <c:v>0.263170994977921</c:v>
                </c:pt>
                <c:pt idx="33">
                  <c:v>0.121494420892286</c:v>
                </c:pt>
                <c:pt idx="34">
                  <c:v>0.273858244821246</c:v>
                </c:pt>
                <c:pt idx="35">
                  <c:v>0.32964462975396</c:v>
                </c:pt>
                <c:pt idx="36">
                  <c:v>0.543144092466068</c:v>
                </c:pt>
                <c:pt idx="37">
                  <c:v>0.525658377716441</c:v>
                </c:pt>
                <c:pt idx="38">
                  <c:v>0.0778832041486708</c:v>
                </c:pt>
                <c:pt idx="39">
                  <c:v>0.736080809034378</c:v>
                </c:pt>
                <c:pt idx="40">
                  <c:v>0.26540840832253</c:v>
                </c:pt>
                <c:pt idx="41">
                  <c:v>0.249699755668015</c:v>
                </c:pt>
                <c:pt idx="42">
                  <c:v>0.0683434826307188</c:v>
                </c:pt>
                <c:pt idx="43">
                  <c:v>0.3082545926459</c:v>
                </c:pt>
                <c:pt idx="44">
                  <c:v>0.489034449470081</c:v>
                </c:pt>
                <c:pt idx="45">
                  <c:v>0.10900970922377</c:v>
                </c:pt>
                <c:pt idx="46">
                  <c:v>0.299039507664565</c:v>
                </c:pt>
                <c:pt idx="47">
                  <c:v>0.890726279688031</c:v>
                </c:pt>
                <c:pt idx="48">
                  <c:v>0.68425254016122</c:v>
                </c:pt>
                <c:pt idx="49">
                  <c:v>0.247753893997238</c:v>
                </c:pt>
                <c:pt idx="50">
                  <c:v>0.110568100935376</c:v>
                </c:pt>
                <c:pt idx="51">
                  <c:v>0.353328437878069</c:v>
                </c:pt>
                <c:pt idx="52">
                  <c:v>0.442284873690968</c:v>
                </c:pt>
                <c:pt idx="53">
                  <c:v>0.381201947318179</c:v>
                </c:pt>
                <c:pt idx="54">
                  <c:v>0.116964861091392</c:v>
                </c:pt>
                <c:pt idx="55">
                  <c:v>0.987386463572149</c:v>
                </c:pt>
                <c:pt idx="56">
                  <c:v>0.223201066517815</c:v>
                </c:pt>
                <c:pt idx="57">
                  <c:v>0.173055527695951</c:v>
                </c:pt>
                <c:pt idx="58">
                  <c:v>0.258335441733655</c:v>
                </c:pt>
                <c:pt idx="59">
                  <c:v>0.268116495767283</c:v>
                </c:pt>
                <c:pt idx="60">
                  <c:v>0.569890880591932</c:v>
                </c:pt>
                <c:pt idx="61">
                  <c:v>0.136212949427413</c:v>
                </c:pt>
                <c:pt idx="62">
                  <c:v>0.139970031130796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39384"/>
        <c:axId val="2123842328"/>
      </c:lineChart>
      <c:catAx>
        <c:axId val="212383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42328"/>
        <c:crosses val="autoZero"/>
        <c:auto val="1"/>
        <c:lblAlgn val="ctr"/>
        <c:lblOffset val="100"/>
        <c:noMultiLvlLbl val="0"/>
      </c:catAx>
      <c:valAx>
        <c:axId val="212384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3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-0.000817079281028478</c:v>
                </c:pt>
                <c:pt idx="1">
                  <c:v>-0.000131098677563453</c:v>
                </c:pt>
                <c:pt idx="2">
                  <c:v>0.0119247404975802</c:v>
                </c:pt>
                <c:pt idx="3">
                  <c:v>0.011553058184643</c:v>
                </c:pt>
                <c:pt idx="4">
                  <c:v>0.142239011138785</c:v>
                </c:pt>
                <c:pt idx="5">
                  <c:v>0.562061240629188</c:v>
                </c:pt>
                <c:pt idx="6">
                  <c:v>2.43335244511081</c:v>
                </c:pt>
                <c:pt idx="7">
                  <c:v>4.9286532729003</c:v>
                </c:pt>
                <c:pt idx="8">
                  <c:v>3.8585934772519</c:v>
                </c:pt>
                <c:pt idx="9">
                  <c:v>3.23413330303907</c:v>
                </c:pt>
                <c:pt idx="10">
                  <c:v>4.74324858144061</c:v>
                </c:pt>
                <c:pt idx="11">
                  <c:v>1.08062734751545</c:v>
                </c:pt>
                <c:pt idx="12">
                  <c:v>2.10317721487992</c:v>
                </c:pt>
                <c:pt idx="13">
                  <c:v>-4.80866055024747</c:v>
                </c:pt>
                <c:pt idx="14">
                  <c:v>-4.14211249265779</c:v>
                </c:pt>
                <c:pt idx="15">
                  <c:v>2.03312313256701</c:v>
                </c:pt>
                <c:pt idx="16">
                  <c:v>-3.78634936110368</c:v>
                </c:pt>
                <c:pt idx="17">
                  <c:v>-2.05333764436665</c:v>
                </c:pt>
                <c:pt idx="18">
                  <c:v>-1.57076468484946</c:v>
                </c:pt>
                <c:pt idx="19">
                  <c:v>2.98775369603682</c:v>
                </c:pt>
                <c:pt idx="20">
                  <c:v>3.72548662811971</c:v>
                </c:pt>
                <c:pt idx="21">
                  <c:v>2.36368456285222</c:v>
                </c:pt>
                <c:pt idx="22">
                  <c:v>10.6067566081457</c:v>
                </c:pt>
                <c:pt idx="23">
                  <c:v>1.8526351206135</c:v>
                </c:pt>
                <c:pt idx="24">
                  <c:v>-0.306629807943596</c:v>
                </c:pt>
                <c:pt idx="25">
                  <c:v>-0.355153825861317</c:v>
                </c:pt>
                <c:pt idx="26">
                  <c:v>-2.16036259002756</c:v>
                </c:pt>
                <c:pt idx="27">
                  <c:v>-2.25683750922618</c:v>
                </c:pt>
                <c:pt idx="28">
                  <c:v>1.15528995165373</c:v>
                </c:pt>
                <c:pt idx="29">
                  <c:v>5.84514524429978</c:v>
                </c:pt>
                <c:pt idx="30">
                  <c:v>8.28527824181073</c:v>
                </c:pt>
                <c:pt idx="31">
                  <c:v>8.55428880525279</c:v>
                </c:pt>
                <c:pt idx="32">
                  <c:v>10.5896408640647</c:v>
                </c:pt>
                <c:pt idx="33">
                  <c:v>3.54881015556544</c:v>
                </c:pt>
                <c:pt idx="34">
                  <c:v>-0.279854785612696</c:v>
                </c:pt>
                <c:pt idx="35">
                  <c:v>-2.06895518608896</c:v>
                </c:pt>
                <c:pt idx="36">
                  <c:v>-3.70534727719339</c:v>
                </c:pt>
                <c:pt idx="37">
                  <c:v>3.22050773392314</c:v>
                </c:pt>
                <c:pt idx="38">
                  <c:v>0.896824292607325</c:v>
                </c:pt>
                <c:pt idx="39">
                  <c:v>6.78554483015661</c:v>
                </c:pt>
                <c:pt idx="40">
                  <c:v>7.07855816973386</c:v>
                </c:pt>
                <c:pt idx="41">
                  <c:v>10.1736464908535</c:v>
                </c:pt>
                <c:pt idx="42">
                  <c:v>4.27661614663741</c:v>
                </c:pt>
                <c:pt idx="43">
                  <c:v>0.122491798476705</c:v>
                </c:pt>
                <c:pt idx="44">
                  <c:v>-1.80140817337255</c:v>
                </c:pt>
                <c:pt idx="45">
                  <c:v>1.40715152873883</c:v>
                </c:pt>
                <c:pt idx="46">
                  <c:v>1.75755955874584</c:v>
                </c:pt>
                <c:pt idx="47">
                  <c:v>6.65033785317782</c:v>
                </c:pt>
                <c:pt idx="48">
                  <c:v>10.4065067268476</c:v>
                </c:pt>
                <c:pt idx="49">
                  <c:v>10.9816205587444</c:v>
                </c:pt>
                <c:pt idx="50">
                  <c:v>6.57561085826687</c:v>
                </c:pt>
                <c:pt idx="51">
                  <c:v>0.621169411754575</c:v>
                </c:pt>
                <c:pt idx="52">
                  <c:v>-0.0927962053255957</c:v>
                </c:pt>
                <c:pt idx="53">
                  <c:v>4.85032319700162</c:v>
                </c:pt>
                <c:pt idx="54">
                  <c:v>4.92782069750666</c:v>
                </c:pt>
                <c:pt idx="55">
                  <c:v>12.6926126606871</c:v>
                </c:pt>
                <c:pt idx="56">
                  <c:v>14.7656530087054</c:v>
                </c:pt>
                <c:pt idx="57">
                  <c:v>18.3196330514905</c:v>
                </c:pt>
                <c:pt idx="58">
                  <c:v>8.87913070400472</c:v>
                </c:pt>
                <c:pt idx="59">
                  <c:v>7.2184374562745</c:v>
                </c:pt>
                <c:pt idx="60">
                  <c:v>2.96147188160341</c:v>
                </c:pt>
                <c:pt idx="61">
                  <c:v>7.87182209935982</c:v>
                </c:pt>
                <c:pt idx="62">
                  <c:v>9.49197845504818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1464"/>
        <c:axId val="-2130409688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15032"/>
        <c:axId val="-2130406584"/>
      </c:lineChart>
      <c:catAx>
        <c:axId val="-21304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09688"/>
        <c:crosses val="autoZero"/>
        <c:auto val="1"/>
        <c:lblAlgn val="ctr"/>
        <c:lblOffset val="100"/>
        <c:noMultiLvlLbl val="0"/>
      </c:catAx>
      <c:valAx>
        <c:axId val="-21304096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0401464"/>
        <c:crosses val="autoZero"/>
        <c:crossBetween val="between"/>
      </c:valAx>
      <c:valAx>
        <c:axId val="-2130406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0415032"/>
        <c:crosses val="max"/>
        <c:crossBetween val="between"/>
      </c:valAx>
      <c:catAx>
        <c:axId val="-2130415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406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0.000817079281028478</c:v>
                </c:pt>
                <c:pt idx="1">
                  <c:v>0.000131098677563453</c:v>
                </c:pt>
                <c:pt idx="2">
                  <c:v>-0.0119247404975802</c:v>
                </c:pt>
                <c:pt idx="3">
                  <c:v>-0.011553058184643</c:v>
                </c:pt>
                <c:pt idx="4">
                  <c:v>-0.142239011138785</c:v>
                </c:pt>
                <c:pt idx="5">
                  <c:v>-0.562061240629188</c:v>
                </c:pt>
                <c:pt idx="6">
                  <c:v>-2.43335244511081</c:v>
                </c:pt>
                <c:pt idx="7">
                  <c:v>-4.9286532729003</c:v>
                </c:pt>
                <c:pt idx="8">
                  <c:v>-3.8585934772519</c:v>
                </c:pt>
                <c:pt idx="9">
                  <c:v>-3.23413330303907</c:v>
                </c:pt>
                <c:pt idx="10" formatCode="General">
                  <c:v>-4.74324858144061</c:v>
                </c:pt>
                <c:pt idx="11" formatCode="General">
                  <c:v>-1.08062734751545</c:v>
                </c:pt>
                <c:pt idx="12" formatCode="General">
                  <c:v>-2.10317721487992</c:v>
                </c:pt>
                <c:pt idx="13" formatCode="General">
                  <c:v>4.80866055024747</c:v>
                </c:pt>
                <c:pt idx="14" formatCode="General">
                  <c:v>4.14211249265779</c:v>
                </c:pt>
                <c:pt idx="15" formatCode="General">
                  <c:v>-2.03312313256701</c:v>
                </c:pt>
                <c:pt idx="16" formatCode="General">
                  <c:v>3.78634936110368</c:v>
                </c:pt>
                <c:pt idx="17" formatCode="General">
                  <c:v>2.05333764436665</c:v>
                </c:pt>
                <c:pt idx="18" formatCode="General">
                  <c:v>1.57076468484946</c:v>
                </c:pt>
                <c:pt idx="19" formatCode="General">
                  <c:v>-2.98775369603682</c:v>
                </c:pt>
                <c:pt idx="20" formatCode="General">
                  <c:v>-3.72548662811971</c:v>
                </c:pt>
                <c:pt idx="21" formatCode="General">
                  <c:v>-2.36368456285222</c:v>
                </c:pt>
                <c:pt idx="22" formatCode="General">
                  <c:v>-10.6067566081457</c:v>
                </c:pt>
                <c:pt idx="23" formatCode="General">
                  <c:v>-1.8526351206135</c:v>
                </c:pt>
                <c:pt idx="24" formatCode="General">
                  <c:v>0.306629807943596</c:v>
                </c:pt>
                <c:pt idx="25" formatCode="General">
                  <c:v>0.355153825861317</c:v>
                </c:pt>
                <c:pt idx="26" formatCode="General">
                  <c:v>2.16036259002756</c:v>
                </c:pt>
                <c:pt idx="27" formatCode="General">
                  <c:v>2.25683750922618</c:v>
                </c:pt>
                <c:pt idx="28" formatCode="General">
                  <c:v>-1.15528995165373</c:v>
                </c:pt>
                <c:pt idx="29" formatCode="General">
                  <c:v>-5.84514524429978</c:v>
                </c:pt>
                <c:pt idx="30" formatCode="General">
                  <c:v>-8.28527824181073</c:v>
                </c:pt>
                <c:pt idx="31" formatCode="General">
                  <c:v>-8.55428880525279</c:v>
                </c:pt>
                <c:pt idx="32" formatCode="General">
                  <c:v>-10.5896408640647</c:v>
                </c:pt>
                <c:pt idx="33" formatCode="General">
                  <c:v>-3.54881015556544</c:v>
                </c:pt>
                <c:pt idx="34" formatCode="General">
                  <c:v>0.279854785612696</c:v>
                </c:pt>
                <c:pt idx="35" formatCode="General">
                  <c:v>2.06895518608896</c:v>
                </c:pt>
                <c:pt idx="36" formatCode="General">
                  <c:v>3.70534727719339</c:v>
                </c:pt>
                <c:pt idx="37" formatCode="General">
                  <c:v>-3.22050773392314</c:v>
                </c:pt>
                <c:pt idx="38" formatCode="General">
                  <c:v>-0.896824292607325</c:v>
                </c:pt>
                <c:pt idx="39" formatCode="General">
                  <c:v>-6.78554483015661</c:v>
                </c:pt>
                <c:pt idx="40" formatCode="General">
                  <c:v>-7.07855816973386</c:v>
                </c:pt>
                <c:pt idx="41" formatCode="General">
                  <c:v>-10.1736464908535</c:v>
                </c:pt>
                <c:pt idx="42" formatCode="General">
                  <c:v>-4.27661614663741</c:v>
                </c:pt>
                <c:pt idx="43" formatCode="General">
                  <c:v>-0.122491798476705</c:v>
                </c:pt>
                <c:pt idx="44" formatCode="General">
                  <c:v>1.80140817337255</c:v>
                </c:pt>
                <c:pt idx="45" formatCode="General">
                  <c:v>-1.40715152873883</c:v>
                </c:pt>
                <c:pt idx="46" formatCode="General">
                  <c:v>-1.75755955874584</c:v>
                </c:pt>
                <c:pt idx="47" formatCode="General">
                  <c:v>-6.65033785317782</c:v>
                </c:pt>
                <c:pt idx="48" formatCode="General">
                  <c:v>-10.4065067268476</c:v>
                </c:pt>
                <c:pt idx="49" formatCode="General">
                  <c:v>-10.9816205587444</c:v>
                </c:pt>
                <c:pt idx="50" formatCode="General">
                  <c:v>-6.57561085826687</c:v>
                </c:pt>
                <c:pt idx="51" formatCode="General">
                  <c:v>-0.621169411754575</c:v>
                </c:pt>
                <c:pt idx="52" formatCode="General">
                  <c:v>0.0927962053255957</c:v>
                </c:pt>
                <c:pt idx="53" formatCode="General">
                  <c:v>-4.85032319700162</c:v>
                </c:pt>
                <c:pt idx="54" formatCode="General">
                  <c:v>-4.92782069750666</c:v>
                </c:pt>
                <c:pt idx="55" formatCode="General">
                  <c:v>-12.6926126606871</c:v>
                </c:pt>
                <c:pt idx="56" formatCode="General">
                  <c:v>-14.7656530087054</c:v>
                </c:pt>
                <c:pt idx="57" formatCode="General">
                  <c:v>-18.3196330514905</c:v>
                </c:pt>
                <c:pt idx="58" formatCode="General">
                  <c:v>-8.87913070400472</c:v>
                </c:pt>
                <c:pt idx="59" formatCode="General">
                  <c:v>-7.2184374562745</c:v>
                </c:pt>
                <c:pt idx="60" formatCode="General">
                  <c:v>-2.96147188160341</c:v>
                </c:pt>
                <c:pt idx="61" formatCode="General">
                  <c:v>-7.87182209935982</c:v>
                </c:pt>
                <c:pt idx="62" formatCode="General">
                  <c:v>-9.49197845504818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4104"/>
        <c:axId val="2124167096"/>
      </c:lineChart>
      <c:catAx>
        <c:axId val="21241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67096"/>
        <c:crosses val="autoZero"/>
        <c:auto val="1"/>
        <c:lblAlgn val="ctr"/>
        <c:lblOffset val="100"/>
        <c:noMultiLvlLbl val="0"/>
      </c:catAx>
      <c:valAx>
        <c:axId val="2124167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416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14.7600490409347</c:v>
                </c:pt>
                <c:pt idx="1">
                  <c:v>137.306425478829</c:v>
                </c:pt>
                <c:pt idx="2">
                  <c:v>245.708949835247</c:v>
                </c:pt>
                <c:pt idx="3">
                  <c:v>412.470507926868</c:v>
                </c:pt>
                <c:pt idx="4">
                  <c:v>631.359274000007</c:v>
                </c:pt>
                <c:pt idx="5">
                  <c:v>684.938996709059</c:v>
                </c:pt>
                <c:pt idx="6">
                  <c:v>810.94858811245</c:v>
                </c:pt>
                <c:pt idx="7">
                  <c:v>845.061514252189</c:v>
                </c:pt>
                <c:pt idx="8">
                  <c:v>848.590972987469</c:v>
                </c:pt>
                <c:pt idx="9">
                  <c:v>902.813953816608</c:v>
                </c:pt>
                <c:pt idx="10">
                  <c:v>889.305805306203</c:v>
                </c:pt>
                <c:pt idx="11">
                  <c:v>828.793209474877</c:v>
                </c:pt>
                <c:pt idx="12">
                  <c:v>756.478656154993</c:v>
                </c:pt>
                <c:pt idx="13">
                  <c:v>759.415511628453</c:v>
                </c:pt>
                <c:pt idx="14">
                  <c:v>707.280039374952</c:v>
                </c:pt>
                <c:pt idx="15">
                  <c:v>626.084718982218</c:v>
                </c:pt>
                <c:pt idx="16">
                  <c:v>565.73276429796</c:v>
                </c:pt>
                <c:pt idx="17">
                  <c:v>505.486991539742</c:v>
                </c:pt>
                <c:pt idx="18">
                  <c:v>457.182429699313</c:v>
                </c:pt>
                <c:pt idx="19">
                  <c:v>454.236428168183</c:v>
                </c:pt>
                <c:pt idx="20">
                  <c:v>459.854455292552</c:v>
                </c:pt>
                <c:pt idx="21">
                  <c:v>443.786343008098</c:v>
                </c:pt>
                <c:pt idx="22">
                  <c:v>459.263572141874</c:v>
                </c:pt>
                <c:pt idx="23">
                  <c:v>454.900578969171</c:v>
                </c:pt>
                <c:pt idx="24">
                  <c:v>436.679979865876</c:v>
                </c:pt>
                <c:pt idx="25">
                  <c:v>404.015099095482</c:v>
                </c:pt>
                <c:pt idx="26">
                  <c:v>371.209995536764</c:v>
                </c:pt>
                <c:pt idx="27">
                  <c:v>312.681783581539</c:v>
                </c:pt>
                <c:pt idx="28">
                  <c:v>276.093184914105</c:v>
                </c:pt>
                <c:pt idx="29">
                  <c:v>216.089249440522</c:v>
                </c:pt>
                <c:pt idx="30">
                  <c:v>174.439122083561</c:v>
                </c:pt>
                <c:pt idx="31">
                  <c:v>129.551503254474</c:v>
                </c:pt>
                <c:pt idx="32">
                  <c:v>63.823576175749</c:v>
                </c:pt>
                <c:pt idx="33">
                  <c:v>12.0848479360614</c:v>
                </c:pt>
                <c:pt idx="34">
                  <c:v>-63.8902910619665</c:v>
                </c:pt>
                <c:pt idx="35">
                  <c:v>-128.50533655822</c:v>
                </c:pt>
                <c:pt idx="36">
                  <c:v>-168.809418192205</c:v>
                </c:pt>
                <c:pt idx="37">
                  <c:v>-218.219807323766</c:v>
                </c:pt>
                <c:pt idx="38">
                  <c:v>-262.96085955129</c:v>
                </c:pt>
                <c:pt idx="39">
                  <c:v>-320.504120972937</c:v>
                </c:pt>
                <c:pt idx="40">
                  <c:v>-378.968509608272</c:v>
                </c:pt>
                <c:pt idx="41">
                  <c:v>-434.346802240236</c:v>
                </c:pt>
                <c:pt idx="42">
                  <c:v>-489.481327523444</c:v>
                </c:pt>
                <c:pt idx="43">
                  <c:v>-563.938556251846</c:v>
                </c:pt>
                <c:pt idx="44">
                  <c:v>-634.341990671754</c:v>
                </c:pt>
                <c:pt idx="45">
                  <c:v>-705.367613998327</c:v>
                </c:pt>
                <c:pt idx="46">
                  <c:v>-781.006748826547</c:v>
                </c:pt>
                <c:pt idx="47">
                  <c:v>-855.298883980483</c:v>
                </c:pt>
                <c:pt idx="48">
                  <c:v>-909.252570915787</c:v>
                </c:pt>
                <c:pt idx="49">
                  <c:v>-961.695157767477</c:v>
                </c:pt>
                <c:pt idx="50">
                  <c:v>-1003.24823076288</c:v>
                </c:pt>
                <c:pt idx="51">
                  <c:v>-1065.05735874422</c:v>
                </c:pt>
                <c:pt idx="52">
                  <c:v>-1127.38312311645</c:v>
                </c:pt>
                <c:pt idx="53">
                  <c:v>-1175.42379031368</c:v>
                </c:pt>
                <c:pt idx="54">
                  <c:v>-1224.92158126011</c:v>
                </c:pt>
                <c:pt idx="55">
                  <c:v>-1269.31973081201</c:v>
                </c:pt>
                <c:pt idx="56">
                  <c:v>-1292.6267336754</c:v>
                </c:pt>
                <c:pt idx="57">
                  <c:v>-1309.24660311762</c:v>
                </c:pt>
                <c:pt idx="58">
                  <c:v>-1332.00223830817</c:v>
                </c:pt>
                <c:pt idx="59">
                  <c:v>-1357.96871317248</c:v>
                </c:pt>
                <c:pt idx="60">
                  <c:v>-1389.29541949731</c:v>
                </c:pt>
                <c:pt idx="61">
                  <c:v>-1415.49060835136</c:v>
                </c:pt>
                <c:pt idx="62">
                  <c:v>-1424.98879790626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35240"/>
        <c:axId val="-2101928424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-1.21947837317376</c:v>
                </c:pt>
                <c:pt idx="1">
                  <c:v>-1.12354195471553</c:v>
                </c:pt>
                <c:pt idx="2">
                  <c:v>-1.16495382310996</c:v>
                </c:pt>
                <c:pt idx="3">
                  <c:v>-1.42040598048906</c:v>
                </c:pt>
                <c:pt idx="4">
                  <c:v>-3.64401708277959</c:v>
                </c:pt>
                <c:pt idx="5">
                  <c:v>-7.36632233234039</c:v>
                </c:pt>
                <c:pt idx="6" formatCode="General">
                  <c:v>-53.9322824629334</c:v>
                </c:pt>
                <c:pt idx="7" formatCode="General">
                  <c:v>-87.2988318025596</c:v>
                </c:pt>
                <c:pt idx="8" formatCode="General">
                  <c:v>-85.2947416980814</c:v>
                </c:pt>
                <c:pt idx="9" formatCode="General">
                  <c:v>-109.677466831114</c:v>
                </c:pt>
                <c:pt idx="10" formatCode="General">
                  <c:v>-101.22006775895</c:v>
                </c:pt>
                <c:pt idx="11" formatCode="General">
                  <c:v>-86.718522151409</c:v>
                </c:pt>
                <c:pt idx="12" formatCode="General">
                  <c:v>-69.3168258500924</c:v>
                </c:pt>
                <c:pt idx="13" formatCode="General">
                  <c:v>-65.9092709030797</c:v>
                </c:pt>
                <c:pt idx="14" formatCode="General">
                  <c:v>-89.9795955356206</c:v>
                </c:pt>
                <c:pt idx="15" formatCode="General">
                  <c:v>-80.5808994397393</c:v>
                </c:pt>
                <c:pt idx="16" formatCode="General">
                  <c:v>-99.31297004118061</c:v>
                </c:pt>
                <c:pt idx="17" formatCode="General">
                  <c:v>-113.353465311552</c:v>
                </c:pt>
                <c:pt idx="18" formatCode="General">
                  <c:v>-120.9738859345</c:v>
                </c:pt>
                <c:pt idx="19" formatCode="General">
                  <c:v>-119.211812012826</c:v>
                </c:pt>
                <c:pt idx="20" formatCode="General">
                  <c:v>-120.761219113821</c:v>
                </c:pt>
                <c:pt idx="21" formatCode="General">
                  <c:v>-115.330955878232</c:v>
                </c:pt>
                <c:pt idx="22" formatCode="General">
                  <c:v>-130.243902129053</c:v>
                </c:pt>
                <c:pt idx="23" formatCode="General">
                  <c:v>-126.951071490874</c:v>
                </c:pt>
                <c:pt idx="24" formatCode="General">
                  <c:v>-126.396722265227</c:v>
                </c:pt>
                <c:pt idx="25" formatCode="General">
                  <c:v>-126.845751441473</c:v>
                </c:pt>
                <c:pt idx="26" formatCode="General">
                  <c:v>-131.764122016938</c:v>
                </c:pt>
                <c:pt idx="27" formatCode="General">
                  <c:v>-142.377672173368</c:v>
                </c:pt>
                <c:pt idx="28" formatCode="General">
                  <c:v>-139.08856187215</c:v>
                </c:pt>
                <c:pt idx="29" formatCode="General">
                  <c:v>-111.745701624904</c:v>
                </c:pt>
                <c:pt idx="30" formatCode="General">
                  <c:v>-85.142930205022</c:v>
                </c:pt>
                <c:pt idx="31" formatCode="General">
                  <c:v>-56.2873060044486</c:v>
                </c:pt>
                <c:pt idx="32" formatCode="General">
                  <c:v>-11.6145680611529</c:v>
                </c:pt>
                <c:pt idx="33" formatCode="General">
                  <c:v>3.35926282156951</c:v>
                </c:pt>
                <c:pt idx="34" formatCode="General">
                  <c:v>3.29578334079316</c:v>
                </c:pt>
                <c:pt idx="35" formatCode="General">
                  <c:v>-4.34564972587525</c:v>
                </c:pt>
                <c:pt idx="36" formatCode="General">
                  <c:v>-13.151281309313</c:v>
                </c:pt>
                <c:pt idx="37" formatCode="General">
                  <c:v>-4.31731573028374</c:v>
                </c:pt>
                <c:pt idx="38" formatCode="General">
                  <c:v>-1.53114122506922</c:v>
                </c:pt>
                <c:pt idx="39" formatCode="General">
                  <c:v>20.9869114718189</c:v>
                </c:pt>
                <c:pt idx="40" formatCode="General">
                  <c:v>45.7500637615141</c:v>
                </c:pt>
                <c:pt idx="41" formatCode="General">
                  <c:v>76.6272735829004</c:v>
                </c:pt>
                <c:pt idx="42" formatCode="General">
                  <c:v>91.6031753474452</c:v>
                </c:pt>
                <c:pt idx="43" formatCode="General">
                  <c:v>92.7118283228567</c:v>
                </c:pt>
                <c:pt idx="44" formatCode="General">
                  <c:v>86.1192346646583</c:v>
                </c:pt>
                <c:pt idx="45" formatCode="General">
                  <c:v>90.9185203399735</c:v>
                </c:pt>
                <c:pt idx="46" formatCode="General">
                  <c:v>98.0753245073727</c:v>
                </c:pt>
                <c:pt idx="47" formatCode="General">
                  <c:v>123.691980564454</c:v>
                </c:pt>
                <c:pt idx="48" formatCode="General">
                  <c:v>152.673675821803</c:v>
                </c:pt>
                <c:pt idx="49" formatCode="General">
                  <c:v>181.601092122919</c:v>
                </c:pt>
                <c:pt idx="50" formatCode="General">
                  <c:v>195.23814288614</c:v>
                </c:pt>
                <c:pt idx="51" formatCode="General">
                  <c:v>197.581620644657</c:v>
                </c:pt>
                <c:pt idx="52" formatCode="General">
                  <c:v>197.220992227667</c:v>
                </c:pt>
                <c:pt idx="53" formatCode="General">
                  <c:v>207.53486869837</c:v>
                </c:pt>
                <c:pt idx="54" formatCode="General">
                  <c:v>218.876616472459</c:v>
                </c:pt>
                <c:pt idx="55" formatCode="General">
                  <c:v>243.087687757995</c:v>
                </c:pt>
                <c:pt idx="56" formatCode="General">
                  <c:v>257.804985014806</c:v>
                </c:pt>
                <c:pt idx="57" formatCode="General">
                  <c:v>269.891209115611</c:v>
                </c:pt>
                <c:pt idx="58" formatCode="General">
                  <c:v>277.175480932317</c:v>
                </c:pt>
                <c:pt idx="59" formatCode="General">
                  <c:v>283.250044457437</c:v>
                </c:pt>
                <c:pt idx="60" formatCode="General">
                  <c:v>286.339990326162</c:v>
                </c:pt>
                <c:pt idx="61" formatCode="General">
                  <c:v>292.732075768186</c:v>
                </c:pt>
                <c:pt idx="62" formatCode="General">
                  <c:v>295.503896898408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21144"/>
        <c:axId val="-2101924440"/>
      </c:lineChart>
      <c:catAx>
        <c:axId val="-210773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28424"/>
        <c:crosses val="autoZero"/>
        <c:auto val="1"/>
        <c:lblAlgn val="ctr"/>
        <c:lblOffset val="100"/>
        <c:noMultiLvlLbl val="0"/>
      </c:catAx>
      <c:valAx>
        <c:axId val="-210192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35240"/>
        <c:crosses val="autoZero"/>
        <c:crossBetween val="between"/>
      </c:valAx>
      <c:valAx>
        <c:axId val="-21019244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1921144"/>
        <c:crosses val="max"/>
        <c:crossBetween val="between"/>
      </c:valAx>
      <c:catAx>
        <c:axId val="-21019211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1924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General</c:formatCode>
                <c:ptCount val="63"/>
                <c:pt idx="0">
                  <c:v>43062.3944267561</c:v>
                </c:pt>
                <c:pt idx="1">
                  <c:v>31935.1275231078</c:v>
                </c:pt>
                <c:pt idx="2">
                  <c:v>25799.2797565593</c:v>
                </c:pt>
                <c:pt idx="3">
                  <c:v>21553.8296547697</c:v>
                </c:pt>
                <c:pt idx="4">
                  <c:v>18329.5529284589</c:v>
                </c:pt>
                <c:pt idx="5">
                  <c:v>15793.592667143</c:v>
                </c:pt>
                <c:pt idx="6">
                  <c:v>13764.1403209877</c:v>
                </c:pt>
                <c:pt idx="7">
                  <c:v>12083.0288629677</c:v>
                </c:pt>
                <c:pt idx="8">
                  <c:v>10697.7055548605</c:v>
                </c:pt>
                <c:pt idx="9">
                  <c:v>9536.03483115365</c:v>
                </c:pt>
                <c:pt idx="10">
                  <c:v>8567.812103330711</c:v>
                </c:pt>
                <c:pt idx="11">
                  <c:v>7740.2399959601</c:v>
                </c:pt>
                <c:pt idx="12">
                  <c:v>7019.65002871139</c:v>
                </c:pt>
                <c:pt idx="13">
                  <c:v>6406.68108050368</c:v>
                </c:pt>
                <c:pt idx="14">
                  <c:v>5862.03530787808</c:v>
                </c:pt>
                <c:pt idx="15">
                  <c:v>5385.99354035986</c:v>
                </c:pt>
                <c:pt idx="16">
                  <c:v>4966.3829704508</c:v>
                </c:pt>
                <c:pt idx="17">
                  <c:v>4588.99634177915</c:v>
                </c:pt>
                <c:pt idx="18">
                  <c:v>4253.92718445496</c:v>
                </c:pt>
                <c:pt idx="19">
                  <c:v>3954.17937157028</c:v>
                </c:pt>
                <c:pt idx="20">
                  <c:v>3690.52108864817</c:v>
                </c:pt>
                <c:pt idx="21">
                  <c:v>3454.21165639269</c:v>
                </c:pt>
                <c:pt idx="22">
                  <c:v>3243.80937601595</c:v>
                </c:pt>
                <c:pt idx="23">
                  <c:v>3057.77958754678</c:v>
                </c:pt>
                <c:pt idx="24">
                  <c:v>2886.88331884139</c:v>
                </c:pt>
                <c:pt idx="25">
                  <c:v>2733.41708042167</c:v>
                </c:pt>
                <c:pt idx="26">
                  <c:v>2593.77325824375</c:v>
                </c:pt>
                <c:pt idx="27">
                  <c:v>2464.40678603163</c:v>
                </c:pt>
                <c:pt idx="28">
                  <c:v>2346.7036556139</c:v>
                </c:pt>
                <c:pt idx="29">
                  <c:v>2236.18618081799</c:v>
                </c:pt>
                <c:pt idx="30">
                  <c:v>2135.87229243507</c:v>
                </c:pt>
                <c:pt idx="31">
                  <c:v>2042.86491222289</c:v>
                </c:pt>
                <c:pt idx="32">
                  <c:v>1955.87594077638</c:v>
                </c:pt>
                <c:pt idx="33">
                  <c:v>1875.5289594733</c:v>
                </c:pt>
                <c:pt idx="34">
                  <c:v>1799.57597060438</c:v>
                </c:pt>
                <c:pt idx="35">
                  <c:v>1729.60079677126</c:v>
                </c:pt>
                <c:pt idx="36">
                  <c:v>1663.17345883853</c:v>
                </c:pt>
                <c:pt idx="37">
                  <c:v>1600.42599151964</c:v>
                </c:pt>
                <c:pt idx="38">
                  <c:v>1542.09679254465</c:v>
                </c:pt>
                <c:pt idx="39">
                  <c:v>1486.92848019947</c:v>
                </c:pt>
                <c:pt idx="40">
                  <c:v>1434.68117788828</c:v>
                </c:pt>
                <c:pt idx="41">
                  <c:v>1384.92412606393</c:v>
                </c:pt>
                <c:pt idx="42">
                  <c:v>1338.63643800661</c:v>
                </c:pt>
                <c:pt idx="43">
                  <c:v>1293.74665237587</c:v>
                </c:pt>
                <c:pt idx="44">
                  <c:v>1251.59966469995</c:v>
                </c:pt>
                <c:pt idx="45">
                  <c:v>1211.3102316343</c:v>
                </c:pt>
                <c:pt idx="46">
                  <c:v>1172.3093236583</c:v>
                </c:pt>
                <c:pt idx="47">
                  <c:v>1134.7633835602</c:v>
                </c:pt>
                <c:pt idx="48">
                  <c:v>1098.60737966278</c:v>
                </c:pt>
                <c:pt idx="49">
                  <c:v>1063.52949523667</c:v>
                </c:pt>
                <c:pt idx="50">
                  <c:v>1030.71443045942</c:v>
                </c:pt>
                <c:pt idx="51">
                  <c:v>998.997559760026</c:v>
                </c:pt>
                <c:pt idx="52">
                  <c:v>968.713759262878</c:v>
                </c:pt>
                <c:pt idx="53">
                  <c:v>939.555611691016</c:v>
                </c:pt>
                <c:pt idx="54">
                  <c:v>912.002904259925</c:v>
                </c:pt>
                <c:pt idx="55">
                  <c:v>885.476305401151</c:v>
                </c:pt>
                <c:pt idx="56">
                  <c:v>860.101578612635</c:v>
                </c:pt>
                <c:pt idx="57">
                  <c:v>835.561137010618</c:v>
                </c:pt>
                <c:pt idx="58">
                  <c:v>812.341796178976</c:v>
                </c:pt>
                <c:pt idx="59">
                  <c:v>789.56039323287</c:v>
                </c:pt>
                <c:pt idx="60">
                  <c:v>767.737432274653</c:v>
                </c:pt>
                <c:pt idx="61">
                  <c:v>745.348286319406</c:v>
                </c:pt>
                <c:pt idx="62">
                  <c:v>723.684564161165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43496"/>
        <c:axId val="2137476056"/>
      </c:lineChart>
      <c:catAx>
        <c:axId val="-214244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76056"/>
        <c:crosses val="autoZero"/>
        <c:auto val="1"/>
        <c:lblAlgn val="ctr"/>
        <c:lblOffset val="100"/>
        <c:noMultiLvlLbl val="0"/>
      </c:catAx>
      <c:valAx>
        <c:axId val="213747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44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18.2611812535814</c:v>
                </c:pt>
                <c:pt idx="1">
                  <c:v>-254.965233906021</c:v>
                </c:pt>
                <c:pt idx="2">
                  <c:v>2746.59230171139</c:v>
                </c:pt>
                <c:pt idx="3">
                  <c:v>5016.07139057299</c:v>
                </c:pt>
                <c:pt idx="4">
                  <c:v>7230.44825853155</c:v>
                </c:pt>
                <c:pt idx="5">
                  <c:v>9229.02081274116</c:v>
                </c:pt>
                <c:pt idx="6">
                  <c:v>10932.8954720925</c:v>
                </c:pt>
                <c:pt idx="7">
                  <c:v>12213.3207589307</c:v>
                </c:pt>
                <c:pt idx="8">
                  <c:v>12842.3669113377</c:v>
                </c:pt>
                <c:pt idx="9">
                  <c:v>13269.6050146531</c:v>
                </c:pt>
                <c:pt idx="10">
                  <c:v>14082.2275386413</c:v>
                </c:pt>
                <c:pt idx="11">
                  <c:v>14606.3481549326</c:v>
                </c:pt>
                <c:pt idx="12">
                  <c:v>14047.4228509435</c:v>
                </c:pt>
                <c:pt idx="13">
                  <c:v>14134.6648782562</c:v>
                </c:pt>
                <c:pt idx="14">
                  <c:v>13708.7597610569</c:v>
                </c:pt>
                <c:pt idx="15">
                  <c:v>12939.9377816164</c:v>
                </c:pt>
                <c:pt idx="16">
                  <c:v>12536.7525458373</c:v>
                </c:pt>
                <c:pt idx="17">
                  <c:v>12400.9034218415</c:v>
                </c:pt>
                <c:pt idx="18">
                  <c:v>12386.0903762531</c:v>
                </c:pt>
                <c:pt idx="19">
                  <c:v>12283.5499798055</c:v>
                </c:pt>
                <c:pt idx="20">
                  <c:v>12045.9010844269</c:v>
                </c:pt>
                <c:pt idx="21">
                  <c:v>12296.6257463285</c:v>
                </c:pt>
                <c:pt idx="22">
                  <c:v>11876.2316444586</c:v>
                </c:pt>
                <c:pt idx="23">
                  <c:v>11691.33881937</c:v>
                </c:pt>
                <c:pt idx="24">
                  <c:v>11321.6417365071</c:v>
                </c:pt>
                <c:pt idx="25">
                  <c:v>11260.9257396045</c:v>
                </c:pt>
                <c:pt idx="26">
                  <c:v>11139.15925287</c:v>
                </c:pt>
                <c:pt idx="27">
                  <c:v>11257.332439524</c:v>
                </c:pt>
                <c:pt idx="28">
                  <c:v>11308.4522303051</c:v>
                </c:pt>
                <c:pt idx="29">
                  <c:v>11344.4131456156</c:v>
                </c:pt>
                <c:pt idx="30">
                  <c:v>11504.8844064403</c:v>
                </c:pt>
                <c:pt idx="31">
                  <c:v>11735.4544180983</c:v>
                </c:pt>
                <c:pt idx="32">
                  <c:v>11805.6872797345</c:v>
                </c:pt>
                <c:pt idx="33">
                  <c:v>11511.1451115148</c:v>
                </c:pt>
                <c:pt idx="34">
                  <c:v>11412.4788124303</c:v>
                </c:pt>
                <c:pt idx="35">
                  <c:v>11295.7756746654</c:v>
                </c:pt>
                <c:pt idx="36">
                  <c:v>11071.3251234257</c:v>
                </c:pt>
                <c:pt idx="37">
                  <c:v>10807.7140801692</c:v>
                </c:pt>
                <c:pt idx="38">
                  <c:v>10475.9855630031</c:v>
                </c:pt>
                <c:pt idx="39">
                  <c:v>10130.8140343469</c:v>
                </c:pt>
                <c:pt idx="40">
                  <c:v>9895.00074361775</c:v>
                </c:pt>
                <c:pt idx="41">
                  <c:v>9636.408801586051</c:v>
                </c:pt>
                <c:pt idx="42">
                  <c:v>9542.40216188586</c:v>
                </c:pt>
                <c:pt idx="43">
                  <c:v>9414.7746804535</c:v>
                </c:pt>
                <c:pt idx="44">
                  <c:v>9551.60477204732</c:v>
                </c:pt>
                <c:pt idx="45">
                  <c:v>9456.086371703381</c:v>
                </c:pt>
                <c:pt idx="46">
                  <c:v>10110.8725506388</c:v>
                </c:pt>
                <c:pt idx="47">
                  <c:v>10523.2506526617</c:v>
                </c:pt>
                <c:pt idx="48">
                  <c:v>10830.1433963513</c:v>
                </c:pt>
                <c:pt idx="49">
                  <c:v>11013.9363001813</c:v>
                </c:pt>
                <c:pt idx="50">
                  <c:v>11198.4355370074</c:v>
                </c:pt>
                <c:pt idx="51">
                  <c:v>11103.2020169852</c:v>
                </c:pt>
                <c:pt idx="52">
                  <c:v>11025.3696133023</c:v>
                </c:pt>
                <c:pt idx="53">
                  <c:v>10932.7487518913</c:v>
                </c:pt>
                <c:pt idx="54">
                  <c:v>10831.8673209714</c:v>
                </c:pt>
                <c:pt idx="55">
                  <c:v>10741.4963907362</c:v>
                </c:pt>
                <c:pt idx="56">
                  <c:v>10619.6754754783</c:v>
                </c:pt>
                <c:pt idx="57">
                  <c:v>10530.7164257175</c:v>
                </c:pt>
                <c:pt idx="58">
                  <c:v>10456.0160559066</c:v>
                </c:pt>
                <c:pt idx="59">
                  <c:v>10399.4401599511</c:v>
                </c:pt>
                <c:pt idx="60">
                  <c:v>10363.2426415438</c:v>
                </c:pt>
                <c:pt idx="61">
                  <c:v>10305.1712180209</c:v>
                </c:pt>
                <c:pt idx="62">
                  <c:v>10260.342744885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71080"/>
        <c:axId val="2126673992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-1.50874265929631</c:v>
                </c:pt>
                <c:pt idx="1">
                  <c:v>-1.4030367402476</c:v>
                </c:pt>
                <c:pt idx="2">
                  <c:v>-4.95191722199833</c:v>
                </c:pt>
                <c:pt idx="3">
                  <c:v>-9.0508858402724</c:v>
                </c:pt>
                <c:pt idx="4">
                  <c:v>-28.5380798018311</c:v>
                </c:pt>
                <c:pt idx="5">
                  <c:v>-149.783688921988</c:v>
                </c:pt>
                <c:pt idx="6" formatCode="General">
                  <c:v>-667.772567366386</c:v>
                </c:pt>
                <c:pt idx="7" formatCode="General">
                  <c:v>-1724.43006635231</c:v>
                </c:pt>
                <c:pt idx="8" formatCode="General">
                  <c:v>-2144.66665982466</c:v>
                </c:pt>
                <c:pt idx="9" formatCode="General">
                  <c:v>-2326.58096169509</c:v>
                </c:pt>
                <c:pt idx="10" formatCode="General">
                  <c:v>-2817.9463129892</c:v>
                </c:pt>
                <c:pt idx="11" formatCode="General">
                  <c:v>-2906.94077106751</c:v>
                </c:pt>
                <c:pt idx="12" formatCode="General">
                  <c:v>-2746.50188438595</c:v>
                </c:pt>
                <c:pt idx="13" formatCode="General">
                  <c:v>-2670.30392692473</c:v>
                </c:pt>
                <c:pt idx="14" formatCode="General">
                  <c:v>-2888.1580195229</c:v>
                </c:pt>
                <c:pt idx="15" formatCode="General">
                  <c:v>-2777.38241353743</c:v>
                </c:pt>
                <c:pt idx="16" formatCode="General">
                  <c:v>-2927.91896153989</c:v>
                </c:pt>
                <c:pt idx="17" formatCode="General">
                  <c:v>-2956.97805278162</c:v>
                </c:pt>
                <c:pt idx="18" formatCode="General">
                  <c:v>-2952.01602732631</c:v>
                </c:pt>
                <c:pt idx="19" formatCode="General">
                  <c:v>-2911.75903216581</c:v>
                </c:pt>
                <c:pt idx="20" formatCode="General">
                  <c:v>-2799.19048860413</c:v>
                </c:pt>
                <c:pt idx="21" formatCode="General">
                  <c:v>-2874.63058285415</c:v>
                </c:pt>
                <c:pt idx="22" formatCode="General">
                  <c:v>-2420.11750653833</c:v>
                </c:pt>
                <c:pt idx="23" formatCode="General">
                  <c:v>-2322.83001952966</c:v>
                </c:pt>
                <c:pt idx="24" formatCode="General">
                  <c:v>-2315.77290537368</c:v>
                </c:pt>
                <c:pt idx="25" formatCode="General">
                  <c:v>-2314.0783907871</c:v>
                </c:pt>
                <c:pt idx="26" formatCode="General">
                  <c:v>-2336.74965082727</c:v>
                </c:pt>
                <c:pt idx="27" formatCode="General">
                  <c:v>-2303.63807739579</c:v>
                </c:pt>
                <c:pt idx="28" formatCode="General">
                  <c:v>-2304.85923677502</c:v>
                </c:pt>
                <c:pt idx="29" formatCode="General">
                  <c:v>-2321.8431347212</c:v>
                </c:pt>
                <c:pt idx="30" formatCode="General">
                  <c:v>-2454.16446523914</c:v>
                </c:pt>
                <c:pt idx="31" formatCode="General">
                  <c:v>-2649.92440964571</c:v>
                </c:pt>
                <c:pt idx="32" formatCode="General">
                  <c:v>-2718.15571276116</c:v>
                </c:pt>
                <c:pt idx="33" formatCode="General">
                  <c:v>-2585.23984140268</c:v>
                </c:pt>
                <c:pt idx="34" formatCode="General">
                  <c:v>-2580.94996025839</c:v>
                </c:pt>
                <c:pt idx="35" formatCode="General">
                  <c:v>-2597.85425545735</c:v>
                </c:pt>
                <c:pt idx="36" formatCode="General">
                  <c:v>-2665.68171181423</c:v>
                </c:pt>
                <c:pt idx="37" formatCode="General">
                  <c:v>-2593.73393337011</c:v>
                </c:pt>
                <c:pt idx="38" formatCode="General">
                  <c:v>-2561.18486415478</c:v>
                </c:pt>
                <c:pt idx="39" formatCode="General">
                  <c:v>-2366.53404326873</c:v>
                </c:pt>
                <c:pt idx="40" formatCode="General">
                  <c:v>-2222.78169511603</c:v>
                </c:pt>
                <c:pt idx="41" formatCode="General">
                  <c:v>-2018.88807527524</c:v>
                </c:pt>
                <c:pt idx="42" formatCode="General">
                  <c:v>-1977.75583769151</c:v>
                </c:pt>
                <c:pt idx="43" formatCode="General">
                  <c:v>-1972.55481249518</c:v>
                </c:pt>
                <c:pt idx="44" formatCode="General">
                  <c:v>-1952.58941154478</c:v>
                </c:pt>
                <c:pt idx="45" formatCode="General">
                  <c:v>-1941.15623318601</c:v>
                </c:pt>
                <c:pt idx="46" formatCode="General">
                  <c:v>-2028.3704141879</c:v>
                </c:pt>
                <c:pt idx="47" formatCode="General">
                  <c:v>-2229.74751797494</c:v>
                </c:pt>
                <c:pt idx="48" formatCode="General">
                  <c:v>-2466.28387699097</c:v>
                </c:pt>
                <c:pt idx="49" formatCode="General">
                  <c:v>-2618.60939076332</c:v>
                </c:pt>
                <c:pt idx="50" formatCode="General">
                  <c:v>-2716.15668543794</c:v>
                </c:pt>
                <c:pt idx="51" formatCode="General">
                  <c:v>-2709.5414023992</c:v>
                </c:pt>
                <c:pt idx="52" formatCode="General">
                  <c:v>-2709.64129747467</c:v>
                </c:pt>
                <c:pt idx="53" formatCode="General">
                  <c:v>-2676.86264974736</c:v>
                </c:pt>
                <c:pt idx="54" formatCode="General">
                  <c:v>-2639.3636177327</c:v>
                </c:pt>
                <c:pt idx="55" formatCode="General">
                  <c:v>-2558.41563073753</c:v>
                </c:pt>
                <c:pt idx="56" formatCode="General">
                  <c:v>-2428.35815000733</c:v>
                </c:pt>
                <c:pt idx="57" formatCode="General">
                  <c:v>-2314.44083659976</c:v>
                </c:pt>
                <c:pt idx="58" formatCode="General">
                  <c:v>-2259.58031290178</c:v>
                </c:pt>
                <c:pt idx="59" formatCode="General">
                  <c:v>-2230.5077707779</c:v>
                </c:pt>
                <c:pt idx="60" formatCode="General">
                  <c:v>-2222.28497524282</c:v>
                </c:pt>
                <c:pt idx="61" formatCode="General">
                  <c:v>-2191.20782657957</c:v>
                </c:pt>
                <c:pt idx="62" formatCode="General">
                  <c:v>-2162.0218963562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81672"/>
        <c:axId val="2078533736"/>
      </c:lineChart>
      <c:catAx>
        <c:axId val="212667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73992"/>
        <c:crosses val="autoZero"/>
        <c:auto val="1"/>
        <c:lblAlgn val="ctr"/>
        <c:lblOffset val="100"/>
        <c:noMultiLvlLbl val="0"/>
      </c:catAx>
      <c:valAx>
        <c:axId val="212667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71080"/>
        <c:crosses val="autoZero"/>
        <c:crossBetween val="between"/>
      </c:valAx>
      <c:valAx>
        <c:axId val="20785337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44981672"/>
        <c:crosses val="max"/>
        <c:crossBetween val="between"/>
      </c:valAx>
      <c:catAx>
        <c:axId val="-2144981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337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1.12124684990518</c:v>
                </c:pt>
                <c:pt idx="1">
                  <c:v>1.11875549002571</c:v>
                </c:pt>
                <c:pt idx="2">
                  <c:v>1.22742379487428</c:v>
                </c:pt>
                <c:pt idx="3">
                  <c:v>1.34807980272816</c:v>
                </c:pt>
                <c:pt idx="4">
                  <c:v>1.4899803354133</c:v>
                </c:pt>
                <c:pt idx="5">
                  <c:v>1.64102304147818</c:v>
                </c:pt>
                <c:pt idx="6">
                  <c:v>1.62397900506553</c:v>
                </c:pt>
                <c:pt idx="7">
                  <c:v>1.33992410012349</c:v>
                </c:pt>
                <c:pt idx="8">
                  <c:v>1.40597382954173</c:v>
                </c:pt>
                <c:pt idx="9">
                  <c:v>1.40033293410299</c:v>
                </c:pt>
                <c:pt idx="10">
                  <c:v>1.36231815057338</c:v>
                </c:pt>
                <c:pt idx="11">
                  <c:v>1.45030890361958</c:v>
                </c:pt>
                <c:pt idx="12">
                  <c:v>1.45710945407469</c:v>
                </c:pt>
                <c:pt idx="13">
                  <c:v>1.33518556442303</c:v>
                </c:pt>
                <c:pt idx="14">
                  <c:v>1.30123998857233</c:v>
                </c:pt>
                <c:pt idx="15">
                  <c:v>1.35441644260018</c:v>
                </c:pt>
                <c:pt idx="16">
                  <c:v>1.30399897608732</c:v>
                </c:pt>
                <c:pt idx="17">
                  <c:v>1.30217840436946</c:v>
                </c:pt>
                <c:pt idx="18">
                  <c:v>1.31294535643999</c:v>
                </c:pt>
                <c:pt idx="19">
                  <c:v>1.23677218120066</c:v>
                </c:pt>
                <c:pt idx="20">
                  <c:v>1.26705375781837</c:v>
                </c:pt>
                <c:pt idx="21">
                  <c:v>1.29968475656172</c:v>
                </c:pt>
                <c:pt idx="22">
                  <c:v>1.31083893916076</c:v>
                </c:pt>
                <c:pt idx="23">
                  <c:v>1.45111658144694</c:v>
                </c:pt>
                <c:pt idx="24">
                  <c:v>1.40036169673227</c:v>
                </c:pt>
                <c:pt idx="25">
                  <c:v>1.42280714524363</c:v>
                </c:pt>
                <c:pt idx="26">
                  <c:v>1.42783109588951</c:v>
                </c:pt>
                <c:pt idx="27">
                  <c:v>1.39433535710533</c:v>
                </c:pt>
                <c:pt idx="28">
                  <c:v>1.40073451409306</c:v>
                </c:pt>
                <c:pt idx="29">
                  <c:v>1.30245581026031</c:v>
                </c:pt>
                <c:pt idx="30">
                  <c:v>1.3442883484588</c:v>
                </c:pt>
                <c:pt idx="31">
                  <c:v>1.3555916435118</c:v>
                </c:pt>
                <c:pt idx="32">
                  <c:v>1.31387818397138</c:v>
                </c:pt>
                <c:pt idx="33">
                  <c:v>1.33850018911379</c:v>
                </c:pt>
                <c:pt idx="34">
                  <c:v>1.30069582493899</c:v>
                </c:pt>
                <c:pt idx="35">
                  <c:v>1.33544124274474</c:v>
                </c:pt>
                <c:pt idx="36">
                  <c:v>1.31700340658123</c:v>
                </c:pt>
                <c:pt idx="37">
                  <c:v>1.27016296787796</c:v>
                </c:pt>
                <c:pt idx="38">
                  <c:v>1.27719641642554</c:v>
                </c:pt>
                <c:pt idx="39">
                  <c:v>1.24863830600636</c:v>
                </c:pt>
                <c:pt idx="40">
                  <c:v>1.24712733740137</c:v>
                </c:pt>
                <c:pt idx="41">
                  <c:v>1.20045459337297</c:v>
                </c:pt>
                <c:pt idx="42">
                  <c:v>1.24532162493911</c:v>
                </c:pt>
                <c:pt idx="43">
                  <c:v>1.20553193095065</c:v>
                </c:pt>
                <c:pt idx="44">
                  <c:v>1.20121155674919</c:v>
                </c:pt>
                <c:pt idx="45">
                  <c:v>1.17190409485922</c:v>
                </c:pt>
                <c:pt idx="46">
                  <c:v>1.16131184427741</c:v>
                </c:pt>
                <c:pt idx="47">
                  <c:v>1.15321737110936</c:v>
                </c:pt>
                <c:pt idx="48">
                  <c:v>1.13730899786481</c:v>
                </c:pt>
                <c:pt idx="49">
                  <c:v>1.11057522838547</c:v>
                </c:pt>
                <c:pt idx="50">
                  <c:v>1.16894920378257</c:v>
                </c:pt>
                <c:pt idx="51">
                  <c:v>1.15836081220618</c:v>
                </c:pt>
                <c:pt idx="52">
                  <c:v>1.15879333683485</c:v>
                </c:pt>
                <c:pt idx="53">
                  <c:v>1.13280040118682</c:v>
                </c:pt>
                <c:pt idx="54">
                  <c:v>1.14423930978636</c:v>
                </c:pt>
                <c:pt idx="55">
                  <c:v>1.10994515011769</c:v>
                </c:pt>
                <c:pt idx="56">
                  <c:v>1.10957407876478</c:v>
                </c:pt>
                <c:pt idx="57">
                  <c:v>1.10151370831494</c:v>
                </c:pt>
                <c:pt idx="58">
                  <c:v>1.1707987822654</c:v>
                </c:pt>
                <c:pt idx="59">
                  <c:v>1.16899269450573</c:v>
                </c:pt>
                <c:pt idx="60">
                  <c:v>1.19532745030288</c:v>
                </c:pt>
                <c:pt idx="61">
                  <c:v>1.16022099211446</c:v>
                </c:pt>
                <c:pt idx="62">
                  <c:v>1.2105341124913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70328"/>
        <c:axId val="2078873304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3.44387205507665E6</c:v>
                </c:pt>
                <c:pt idx="1">
                  <c:v>1.71087081702091E6</c:v>
                </c:pt>
                <c:pt idx="2">
                  <c:v>1.12897005169561E6</c:v>
                </c:pt>
                <c:pt idx="3">
                  <c:v>845296.736570321</c:v>
                </c:pt>
                <c:pt idx="4">
                  <c:v>673465.883238373</c:v>
                </c:pt>
                <c:pt idx="5">
                  <c:v>559167.834657621</c:v>
                </c:pt>
                <c:pt idx="6">
                  <c:v>478690.146174819</c:v>
                </c:pt>
                <c:pt idx="7">
                  <c:v>417545.442546453</c:v>
                </c:pt>
                <c:pt idx="8">
                  <c:v>370540.785149691</c:v>
                </c:pt>
                <c:pt idx="9">
                  <c:v>332835.579060802</c:v>
                </c:pt>
                <c:pt idx="10">
                  <c:v>302882.552277292</c:v>
                </c:pt>
                <c:pt idx="11">
                  <c:v>278326.479056598</c:v>
                </c:pt>
                <c:pt idx="12">
                  <c:v>257561.446747241</c:v>
                </c:pt>
                <c:pt idx="13">
                  <c:v>240328.426122071</c:v>
                </c:pt>
                <c:pt idx="14">
                  <c:v>225146.154447495</c:v>
                </c:pt>
                <c:pt idx="15">
                  <c:v>211989.471298747</c:v>
                </c:pt>
                <c:pt idx="16">
                  <c:v>200458.85983769</c:v>
                </c:pt>
                <c:pt idx="17">
                  <c:v>190077.538554722</c:v>
                </c:pt>
                <c:pt idx="18">
                  <c:v>180834.337715929</c:v>
                </c:pt>
                <c:pt idx="19">
                  <c:v>172479.540375013</c:v>
                </c:pt>
                <c:pt idx="20">
                  <c:v>165090.468089389</c:v>
                </c:pt>
                <c:pt idx="21">
                  <c:v>158430.371274676</c:v>
                </c:pt>
                <c:pt idx="22">
                  <c:v>152457.033301189</c:v>
                </c:pt>
                <c:pt idx="23">
                  <c:v>147144.05521834</c:v>
                </c:pt>
                <c:pt idx="24">
                  <c:v>142186.153871993</c:v>
                </c:pt>
                <c:pt idx="25">
                  <c:v>137699.389941007</c:v>
                </c:pt>
                <c:pt idx="26">
                  <c:v>133585.513211318</c:v>
                </c:pt>
                <c:pt idx="27">
                  <c:v>129731.422979794</c:v>
                </c:pt>
                <c:pt idx="28">
                  <c:v>126189.509633574</c:v>
                </c:pt>
                <c:pt idx="29">
                  <c:v>122794.398704071</c:v>
                </c:pt>
                <c:pt idx="30">
                  <c:v>119681.293731191</c:v>
                </c:pt>
                <c:pt idx="31">
                  <c:v>116761.881529816</c:v>
                </c:pt>
                <c:pt idx="32">
                  <c:v>113991.698565925</c:v>
                </c:pt>
                <c:pt idx="33">
                  <c:v>111386.319946931</c:v>
                </c:pt>
                <c:pt idx="34">
                  <c:v>108867.444825393</c:v>
                </c:pt>
                <c:pt idx="35">
                  <c:v>106519.332076079</c:v>
                </c:pt>
                <c:pt idx="36">
                  <c:v>104264.298496186</c:v>
                </c:pt>
                <c:pt idx="37">
                  <c:v>102097.219449494</c:v>
                </c:pt>
                <c:pt idx="38">
                  <c:v>100052.439301892</c:v>
                </c:pt>
                <c:pt idx="39">
                  <c:v>98090.55352196359</c:v>
                </c:pt>
                <c:pt idx="40">
                  <c:v>96206.74524560339</c:v>
                </c:pt>
                <c:pt idx="41">
                  <c:v>94381.7541939525</c:v>
                </c:pt>
                <c:pt idx="42">
                  <c:v>92657.8686043203</c:v>
                </c:pt>
                <c:pt idx="43">
                  <c:v>90956.8152693891</c:v>
                </c:pt>
                <c:pt idx="44">
                  <c:v>89332.5393353153</c:v>
                </c:pt>
                <c:pt idx="45">
                  <c:v>87753.0135261161</c:v>
                </c:pt>
                <c:pt idx="46">
                  <c:v>86224.4759345071</c:v>
                </c:pt>
                <c:pt idx="47">
                  <c:v>84755.643524143</c:v>
                </c:pt>
                <c:pt idx="48">
                  <c:v>83342.50624216101</c:v>
                </c:pt>
                <c:pt idx="49">
                  <c:v>81968.5959713363</c:v>
                </c:pt>
                <c:pt idx="50">
                  <c:v>80681.8508919539</c:v>
                </c:pt>
                <c:pt idx="51">
                  <c:v>79434.6362102381</c:v>
                </c:pt>
                <c:pt idx="52">
                  <c:v>78238.6582545108</c:v>
                </c:pt>
                <c:pt idx="53">
                  <c:v>77080.1954858559</c:v>
                </c:pt>
                <c:pt idx="54">
                  <c:v>75978.8007599104</c:v>
                </c:pt>
                <c:pt idx="55">
                  <c:v>74911.5474939503</c:v>
                </c:pt>
                <c:pt idx="56">
                  <c:v>73884.8028724356</c:v>
                </c:pt>
                <c:pt idx="57">
                  <c:v>72889.9973542614</c:v>
                </c:pt>
                <c:pt idx="58">
                  <c:v>71951.572047554</c:v>
                </c:pt>
                <c:pt idx="59">
                  <c:v>71037.1345341297</c:v>
                </c:pt>
                <c:pt idx="60">
                  <c:v>70169.93180761649</c:v>
                </c:pt>
                <c:pt idx="61">
                  <c:v>69306.5811066227</c:v>
                </c:pt>
                <c:pt idx="62">
                  <c:v>68501.0857449369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53896"/>
        <c:axId val="2126852824"/>
      </c:lineChart>
      <c:catAx>
        <c:axId val="207887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73304"/>
        <c:crosses val="autoZero"/>
        <c:auto val="1"/>
        <c:lblAlgn val="ctr"/>
        <c:lblOffset val="100"/>
        <c:noMultiLvlLbl val="0"/>
      </c:catAx>
      <c:valAx>
        <c:axId val="207887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870328"/>
        <c:crosses val="autoZero"/>
        <c:crossBetween val="between"/>
      </c:valAx>
      <c:valAx>
        <c:axId val="2126852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853896"/>
        <c:crosses val="max"/>
        <c:crossBetween val="between"/>
      </c:valAx>
      <c:catAx>
        <c:axId val="21268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852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255938.257568767</c:v>
                </c:pt>
                <c:pt idx="1">
                  <c:v>236052.168321805</c:v>
                </c:pt>
                <c:pt idx="2">
                  <c:v>217196.304067879</c:v>
                </c:pt>
                <c:pt idx="3">
                  <c:v>199892.861555337</c:v>
                </c:pt>
                <c:pt idx="4">
                  <c:v>183467.099329817</c:v>
                </c:pt>
                <c:pt idx="5">
                  <c:v>167356.227225402</c:v>
                </c:pt>
                <c:pt idx="6">
                  <c:v>140459.644226167</c:v>
                </c:pt>
                <c:pt idx="7">
                  <c:v>79318.1351259634</c:v>
                </c:pt>
                <c:pt idx="8">
                  <c:v>55055.9408025464</c:v>
                </c:pt>
                <c:pt idx="9">
                  <c:v>45368.302107714</c:v>
                </c:pt>
                <c:pt idx="10">
                  <c:v>35283.1743542851</c:v>
                </c:pt>
                <c:pt idx="11">
                  <c:v>33641.1930940564</c:v>
                </c:pt>
                <c:pt idx="12">
                  <c:v>32049.2657054152</c:v>
                </c:pt>
                <c:pt idx="13">
                  <c:v>26886.6304534117</c:v>
                </c:pt>
                <c:pt idx="14">
                  <c:v>23443.7924351178</c:v>
                </c:pt>
                <c:pt idx="15">
                  <c:v>23009.8605697725</c:v>
                </c:pt>
                <c:pt idx="16">
                  <c:v>21251.8255915327</c:v>
                </c:pt>
                <c:pt idx="17">
                  <c:v>20454.2088868037</c:v>
                </c:pt>
                <c:pt idx="18">
                  <c:v>20015.5267551453</c:v>
                </c:pt>
                <c:pt idx="19">
                  <c:v>19253.4562699089</c:v>
                </c:pt>
                <c:pt idx="20">
                  <c:v>17974.3240503751</c:v>
                </c:pt>
                <c:pt idx="21">
                  <c:v>17319.329310871</c:v>
                </c:pt>
                <c:pt idx="22">
                  <c:v>12208.9481788146</c:v>
                </c:pt>
                <c:pt idx="23">
                  <c:v>11545.102114107</c:v>
                </c:pt>
                <c:pt idx="24">
                  <c:v>11499.9435005794</c:v>
                </c:pt>
                <c:pt idx="25">
                  <c:v>11453.3051367091</c:v>
                </c:pt>
                <c:pt idx="26">
                  <c:v>11296.6032381048</c:v>
                </c:pt>
                <c:pt idx="27">
                  <c:v>11116.7963292307</c:v>
                </c:pt>
                <c:pt idx="28">
                  <c:v>11056.4337392289</c:v>
                </c:pt>
                <c:pt idx="29">
                  <c:v>10286.8815412091</c:v>
                </c:pt>
                <c:pt idx="30">
                  <c:v>9038.75503858348</c:v>
                </c:pt>
                <c:pt idx="31">
                  <c:v>7934.52849816016</c:v>
                </c:pt>
                <c:pt idx="32">
                  <c:v>6745.93945196304</c:v>
                </c:pt>
                <c:pt idx="33">
                  <c:v>6528.88288799479</c:v>
                </c:pt>
                <c:pt idx="34">
                  <c:v>6516.86538258827</c:v>
                </c:pt>
                <c:pt idx="35">
                  <c:v>6471.75998753327</c:v>
                </c:pt>
                <c:pt idx="36">
                  <c:v>6350.80395084121</c:v>
                </c:pt>
                <c:pt idx="37">
                  <c:v>6266.14053209361</c:v>
                </c:pt>
                <c:pt idx="38">
                  <c:v>6247.89944469906</c:v>
                </c:pt>
                <c:pt idx="39">
                  <c:v>5919.99081854567</c:v>
                </c:pt>
                <c:pt idx="40">
                  <c:v>5583.76098028251</c:v>
                </c:pt>
                <c:pt idx="41">
                  <c:v>5027.97064691118</c:v>
                </c:pt>
                <c:pt idx="42">
                  <c:v>4896.93419916418</c:v>
                </c:pt>
                <c:pt idx="43">
                  <c:v>4890.39149055095</c:v>
                </c:pt>
                <c:pt idx="44">
                  <c:v>4870.57058880332</c:v>
                </c:pt>
                <c:pt idx="45">
                  <c:v>4857.17798415334</c:v>
                </c:pt>
                <c:pt idx="46">
                  <c:v>4837.35180417135</c:v>
                </c:pt>
                <c:pt idx="47">
                  <c:v>4650.25509246389</c:v>
                </c:pt>
                <c:pt idx="48">
                  <c:v>4247.12573788912</c:v>
                </c:pt>
                <c:pt idx="49">
                  <c:v>3851.97522203059</c:v>
                </c:pt>
                <c:pt idx="50">
                  <c:v>3710.17878038092</c:v>
                </c:pt>
                <c:pt idx="51">
                  <c:v>3704.76618590881</c:v>
                </c:pt>
                <c:pt idx="52">
                  <c:v>3701.69356737298</c:v>
                </c:pt>
                <c:pt idx="53">
                  <c:v>3641.87892739362</c:v>
                </c:pt>
                <c:pt idx="54">
                  <c:v>3579.63608470423</c:v>
                </c:pt>
                <c:pt idx="55">
                  <c:v>3259.10100640297</c:v>
                </c:pt>
                <c:pt idx="56">
                  <c:v>2890.17573538209</c:v>
                </c:pt>
                <c:pt idx="57">
                  <c:v>2469.89164455962</c:v>
                </c:pt>
                <c:pt idx="58">
                  <c:v>2358.08945739926</c:v>
                </c:pt>
                <c:pt idx="59">
                  <c:v>2304.94326785231</c:v>
                </c:pt>
                <c:pt idx="60">
                  <c:v>2294.53187208805</c:v>
                </c:pt>
                <c:pt idx="61">
                  <c:v>2239.55667894139</c:v>
                </c:pt>
                <c:pt idx="62">
                  <c:v>2166.16920503288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65624"/>
        <c:axId val="-2082573048"/>
      </c:lineChart>
      <c:catAx>
        <c:axId val="-20825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73048"/>
        <c:crosses val="autoZero"/>
        <c:auto val="1"/>
        <c:lblAlgn val="ctr"/>
        <c:lblOffset val="100"/>
        <c:noMultiLvlLbl val="0"/>
      </c:catAx>
      <c:valAx>
        <c:axId val="-208257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6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1.12124684990518</c:v>
                </c:pt>
                <c:pt idx="1">
                  <c:v>1.11875549002571</c:v>
                </c:pt>
                <c:pt idx="2">
                  <c:v>1.22742379487428</c:v>
                </c:pt>
                <c:pt idx="3">
                  <c:v>1.34807980272816</c:v>
                </c:pt>
                <c:pt idx="4">
                  <c:v>1.4899803354133</c:v>
                </c:pt>
                <c:pt idx="5">
                  <c:v>1.64102304147818</c:v>
                </c:pt>
                <c:pt idx="6">
                  <c:v>1.62397900506553</c:v>
                </c:pt>
                <c:pt idx="7">
                  <c:v>1.33992410012349</c:v>
                </c:pt>
                <c:pt idx="8">
                  <c:v>1.40597382954173</c:v>
                </c:pt>
                <c:pt idx="9">
                  <c:v>1.40033293410299</c:v>
                </c:pt>
                <c:pt idx="10">
                  <c:v>1.36231815057338</c:v>
                </c:pt>
                <c:pt idx="11">
                  <c:v>1.45030890361958</c:v>
                </c:pt>
                <c:pt idx="12">
                  <c:v>1.45710945407469</c:v>
                </c:pt>
                <c:pt idx="13">
                  <c:v>1.33518556442303</c:v>
                </c:pt>
                <c:pt idx="14">
                  <c:v>1.30123998857233</c:v>
                </c:pt>
                <c:pt idx="15">
                  <c:v>1.35441644260018</c:v>
                </c:pt>
                <c:pt idx="16">
                  <c:v>1.30399897608732</c:v>
                </c:pt>
                <c:pt idx="17">
                  <c:v>1.30217840436946</c:v>
                </c:pt>
                <c:pt idx="18">
                  <c:v>1.31294535643999</c:v>
                </c:pt>
                <c:pt idx="19">
                  <c:v>1.23677218120066</c:v>
                </c:pt>
                <c:pt idx="20">
                  <c:v>1.26705375781837</c:v>
                </c:pt>
                <c:pt idx="21">
                  <c:v>1.29968475656172</c:v>
                </c:pt>
                <c:pt idx="22">
                  <c:v>1.31083893916076</c:v>
                </c:pt>
                <c:pt idx="23">
                  <c:v>1.45111658144694</c:v>
                </c:pt>
                <c:pt idx="24">
                  <c:v>1.40036169673227</c:v>
                </c:pt>
                <c:pt idx="25">
                  <c:v>1.42280714524363</c:v>
                </c:pt>
                <c:pt idx="26">
                  <c:v>1.42783109588951</c:v>
                </c:pt>
                <c:pt idx="27">
                  <c:v>1.39433535710533</c:v>
                </c:pt>
                <c:pt idx="28">
                  <c:v>1.40073451409306</c:v>
                </c:pt>
                <c:pt idx="29">
                  <c:v>1.30245581026031</c:v>
                </c:pt>
                <c:pt idx="30">
                  <c:v>1.3442883484588</c:v>
                </c:pt>
                <c:pt idx="31">
                  <c:v>1.3555916435118</c:v>
                </c:pt>
                <c:pt idx="32">
                  <c:v>1.31387818397138</c:v>
                </c:pt>
                <c:pt idx="33">
                  <c:v>1.33850018911379</c:v>
                </c:pt>
                <c:pt idx="34">
                  <c:v>1.30069582493899</c:v>
                </c:pt>
                <c:pt idx="35">
                  <c:v>1.33544124274474</c:v>
                </c:pt>
                <c:pt idx="36">
                  <c:v>1.31700340658123</c:v>
                </c:pt>
                <c:pt idx="37">
                  <c:v>1.27016296787796</c:v>
                </c:pt>
                <c:pt idx="38">
                  <c:v>1.27719641642554</c:v>
                </c:pt>
                <c:pt idx="39">
                  <c:v>1.24863830600636</c:v>
                </c:pt>
                <c:pt idx="40">
                  <c:v>1.24712733740137</c:v>
                </c:pt>
                <c:pt idx="41">
                  <c:v>1.20045459337297</c:v>
                </c:pt>
                <c:pt idx="42">
                  <c:v>1.24532162493911</c:v>
                </c:pt>
                <c:pt idx="43">
                  <c:v>1.20553193095065</c:v>
                </c:pt>
                <c:pt idx="44">
                  <c:v>1.20121155674919</c:v>
                </c:pt>
                <c:pt idx="45">
                  <c:v>1.17190409485922</c:v>
                </c:pt>
                <c:pt idx="46">
                  <c:v>1.16131184427741</c:v>
                </c:pt>
                <c:pt idx="47">
                  <c:v>1.15321737110936</c:v>
                </c:pt>
                <c:pt idx="48">
                  <c:v>1.13730899786481</c:v>
                </c:pt>
                <c:pt idx="49">
                  <c:v>1.11057522838547</c:v>
                </c:pt>
                <c:pt idx="50">
                  <c:v>1.16894920378257</c:v>
                </c:pt>
                <c:pt idx="51">
                  <c:v>1.15836081220618</c:v>
                </c:pt>
                <c:pt idx="52">
                  <c:v>1.15879333683485</c:v>
                </c:pt>
                <c:pt idx="53">
                  <c:v>1.13280040118682</c:v>
                </c:pt>
                <c:pt idx="54">
                  <c:v>1.14423930978636</c:v>
                </c:pt>
                <c:pt idx="55">
                  <c:v>1.10994515011769</c:v>
                </c:pt>
                <c:pt idx="56">
                  <c:v>1.10957407876478</c:v>
                </c:pt>
                <c:pt idx="57">
                  <c:v>1.10151370831494</c:v>
                </c:pt>
                <c:pt idx="58">
                  <c:v>1.1707987822654</c:v>
                </c:pt>
                <c:pt idx="59">
                  <c:v>1.16899269450573</c:v>
                </c:pt>
                <c:pt idx="60">
                  <c:v>1.19532745030288</c:v>
                </c:pt>
                <c:pt idx="61">
                  <c:v>1.16022099211446</c:v>
                </c:pt>
                <c:pt idx="62">
                  <c:v>1.2105341124913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255938.257568767</c:v>
                </c:pt>
                <c:pt idx="1">
                  <c:v>236052.168321805</c:v>
                </c:pt>
                <c:pt idx="2">
                  <c:v>217196.304067879</c:v>
                </c:pt>
                <c:pt idx="3">
                  <c:v>199892.861555337</c:v>
                </c:pt>
                <c:pt idx="4">
                  <c:v>183467.099329817</c:v>
                </c:pt>
                <c:pt idx="5">
                  <c:v>167356.227225402</c:v>
                </c:pt>
                <c:pt idx="6">
                  <c:v>140459.644226167</c:v>
                </c:pt>
                <c:pt idx="7">
                  <c:v>79318.1351259634</c:v>
                </c:pt>
                <c:pt idx="8">
                  <c:v>55055.9408025464</c:v>
                </c:pt>
                <c:pt idx="9">
                  <c:v>45368.302107714</c:v>
                </c:pt>
                <c:pt idx="10">
                  <c:v>35283.1743542851</c:v>
                </c:pt>
                <c:pt idx="11">
                  <c:v>33641.1930940564</c:v>
                </c:pt>
                <c:pt idx="12">
                  <c:v>32049.2657054152</c:v>
                </c:pt>
                <c:pt idx="13">
                  <c:v>26886.6304534117</c:v>
                </c:pt>
                <c:pt idx="14">
                  <c:v>23443.7924351178</c:v>
                </c:pt>
                <c:pt idx="15">
                  <c:v>23009.8605697725</c:v>
                </c:pt>
                <c:pt idx="16">
                  <c:v>21251.8255915327</c:v>
                </c:pt>
                <c:pt idx="17">
                  <c:v>20454.2088868037</c:v>
                </c:pt>
                <c:pt idx="18">
                  <c:v>20015.5267551453</c:v>
                </c:pt>
                <c:pt idx="19">
                  <c:v>19253.4562699089</c:v>
                </c:pt>
                <c:pt idx="20">
                  <c:v>17974.3240503751</c:v>
                </c:pt>
                <c:pt idx="21">
                  <c:v>17319.329310871</c:v>
                </c:pt>
                <c:pt idx="22">
                  <c:v>12208.9481788146</c:v>
                </c:pt>
                <c:pt idx="23">
                  <c:v>11545.102114107</c:v>
                </c:pt>
                <c:pt idx="24">
                  <c:v>11499.9435005794</c:v>
                </c:pt>
                <c:pt idx="25">
                  <c:v>11453.3051367091</c:v>
                </c:pt>
                <c:pt idx="26">
                  <c:v>11296.6032381048</c:v>
                </c:pt>
                <c:pt idx="27">
                  <c:v>11116.7963292307</c:v>
                </c:pt>
                <c:pt idx="28">
                  <c:v>11056.4337392289</c:v>
                </c:pt>
                <c:pt idx="29">
                  <c:v>10286.8815412091</c:v>
                </c:pt>
                <c:pt idx="30">
                  <c:v>9038.75503858348</c:v>
                </c:pt>
                <c:pt idx="31">
                  <c:v>7934.52849816016</c:v>
                </c:pt>
                <c:pt idx="32">
                  <c:v>6745.93945196304</c:v>
                </c:pt>
                <c:pt idx="33">
                  <c:v>6528.88288799479</c:v>
                </c:pt>
                <c:pt idx="34">
                  <c:v>6516.86538258827</c:v>
                </c:pt>
                <c:pt idx="35">
                  <c:v>6471.75998753327</c:v>
                </c:pt>
                <c:pt idx="36">
                  <c:v>6350.80395084121</c:v>
                </c:pt>
                <c:pt idx="37">
                  <c:v>6266.14053209361</c:v>
                </c:pt>
                <c:pt idx="38">
                  <c:v>6247.89944469906</c:v>
                </c:pt>
                <c:pt idx="39">
                  <c:v>5919.99081854567</c:v>
                </c:pt>
                <c:pt idx="40">
                  <c:v>5583.76098028251</c:v>
                </c:pt>
                <c:pt idx="41">
                  <c:v>5027.97064691118</c:v>
                </c:pt>
                <c:pt idx="42">
                  <c:v>4896.93419916418</c:v>
                </c:pt>
                <c:pt idx="43">
                  <c:v>4890.39149055095</c:v>
                </c:pt>
                <c:pt idx="44">
                  <c:v>4870.57058880332</c:v>
                </c:pt>
                <c:pt idx="45">
                  <c:v>4857.17798415334</c:v>
                </c:pt>
                <c:pt idx="46">
                  <c:v>4837.35180417135</c:v>
                </c:pt>
                <c:pt idx="47">
                  <c:v>4650.25509246389</c:v>
                </c:pt>
                <c:pt idx="48">
                  <c:v>4247.12573788912</c:v>
                </c:pt>
                <c:pt idx="49">
                  <c:v>3851.97522203059</c:v>
                </c:pt>
                <c:pt idx="50">
                  <c:v>3710.17878038092</c:v>
                </c:pt>
                <c:pt idx="51">
                  <c:v>3704.76618590881</c:v>
                </c:pt>
                <c:pt idx="52">
                  <c:v>3701.69356737298</c:v>
                </c:pt>
                <c:pt idx="53">
                  <c:v>3641.87892739362</c:v>
                </c:pt>
                <c:pt idx="54">
                  <c:v>3579.63608470423</c:v>
                </c:pt>
                <c:pt idx="55">
                  <c:v>3259.10100640297</c:v>
                </c:pt>
                <c:pt idx="56">
                  <c:v>2890.17573538209</c:v>
                </c:pt>
                <c:pt idx="57">
                  <c:v>2469.89164455962</c:v>
                </c:pt>
                <c:pt idx="58">
                  <c:v>2358.08945739926</c:v>
                </c:pt>
                <c:pt idx="59">
                  <c:v>2304.94326785231</c:v>
                </c:pt>
                <c:pt idx="60">
                  <c:v>2294.53187208805</c:v>
                </c:pt>
                <c:pt idx="61">
                  <c:v>2239.55667894139</c:v>
                </c:pt>
                <c:pt idx="62">
                  <c:v>2166.16920503288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GlobalModel!$O$2:$O$64</c:f>
              <c:numCache>
                <c:formatCode>0.00E+00</c:formatCode>
                <c:ptCount val="63"/>
                <c:pt idx="0">
                  <c:v>4.03634645205084E6</c:v>
                </c:pt>
                <c:pt idx="1">
                  <c:v>3.7464409308704E6</c:v>
                </c:pt>
                <c:pt idx="2">
                  <c:v>3.55938102115829E6</c:v>
                </c:pt>
                <c:pt idx="3">
                  <c:v>3.41516499227166E6</c:v>
                </c:pt>
                <c:pt idx="4">
                  <c:v>3.26312720469985E6</c:v>
                </c:pt>
                <c:pt idx="5">
                  <c:v>3.11675034509204E6</c:v>
                </c:pt>
                <c:pt idx="6">
                  <c:v>2.8668771552425E6</c:v>
                </c:pt>
                <c:pt idx="7">
                  <c:v>2.06715228319245E6</c:v>
                </c:pt>
                <c:pt idx="8">
                  <c:v>1.64494255161606E6</c:v>
                </c:pt>
                <c:pt idx="9">
                  <c:v>1.42910652426934E6</c:v>
                </c:pt>
                <c:pt idx="10">
                  <c:v>1.22094390041623E6</c:v>
                </c:pt>
                <c:pt idx="11">
                  <c:v>1.18983174376168E6</c:v>
                </c:pt>
                <c:pt idx="12">
                  <c:v>1.16173039208918E6</c:v>
                </c:pt>
                <c:pt idx="13">
                  <c:v>1.0718694359479E6</c:v>
                </c:pt>
                <c:pt idx="14">
                  <c:v>996666.82181093</c:v>
                </c:pt>
                <c:pt idx="15">
                  <c:v>988188.266093905</c:v>
                </c:pt>
                <c:pt idx="16">
                  <c:v>956225.051402279</c:v>
                </c:pt>
                <c:pt idx="17">
                  <c:v>941447.054662399</c:v>
                </c:pt>
                <c:pt idx="18" formatCode="General">
                  <c:v>933902.108384223</c:v>
                </c:pt>
                <c:pt idx="19" formatCode="General">
                  <c:v>918644.600910857</c:v>
                </c:pt>
                <c:pt idx="20" formatCode="General">
                  <c:v>895851.537130845</c:v>
                </c:pt>
                <c:pt idx="21" formatCode="General">
                  <c:v>884351.982189708</c:v>
                </c:pt>
                <c:pt idx="22" formatCode="General">
                  <c:v>768188.577121597</c:v>
                </c:pt>
                <c:pt idx="23" formatCode="General">
                  <c:v>749423.556305271</c:v>
                </c:pt>
                <c:pt idx="24" formatCode="General">
                  <c:v>747667.144208891</c:v>
                </c:pt>
                <c:pt idx="25" formatCode="General">
                  <c:v>746265.800914603</c:v>
                </c:pt>
                <c:pt idx="26" formatCode="General">
                  <c:v>741640.962508223</c:v>
                </c:pt>
                <c:pt idx="27" formatCode="General">
                  <c:v>735854.311809544</c:v>
                </c:pt>
                <c:pt idx="28" formatCode="General">
                  <c:v>733974.196629187</c:v>
                </c:pt>
                <c:pt idx="29" formatCode="General">
                  <c:v>699581.271925292</c:v>
                </c:pt>
                <c:pt idx="30" formatCode="General">
                  <c:v>655278.039755313</c:v>
                </c:pt>
                <c:pt idx="31" formatCode="General">
                  <c:v>608901.75334831</c:v>
                </c:pt>
                <c:pt idx="32" formatCode="General">
                  <c:v>547538.016324412</c:v>
                </c:pt>
                <c:pt idx="33" formatCode="General">
                  <c:v>533389.803955793</c:v>
                </c:pt>
                <c:pt idx="34" formatCode="General">
                  <c:v>532482.171147782</c:v>
                </c:pt>
                <c:pt idx="35" formatCode="General">
                  <c:v>529945.810013935</c:v>
                </c:pt>
                <c:pt idx="36" formatCode="General">
                  <c:v>523402.360991319</c:v>
                </c:pt>
                <c:pt idx="37" formatCode="General">
                  <c:v>517798.594194704</c:v>
                </c:pt>
                <c:pt idx="38" formatCode="General">
                  <c:v>516625.180308292</c:v>
                </c:pt>
                <c:pt idx="39" formatCode="General">
                  <c:v>495580.719543493</c:v>
                </c:pt>
                <c:pt idx="40" formatCode="General">
                  <c:v>474004.883232054</c:v>
                </c:pt>
                <c:pt idx="41" formatCode="General">
                  <c:v>433001.683800346</c:v>
                </c:pt>
                <c:pt idx="42" formatCode="General">
                  <c:v>423174.165305643</c:v>
                </c:pt>
                <c:pt idx="43" formatCode="General">
                  <c:v>422663.604593311</c:v>
                </c:pt>
                <c:pt idx="44" formatCode="General">
                  <c:v>421080.371465967</c:v>
                </c:pt>
                <c:pt idx="45" formatCode="General">
                  <c:v>419987.909870435</c:v>
                </c:pt>
                <c:pt idx="46" formatCode="General">
                  <c:v>419425.521650585</c:v>
                </c:pt>
                <c:pt idx="47" formatCode="General">
                  <c:v>416153.159122765</c:v>
                </c:pt>
                <c:pt idx="48" formatCode="General">
                  <c:v>410401.649653405</c:v>
                </c:pt>
                <c:pt idx="49" formatCode="General">
                  <c:v>403365.866415163</c:v>
                </c:pt>
                <c:pt idx="50" formatCode="General">
                  <c:v>401470.978906658</c:v>
                </c:pt>
                <c:pt idx="51" formatCode="General">
                  <c:v>401396.180014114</c:v>
                </c:pt>
                <c:pt idx="52" formatCode="General">
                  <c:v>401352.124992921</c:v>
                </c:pt>
                <c:pt idx="53" formatCode="General">
                  <c:v>400385.415423371</c:v>
                </c:pt>
                <c:pt idx="54" formatCode="General">
                  <c:v>399374.122305943</c:v>
                </c:pt>
                <c:pt idx="55" formatCode="General">
                  <c:v>393354.784791106</c:v>
                </c:pt>
                <c:pt idx="56" formatCode="General">
                  <c:v>384826.328789792</c:v>
                </c:pt>
                <c:pt idx="57" formatCode="General">
                  <c:v>372942.492031895</c:v>
                </c:pt>
                <c:pt idx="58" formatCode="General">
                  <c:v>369415.051752555</c:v>
                </c:pt>
                <c:pt idx="59" formatCode="General">
                  <c:v>367537.708736955</c:v>
                </c:pt>
                <c:pt idx="60" formatCode="General">
                  <c:v>367170.690805211</c:v>
                </c:pt>
                <c:pt idx="61" formatCode="General">
                  <c:v>364935.865036572</c:v>
                </c:pt>
                <c:pt idx="62" formatCode="General">
                  <c:v>362128.106363402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81928"/>
        <c:axId val="2123984904"/>
      </c:lineChart>
      <c:catAx>
        <c:axId val="212398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84904"/>
        <c:crosses val="autoZero"/>
        <c:auto val="1"/>
        <c:lblAlgn val="ctr"/>
        <c:lblOffset val="100"/>
        <c:noMultiLvlLbl val="0"/>
      </c:catAx>
      <c:valAx>
        <c:axId val="212398490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8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Sheet1!$A$2:$A$64</c:f>
              <c:numCache>
                <c:formatCode>0.00E+00</c:formatCode>
                <c:ptCount val="63"/>
                <c:pt idx="0">
                  <c:v>5.25820982514531E-9</c:v>
                </c:pt>
                <c:pt idx="1">
                  <c:v>-3.29609527422963E-7</c:v>
                </c:pt>
                <c:pt idx="2">
                  <c:v>-2.16170269737165E-6</c:v>
                </c:pt>
                <c:pt idx="3">
                  <c:v>-4.55938037833165E-6</c:v>
                </c:pt>
                <c:pt idx="4">
                  <c:v>-8.74797237035515E-6</c:v>
                </c:pt>
                <c:pt idx="5">
                  <c:v>-1.28725050534399E-5</c:v>
                </c:pt>
                <c:pt idx="6">
                  <c:v>-2.09782539084941E-5</c:v>
                </c:pt>
                <c:pt idx="7">
                  <c:v>-3.44068113183372E-5</c:v>
                </c:pt>
                <c:pt idx="8">
                  <c:v>-4.58816595836402E-5</c:v>
                </c:pt>
                <c:pt idx="9">
                  <c:v>-5.8206941747821E-5</c:v>
                </c:pt>
                <c:pt idx="10">
                  <c:v>-9.54221496433656E-5</c:v>
                </c:pt>
                <c:pt idx="11">
                  <c:v>-0.000107925162454607</c:v>
                </c:pt>
                <c:pt idx="12">
                  <c:v>-7.38848430196024E-5</c:v>
                </c:pt>
                <c:pt idx="13">
                  <c:v>-5.17697334869578E-5</c:v>
                </c:pt>
                <c:pt idx="14">
                  <c:v>-9.57060608899392E-6</c:v>
                </c:pt>
                <c:pt idx="15">
                  <c:v>2.71428808575122E-5</c:v>
                </c:pt>
                <c:pt idx="16">
                  <c:v>6.15975207068542E-5</c:v>
                </c:pt>
                <c:pt idx="17">
                  <c:v>7.95890142727362E-5</c:v>
                </c:pt>
                <c:pt idx="18">
                  <c:v>8.66464394282739E-5</c:v>
                </c:pt>
                <c:pt idx="19">
                  <c:v>7.67961914182991E-5</c:v>
                </c:pt>
                <c:pt idx="20">
                  <c:v>7.59059958597405E-5</c:v>
                </c:pt>
                <c:pt idx="21">
                  <c:v>4.57480570215094E-5</c:v>
                </c:pt>
                <c:pt idx="22">
                  <c:v>4.42150108128668E-5</c:v>
                </c:pt>
                <c:pt idx="23">
                  <c:v>4.88684661632513E-5</c:v>
                </c:pt>
                <c:pt idx="24">
                  <c:v>8.32881987324607E-5</c:v>
                </c:pt>
                <c:pt idx="25">
                  <c:v>9.13285012655537E-5</c:v>
                </c:pt>
                <c:pt idx="26">
                  <c:v>0.000113827316022425</c:v>
                </c:pt>
                <c:pt idx="27">
                  <c:v>0.000123896368411716</c:v>
                </c:pt>
                <c:pt idx="28">
                  <c:v>0.00012319156465298</c:v>
                </c:pt>
                <c:pt idx="29">
                  <c:v>0.000114073489663955</c:v>
                </c:pt>
                <c:pt idx="30">
                  <c:v>8.84073284748122E-5</c:v>
                </c:pt>
                <c:pt idx="31">
                  <c:v>6.47506454277367E-5</c:v>
                </c:pt>
                <c:pt idx="32">
                  <c:v>7.19533471324995E-5</c:v>
                </c:pt>
                <c:pt idx="33">
                  <c:v>0.000123455754636045</c:v>
                </c:pt>
                <c:pt idx="34">
                  <c:v>0.000202173973654338</c:v>
                </c:pt>
                <c:pt idx="35">
                  <c:v>0.000297987813754544</c:v>
                </c:pt>
                <c:pt idx="36">
                  <c:v>0.00040588683916568</c:v>
                </c:pt>
                <c:pt idx="37">
                  <c:v>0.000521925245075944</c:v>
                </c:pt>
                <c:pt idx="38">
                  <c:v>0.000709297305857098</c:v>
                </c:pt>
                <c:pt idx="39">
                  <c:v>0.000952988483197058</c:v>
                </c:pt>
                <c:pt idx="40">
                  <c:v>0.00128277845413024</c:v>
                </c:pt>
                <c:pt idx="41">
                  <c:v>0.00174928140579232</c:v>
                </c:pt>
                <c:pt idx="42">
                  <c:v>0.00233896271818265</c:v>
                </c:pt>
                <c:pt idx="43">
                  <c:v>0.00347162965166774</c:v>
                </c:pt>
                <c:pt idx="44">
                  <c:v>0.0047153890684783</c:v>
                </c:pt>
                <c:pt idx="45">
                  <c:v>0.00684503794103758</c:v>
                </c:pt>
                <c:pt idx="46">
                  <c:v>0.0119376314164041</c:v>
                </c:pt>
                <c:pt idx="47">
                  <c:v>0.0217423892210127</c:v>
                </c:pt>
                <c:pt idx="48">
                  <c:v>0.0368539307691507</c:v>
                </c:pt>
                <c:pt idx="49">
                  <c:v>0.0625216238620511</c:v>
                </c:pt>
                <c:pt idx="50">
                  <c:v>0.0915716999615311</c:v>
                </c:pt>
                <c:pt idx="51">
                  <c:v>0.124788071215356</c:v>
                </c:pt>
                <c:pt idx="52">
                  <c:v>0.17273535567621</c:v>
                </c:pt>
                <c:pt idx="53">
                  <c:v>0.242790305190004</c:v>
                </c:pt>
                <c:pt idx="54">
                  <c:v>0.353845131280564</c:v>
                </c:pt>
                <c:pt idx="55">
                  <c:v>0.603143960524799</c:v>
                </c:pt>
                <c:pt idx="56">
                  <c:v>0.953862760647296</c:v>
                </c:pt>
                <c:pt idx="57">
                  <c:v>1.59968559146472</c:v>
                </c:pt>
                <c:pt idx="58">
                  <c:v>2.21515274831009</c:v>
                </c:pt>
                <c:pt idx="59">
                  <c:v>2.94328298748795</c:v>
                </c:pt>
                <c:pt idx="60">
                  <c:v>3.65775133858485</c:v>
                </c:pt>
                <c:pt idx="61">
                  <c:v>4.93804795554494</c:v>
                </c:pt>
                <c:pt idx="62">
                  <c:v>6.11280170645279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0.00E+00</c:formatCode>
                <c:ptCount val="63"/>
                <c:pt idx="0">
                  <c:v>0.916378486555242</c:v>
                </c:pt>
                <c:pt idx="1">
                  <c:v>0.894612353170245</c:v>
                </c:pt>
                <c:pt idx="2">
                  <c:v>2.55017952559556</c:v>
                </c:pt>
                <c:pt idx="3">
                  <c:v>0.807082286972389</c:v>
                </c:pt>
                <c:pt idx="4">
                  <c:v>0.0284336019312242</c:v>
                </c:pt>
                <c:pt idx="5">
                  <c:v>0.599694103818177</c:v>
                </c:pt>
                <c:pt idx="6">
                  <c:v>0.668349745815022</c:v>
                </c:pt>
                <c:pt idx="7">
                  <c:v>2.68605502447775</c:v>
                </c:pt>
                <c:pt idx="8">
                  <c:v>2.64715647525505</c:v>
                </c:pt>
                <c:pt idx="9">
                  <c:v>2.11581747328325</c:v>
                </c:pt>
                <c:pt idx="10">
                  <c:v>6.22766995617851</c:v>
                </c:pt>
                <c:pt idx="11">
                  <c:v>3.93774869780337</c:v>
                </c:pt>
                <c:pt idx="12">
                  <c:v>6.18097223359728</c:v>
                </c:pt>
                <c:pt idx="13">
                  <c:v>2.40116771856468</c:v>
                </c:pt>
                <c:pt idx="14">
                  <c:v>0.784718316516478</c:v>
                </c:pt>
                <c:pt idx="15">
                  <c:v>3.47528200113738</c:v>
                </c:pt>
                <c:pt idx="16">
                  <c:v>0.419003303121041</c:v>
                </c:pt>
                <c:pt idx="17">
                  <c:v>-1.360027342871</c:v>
                </c:pt>
                <c:pt idx="18">
                  <c:v>-3.53714012424952</c:v>
                </c:pt>
                <c:pt idx="19">
                  <c:v>-1.96165153855126</c:v>
                </c:pt>
                <c:pt idx="20">
                  <c:v>-0.87337629674339</c:v>
                </c:pt>
                <c:pt idx="21">
                  <c:v>-1.2407983758313</c:v>
                </c:pt>
                <c:pt idx="22">
                  <c:v>6.6471016531391</c:v>
                </c:pt>
                <c:pt idx="23">
                  <c:v>4.3559636567045</c:v>
                </c:pt>
                <c:pt idx="24">
                  <c:v>2.95751639236192</c:v>
                </c:pt>
                <c:pt idx="25">
                  <c:v>2.03973927802343</c:v>
                </c:pt>
                <c:pt idx="26">
                  <c:v>0.58142829497968</c:v>
                </c:pt>
                <c:pt idx="27">
                  <c:v>-1.55303667623756</c:v>
                </c:pt>
                <c:pt idx="28">
                  <c:v>-2.20213970509392</c:v>
                </c:pt>
                <c:pt idx="29">
                  <c:v>-1.19307600151939</c:v>
                </c:pt>
                <c:pt idx="30">
                  <c:v>-0.379716990788819</c:v>
                </c:pt>
                <c:pt idx="31">
                  <c:v>0.39273219291021</c:v>
                </c:pt>
                <c:pt idx="32">
                  <c:v>2.90040829215187</c:v>
                </c:pt>
                <c:pt idx="33">
                  <c:v>2.02867733943072</c:v>
                </c:pt>
                <c:pt idx="34">
                  <c:v>1.25346384550059</c:v>
                </c:pt>
                <c:pt idx="35">
                  <c:v>-0.187014910208565</c:v>
                </c:pt>
                <c:pt idx="36">
                  <c:v>-1.78048444245893</c:v>
                </c:pt>
                <c:pt idx="37">
                  <c:v>-0.299223232014907</c:v>
                </c:pt>
                <c:pt idx="38">
                  <c:v>-1.71452915311123</c:v>
                </c:pt>
                <c:pt idx="39">
                  <c:v>-0.0362679231616822</c:v>
                </c:pt>
                <c:pt idx="40">
                  <c:v>0.734190681739569</c:v>
                </c:pt>
                <c:pt idx="41">
                  <c:v>7.51768048344054</c:v>
                </c:pt>
                <c:pt idx="42">
                  <c:v>10.2487705579822</c:v>
                </c:pt>
                <c:pt idx="43">
                  <c:v>10.7477899542169</c:v>
                </c:pt>
                <c:pt idx="44">
                  <c:v>10.1688665315655</c:v>
                </c:pt>
                <c:pt idx="45">
                  <c:v>10.2105580317775</c:v>
                </c:pt>
                <c:pt idx="46">
                  <c:v>8.05899332958672</c:v>
                </c:pt>
                <c:pt idx="47">
                  <c:v>7.43463232801951</c:v>
                </c:pt>
                <c:pt idx="48">
                  <c:v>12.0794633177958</c:v>
                </c:pt>
                <c:pt idx="49">
                  <c:v>25.8792712383558</c:v>
                </c:pt>
                <c:pt idx="50">
                  <c:v>24.0059864959015</c:v>
                </c:pt>
                <c:pt idx="51">
                  <c:v>22.7997793562839</c:v>
                </c:pt>
                <c:pt idx="52">
                  <c:v>20.1632490217901</c:v>
                </c:pt>
                <c:pt idx="53">
                  <c:v>22.6041355463842</c:v>
                </c:pt>
                <c:pt idx="54">
                  <c:v>17.4737761794446</c:v>
                </c:pt>
                <c:pt idx="55">
                  <c:v>29.5524850606102</c:v>
                </c:pt>
                <c:pt idx="56">
                  <c:v>29.4221025768301</c:v>
                </c:pt>
                <c:pt idx="57">
                  <c:v>45.9344802642509</c:v>
                </c:pt>
                <c:pt idx="58">
                  <c:v>36.8329633365128</c:v>
                </c:pt>
                <c:pt idx="59">
                  <c:v>38.0816594685545</c:v>
                </c:pt>
                <c:pt idx="60">
                  <c:v>29.5083804795906</c:v>
                </c:pt>
                <c:pt idx="61">
                  <c:v>27.0254987300501</c:v>
                </c:pt>
                <c:pt idx="62">
                  <c:v>18.4902252254816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Sheet1!$C$2:$C$64</c:f>
              <c:numCache>
                <c:formatCode>0.00E+00</c:formatCode>
                <c:ptCount val="63"/>
                <c:pt idx="0">
                  <c:v>0.626438709891008</c:v>
                </c:pt>
                <c:pt idx="1">
                  <c:v>0.36908837786722</c:v>
                </c:pt>
                <c:pt idx="2">
                  <c:v>0.320578718827778</c:v>
                </c:pt>
                <c:pt idx="3">
                  <c:v>5.00954899111962</c:v>
                </c:pt>
                <c:pt idx="4">
                  <c:v>11.1073348899535</c:v>
                </c:pt>
                <c:pt idx="5">
                  <c:v>6.51653463251356</c:v>
                </c:pt>
                <c:pt idx="6">
                  <c:v>2.71817983982405</c:v>
                </c:pt>
                <c:pt idx="7">
                  <c:v>-6.9857810235192</c:v>
                </c:pt>
                <c:pt idx="8">
                  <c:v>-9.81720985791628</c:v>
                </c:pt>
                <c:pt idx="9">
                  <c:v>-10.6955566858526</c:v>
                </c:pt>
                <c:pt idx="10">
                  <c:v>-12.0103953469797</c:v>
                </c:pt>
                <c:pt idx="11">
                  <c:v>-7.59991623906035</c:v>
                </c:pt>
                <c:pt idx="12">
                  <c:v>-8.70968802579722</c:v>
                </c:pt>
                <c:pt idx="13">
                  <c:v>4.20306459523707</c:v>
                </c:pt>
                <c:pt idx="14">
                  <c:v>7.80406322907289</c:v>
                </c:pt>
                <c:pt idx="15">
                  <c:v>-1.20706525776528</c:v>
                </c:pt>
                <c:pt idx="16">
                  <c:v>4.50037704966984</c:v>
                </c:pt>
                <c:pt idx="17">
                  <c:v>2.63203203589171</c:v>
                </c:pt>
                <c:pt idx="18">
                  <c:v>0.985652446558308</c:v>
                </c:pt>
                <c:pt idx="19">
                  <c:v>-7.52889457792339</c:v>
                </c:pt>
                <c:pt idx="20">
                  <c:v>-10.5544844717873</c:v>
                </c:pt>
                <c:pt idx="21">
                  <c:v>-8.188826699097559</c:v>
                </c:pt>
                <c:pt idx="22">
                  <c:v>-18.5608676133492</c:v>
                </c:pt>
                <c:pt idx="23">
                  <c:v>-4.82411006714285</c:v>
                </c:pt>
                <c:pt idx="24">
                  <c:v>4.01402626074476</c:v>
                </c:pt>
                <c:pt idx="25">
                  <c:v>7.16445872772244</c:v>
                </c:pt>
                <c:pt idx="26">
                  <c:v>9.68722538595806</c:v>
                </c:pt>
                <c:pt idx="27">
                  <c:v>10.5707009845848</c:v>
                </c:pt>
                <c:pt idx="28">
                  <c:v>5.35797065646053</c:v>
                </c:pt>
                <c:pt idx="29">
                  <c:v>-5.38447441559487</c:v>
                </c:pt>
                <c:pt idx="30">
                  <c:v>-9.50691977588005</c:v>
                </c:pt>
                <c:pt idx="31">
                  <c:v>-9.43392970078207</c:v>
                </c:pt>
                <c:pt idx="32">
                  <c:v>-10.0099264522024</c:v>
                </c:pt>
                <c:pt idx="33">
                  <c:v>2.21178208105168</c:v>
                </c:pt>
                <c:pt idx="34">
                  <c:v>9.33206474232028</c:v>
                </c:pt>
                <c:pt idx="35">
                  <c:v>11.8324862076607</c:v>
                </c:pt>
                <c:pt idx="36">
                  <c:v>12.0105455703417</c:v>
                </c:pt>
                <c:pt idx="37">
                  <c:v>0.343623075944833</c:v>
                </c:pt>
                <c:pt idx="38">
                  <c:v>2.14566664664483</c:v>
                </c:pt>
                <c:pt idx="39">
                  <c:v>-5.52419086023911</c:v>
                </c:pt>
                <c:pt idx="40">
                  <c:v>-6.62594741433214</c:v>
                </c:pt>
                <c:pt idx="41">
                  <c:v>-11.8245473936406</c:v>
                </c:pt>
                <c:pt idx="42">
                  <c:v>-2.38208653660052</c:v>
                </c:pt>
                <c:pt idx="43">
                  <c:v>0.483396949774464</c:v>
                </c:pt>
                <c:pt idx="44">
                  <c:v>3.69542952344015</c:v>
                </c:pt>
                <c:pt idx="45">
                  <c:v>-0.635471124721332</c:v>
                </c:pt>
                <c:pt idx="46">
                  <c:v>-2.27618319333695</c:v>
                </c:pt>
                <c:pt idx="47">
                  <c:v>-5.7060362614828</c:v>
                </c:pt>
                <c:pt idx="48">
                  <c:v>-11.2558808513919</c:v>
                </c:pt>
                <c:pt idx="49">
                  <c:v>-13.39411306249</c:v>
                </c:pt>
                <c:pt idx="50">
                  <c:v>-5.691644015888459</c:v>
                </c:pt>
                <c:pt idx="51">
                  <c:v>0.394517418564214</c:v>
                </c:pt>
                <c:pt idx="52">
                  <c:v>0.604094444119724</c:v>
                </c:pt>
                <c:pt idx="53">
                  <c:v>-6.656421247374649</c:v>
                </c:pt>
                <c:pt idx="54">
                  <c:v>-6.59075802222613</c:v>
                </c:pt>
                <c:pt idx="55">
                  <c:v>-12.712011110689</c:v>
                </c:pt>
                <c:pt idx="56">
                  <c:v>-16.6714181252196</c:v>
                </c:pt>
                <c:pt idx="57">
                  <c:v>-19.422073784553</c:v>
                </c:pt>
                <c:pt idx="58">
                  <c:v>-1.68358580011646</c:v>
                </c:pt>
                <c:pt idx="59">
                  <c:v>-1.86154786775064</c:v>
                </c:pt>
                <c:pt idx="60">
                  <c:v>4.19166222541686</c:v>
                </c:pt>
                <c:pt idx="61">
                  <c:v>-2.63678099960441</c:v>
                </c:pt>
                <c:pt idx="62">
                  <c:v>-2.74914273353114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val>
            <c:numRef>
              <c:f>Sheet1!$D$2:$D$64</c:f>
              <c:numCache>
                <c:formatCode>0.00E+00</c:formatCode>
                <c:ptCount val="63"/>
                <c:pt idx="0">
                  <c:v>1.67788035276175</c:v>
                </c:pt>
                <c:pt idx="1">
                  <c:v>1.03608254609742</c:v>
                </c:pt>
                <c:pt idx="2">
                  <c:v>1.2050553028731</c:v>
                </c:pt>
                <c:pt idx="3">
                  <c:v>3.1833924459079</c:v>
                </c:pt>
                <c:pt idx="4">
                  <c:v>9.124802129599701</c:v>
                </c:pt>
                <c:pt idx="5">
                  <c:v>14.9190571599348</c:v>
                </c:pt>
                <c:pt idx="6">
                  <c:v>17.285184550331</c:v>
                </c:pt>
                <c:pt idx="7">
                  <c:v>13.8372940433024</c:v>
                </c:pt>
                <c:pt idx="8">
                  <c:v>10.6485684851889</c:v>
                </c:pt>
                <c:pt idx="9">
                  <c:v>6.7329034387722</c:v>
                </c:pt>
                <c:pt idx="10">
                  <c:v>5.89710196656767</c:v>
                </c:pt>
                <c:pt idx="11">
                  <c:v>2.40201022912744</c:v>
                </c:pt>
                <c:pt idx="12">
                  <c:v>-0.586076221540608</c:v>
                </c:pt>
                <c:pt idx="13">
                  <c:v>0.931144746101964</c:v>
                </c:pt>
                <c:pt idx="14">
                  <c:v>1.82138849828361</c:v>
                </c:pt>
                <c:pt idx="15">
                  <c:v>1.84635708100568</c:v>
                </c:pt>
                <c:pt idx="16">
                  <c:v>0.756952280767465</c:v>
                </c:pt>
                <c:pt idx="17">
                  <c:v>-2.23301090881729</c:v>
                </c:pt>
                <c:pt idx="18">
                  <c:v>-4.47500203117323</c:v>
                </c:pt>
                <c:pt idx="19">
                  <c:v>-5.48571856421355</c:v>
                </c:pt>
                <c:pt idx="20">
                  <c:v>-7.03405083450446</c:v>
                </c:pt>
                <c:pt idx="21">
                  <c:v>-10.3148290385103</c:v>
                </c:pt>
                <c:pt idx="22">
                  <c:v>-12.1945500263729</c:v>
                </c:pt>
                <c:pt idx="23">
                  <c:v>-15.9642548519855</c:v>
                </c:pt>
                <c:pt idx="24">
                  <c:v>-15.8527958597992</c:v>
                </c:pt>
                <c:pt idx="25">
                  <c:v>-13.9350511763878</c:v>
                </c:pt>
                <c:pt idx="26">
                  <c:v>-12.6598555385834</c:v>
                </c:pt>
                <c:pt idx="27">
                  <c:v>-13.6405093627068</c:v>
                </c:pt>
                <c:pt idx="28">
                  <c:v>-13.9091601293541</c:v>
                </c:pt>
                <c:pt idx="29">
                  <c:v>-16.1171606615846</c:v>
                </c:pt>
                <c:pt idx="30">
                  <c:v>-21.6728586795909</c:v>
                </c:pt>
                <c:pt idx="31">
                  <c:v>-24.8669117266982</c:v>
                </c:pt>
                <c:pt idx="32">
                  <c:v>-27.5204682189998</c:v>
                </c:pt>
                <c:pt idx="33">
                  <c:v>-26.6099010658757</c:v>
                </c:pt>
                <c:pt idx="34">
                  <c:v>-20.2375443682227</c:v>
                </c:pt>
                <c:pt idx="35">
                  <c:v>-14.2711745154817</c:v>
                </c:pt>
                <c:pt idx="36">
                  <c:v>-8.20189346710214</c:v>
                </c:pt>
                <c:pt idx="37">
                  <c:v>-9.00100243014534</c:v>
                </c:pt>
                <c:pt idx="38">
                  <c:v>-11.2763141014316</c:v>
                </c:pt>
                <c:pt idx="39">
                  <c:v>-17.2450050395131</c:v>
                </c:pt>
                <c:pt idx="40">
                  <c:v>-21.9104838278382</c:v>
                </c:pt>
                <c:pt idx="41">
                  <c:v>-23.9035205119603</c:v>
                </c:pt>
                <c:pt idx="42">
                  <c:v>-21.8622584157489</c:v>
                </c:pt>
                <c:pt idx="43">
                  <c:v>-11.4920369768658</c:v>
                </c:pt>
                <c:pt idx="44">
                  <c:v>-6.27919587608481</c:v>
                </c:pt>
                <c:pt idx="45">
                  <c:v>-6.50360827605801</c:v>
                </c:pt>
                <c:pt idx="46">
                  <c:v>-10.0624398972846</c:v>
                </c:pt>
                <c:pt idx="47">
                  <c:v>-20.3488691628003</c:v>
                </c:pt>
                <c:pt idx="48">
                  <c:v>-26.1963865704957</c:v>
                </c:pt>
                <c:pt idx="49">
                  <c:v>-27.2840471419798</c:v>
                </c:pt>
                <c:pt idx="50">
                  <c:v>-28.2748454785641</c:v>
                </c:pt>
                <c:pt idx="51">
                  <c:v>-15.4742349144089</c:v>
                </c:pt>
                <c:pt idx="52">
                  <c:v>-8.131661658025</c:v>
                </c:pt>
                <c:pt idx="53">
                  <c:v>-9.14637811997893</c:v>
                </c:pt>
                <c:pt idx="54">
                  <c:v>-16.0915523620198</c:v>
                </c:pt>
                <c:pt idx="55">
                  <c:v>-27.4238309604035</c:v>
                </c:pt>
                <c:pt idx="56">
                  <c:v>-39.5004599733697</c:v>
                </c:pt>
                <c:pt idx="57">
                  <c:v>-46.4715415025022</c:v>
                </c:pt>
                <c:pt idx="58">
                  <c:v>-46.0672125198428</c:v>
                </c:pt>
                <c:pt idx="59">
                  <c:v>-34.0300050820541</c:v>
                </c:pt>
                <c:pt idx="60">
                  <c:v>-27.7901713980304</c:v>
                </c:pt>
                <c:pt idx="61">
                  <c:v>-29.2157770368508</c:v>
                </c:pt>
                <c:pt idx="62">
                  <c:v>-39.1127915280495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val>
            <c:numRef>
              <c:f>Sheet1!$E$2:$E$64</c:f>
              <c:numCache>
                <c:formatCode>0.00E+00</c:formatCode>
                <c:ptCount val="63"/>
                <c:pt idx="0">
                  <c:v>0.00168120412922092</c:v>
                </c:pt>
                <c:pt idx="1">
                  <c:v>-0.000634524301128144</c:v>
                </c:pt>
                <c:pt idx="2">
                  <c:v>-0.00558100343968329</c:v>
                </c:pt>
                <c:pt idx="3">
                  <c:v>-0.0147161741731168</c:v>
                </c:pt>
                <c:pt idx="4">
                  <c:v>-0.0198466869982085</c:v>
                </c:pt>
                <c:pt idx="5">
                  <c:v>-0.0239087630015838</c:v>
                </c:pt>
                <c:pt idx="6">
                  <c:v>-0.0278461723060041</c:v>
                </c:pt>
                <c:pt idx="7">
                  <c:v>-0.0410531884813333</c:v>
                </c:pt>
                <c:pt idx="8">
                  <c:v>-0.0629438710434322</c:v>
                </c:pt>
                <c:pt idx="9">
                  <c:v>-0.0744439026286753</c:v>
                </c:pt>
                <c:pt idx="10">
                  <c:v>-0.0714064631424134</c:v>
                </c:pt>
                <c:pt idx="11">
                  <c:v>-0.0540414129128502</c:v>
                </c:pt>
                <c:pt idx="12">
                  <c:v>-0.00180647732408315</c:v>
                </c:pt>
                <c:pt idx="13">
                  <c:v>0.00652949884715877</c:v>
                </c:pt>
                <c:pt idx="14">
                  <c:v>0.08325775452982</c:v>
                </c:pt>
                <c:pt idx="15">
                  <c:v>0.170344973845303</c:v>
                </c:pt>
                <c:pt idx="16">
                  <c:v>0.279726097191133</c:v>
                </c:pt>
                <c:pt idx="17">
                  <c:v>0.33914966038048</c:v>
                </c:pt>
                <c:pt idx="18">
                  <c:v>0.337069961661815</c:v>
                </c:pt>
                <c:pt idx="19">
                  <c:v>0.299808941219407</c:v>
                </c:pt>
                <c:pt idx="20">
                  <c:v>0.14855519898799</c:v>
                </c:pt>
                <c:pt idx="21">
                  <c:v>0.00847696735800941</c:v>
                </c:pt>
                <c:pt idx="22">
                  <c:v>-0.31306449907221</c:v>
                </c:pt>
                <c:pt idx="23">
                  <c:v>-0.731078127810357</c:v>
                </c:pt>
                <c:pt idx="24">
                  <c:v>-1.6446521260505</c:v>
                </c:pt>
                <c:pt idx="25">
                  <c:v>-3.78384234598243</c:v>
                </c:pt>
                <c:pt idx="26">
                  <c:v>-7.87214756257174</c:v>
                </c:pt>
                <c:pt idx="27">
                  <c:v>-14.0184116867364</c:v>
                </c:pt>
                <c:pt idx="28">
                  <c:v>-21.6998911040384</c:v>
                </c:pt>
                <c:pt idx="29">
                  <c:v>-28.3242006020863</c:v>
                </c:pt>
                <c:pt idx="30">
                  <c:v>-38.294858657448</c:v>
                </c:pt>
                <c:pt idx="31">
                  <c:v>-43.0811768022318</c:v>
                </c:pt>
                <c:pt idx="32">
                  <c:v>-40.3489221772257</c:v>
                </c:pt>
                <c:pt idx="33">
                  <c:v>-30.5653113900716</c:v>
                </c:pt>
                <c:pt idx="34">
                  <c:v>-24.9341805171793</c:v>
                </c:pt>
                <c:pt idx="35">
                  <c:v>-21.4094758431064</c:v>
                </c:pt>
                <c:pt idx="36">
                  <c:v>-16.6129498499807</c:v>
                </c:pt>
                <c:pt idx="37">
                  <c:v>-12.325847554798</c:v>
                </c:pt>
                <c:pt idx="38">
                  <c:v>-8.3242620422008</c:v>
                </c:pt>
                <c:pt idx="39">
                  <c:v>-7.687224083205589</c:v>
                </c:pt>
                <c:pt idx="40">
                  <c:v>-8.49771072930915</c:v>
                </c:pt>
                <c:pt idx="41">
                  <c:v>-10.9665832517003</c:v>
                </c:pt>
                <c:pt idx="42">
                  <c:v>-14.0529488096228</c:v>
                </c:pt>
                <c:pt idx="43">
                  <c:v>-15.378504338446</c:v>
                </c:pt>
                <c:pt idx="44">
                  <c:v>-21.0982120079633</c:v>
                </c:pt>
                <c:pt idx="45">
                  <c:v>-27.0189188522981</c:v>
                </c:pt>
                <c:pt idx="46">
                  <c:v>-31.8255938803193</c:v>
                </c:pt>
                <c:pt idx="47">
                  <c:v>-36.194616944535</c:v>
                </c:pt>
                <c:pt idx="48">
                  <c:v>-40.1623639044927</c:v>
                </c:pt>
                <c:pt idx="49">
                  <c:v>-41.4851489560052</c:v>
                </c:pt>
                <c:pt idx="50">
                  <c:v>-43.1288227696892</c:v>
                </c:pt>
                <c:pt idx="51">
                  <c:v>-43.6624952489577</c:v>
                </c:pt>
                <c:pt idx="52">
                  <c:v>-44.8164608477372</c:v>
                </c:pt>
                <c:pt idx="53">
                  <c:v>-47.1790844267543</c:v>
                </c:pt>
                <c:pt idx="54">
                  <c:v>-48.5683194150701</c:v>
                </c:pt>
                <c:pt idx="55">
                  <c:v>-50.1633490533227</c:v>
                </c:pt>
                <c:pt idx="56">
                  <c:v>-52.2278240534548</c:v>
                </c:pt>
                <c:pt idx="57">
                  <c:v>-56.7301058492894</c:v>
                </c:pt>
                <c:pt idx="58">
                  <c:v>-59.9273679080572</c:v>
                </c:pt>
                <c:pt idx="59">
                  <c:v>-63.0854965013117</c:v>
                </c:pt>
                <c:pt idx="60">
                  <c:v>-63.043674861755</c:v>
                </c:pt>
                <c:pt idx="61">
                  <c:v>-64.9741110593411</c:v>
                </c:pt>
                <c:pt idx="62">
                  <c:v>-62.2161315200561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val>
            <c:numRef>
              <c:f>Sheet1!$F$2:$F$64</c:f>
              <c:numCache>
                <c:formatCode>0.00E+00</c:formatCode>
                <c:ptCount val="63"/>
                <c:pt idx="0">
                  <c:v>0.605937201161267</c:v>
                </c:pt>
                <c:pt idx="1">
                  <c:v>0.523983727935924</c:v>
                </c:pt>
                <c:pt idx="2">
                  <c:v>0.549809083905003</c:v>
                </c:pt>
                <c:pt idx="3">
                  <c:v>0.454923314496505</c:v>
                </c:pt>
                <c:pt idx="4">
                  <c:v>0.226473238260386</c:v>
                </c:pt>
                <c:pt idx="5">
                  <c:v>0.131153623756857</c:v>
                </c:pt>
                <c:pt idx="6">
                  <c:v>0.00960111344022957</c:v>
                </c:pt>
                <c:pt idx="7">
                  <c:v>0.15366909196506</c:v>
                </c:pt>
                <c:pt idx="8">
                  <c:v>0.308245105053793</c:v>
                </c:pt>
                <c:pt idx="9">
                  <c:v>0.570600083546205</c:v>
                </c:pt>
                <c:pt idx="10">
                  <c:v>0.896783863489935</c:v>
                </c:pt>
                <c:pt idx="11">
                  <c:v>0.830801497562976</c:v>
                </c:pt>
                <c:pt idx="12">
                  <c:v>0.344737873702831</c:v>
                </c:pt>
                <c:pt idx="13">
                  <c:v>0.148536419331621</c:v>
                </c:pt>
                <c:pt idx="14">
                  <c:v>-0.303728100123276</c:v>
                </c:pt>
                <c:pt idx="15">
                  <c:v>-0.563333136140119</c:v>
                </c:pt>
                <c:pt idx="16">
                  <c:v>-0.790807884366491</c:v>
                </c:pt>
                <c:pt idx="17">
                  <c:v>-0.428104327095247</c:v>
                </c:pt>
                <c:pt idx="18">
                  <c:v>-0.0234346215167627</c:v>
                </c:pt>
                <c:pt idx="19">
                  <c:v>0.58315851911226</c:v>
                </c:pt>
                <c:pt idx="20">
                  <c:v>2.69345887224159</c:v>
                </c:pt>
                <c:pt idx="21">
                  <c:v>6.80204040192338</c:v>
                </c:pt>
                <c:pt idx="22">
                  <c:v>16.0560721468479</c:v>
                </c:pt>
                <c:pt idx="23">
                  <c:v>18.1846747282735</c:v>
                </c:pt>
                <c:pt idx="24">
                  <c:v>15.1661981671877</c:v>
                </c:pt>
                <c:pt idx="25">
                  <c:v>12.3928618273628</c:v>
                </c:pt>
                <c:pt idx="26">
                  <c:v>8.05873768155992</c:v>
                </c:pt>
                <c:pt idx="27">
                  <c:v>6.86955015623544</c:v>
                </c:pt>
                <c:pt idx="28">
                  <c:v>7.93531679801165</c:v>
                </c:pt>
                <c:pt idx="29">
                  <c:v>12.5724732747531</c:v>
                </c:pt>
                <c:pt idx="30">
                  <c:v>19.925712995738</c:v>
                </c:pt>
                <c:pt idx="31">
                  <c:v>24.2230303913002</c:v>
                </c:pt>
                <c:pt idx="32">
                  <c:v>30.5978294007591</c:v>
                </c:pt>
                <c:pt idx="33">
                  <c:v>26.8803638371529</c:v>
                </c:pt>
                <c:pt idx="34">
                  <c:v>19.5189545765537</c:v>
                </c:pt>
                <c:pt idx="35">
                  <c:v>13.0846360219813</c:v>
                </c:pt>
                <c:pt idx="36">
                  <c:v>5.97779326457345</c:v>
                </c:pt>
                <c:pt idx="37">
                  <c:v>9.1200703743534</c:v>
                </c:pt>
                <c:pt idx="38">
                  <c:v>9.83037067716941</c:v>
                </c:pt>
                <c:pt idx="39">
                  <c:v>17.0663178783281</c:v>
                </c:pt>
                <c:pt idx="40">
                  <c:v>21.5958621423415</c:v>
                </c:pt>
                <c:pt idx="41">
                  <c:v>26.9883436427243</c:v>
                </c:pt>
                <c:pt idx="42">
                  <c:v>25.1438662477459</c:v>
                </c:pt>
                <c:pt idx="43">
                  <c:v>17.393154000004</c:v>
                </c:pt>
                <c:pt idx="44">
                  <c:v>8.88730250906371</c:v>
                </c:pt>
                <c:pt idx="45">
                  <c:v>7.91850024676699</c:v>
                </c:pt>
                <c:pt idx="46">
                  <c:v>5.55055583153205</c:v>
                </c:pt>
                <c:pt idx="47">
                  <c:v>10.4945817775533</c:v>
                </c:pt>
                <c:pt idx="48">
                  <c:v>17.6755260167738</c:v>
                </c:pt>
                <c:pt idx="49">
                  <c:v>22.054706415879</c:v>
                </c:pt>
                <c:pt idx="50">
                  <c:v>19.616159410788</c:v>
                </c:pt>
                <c:pt idx="51">
                  <c:v>12.6852124490071</c:v>
                </c:pt>
                <c:pt idx="52">
                  <c:v>7.0747348632549</c:v>
                </c:pt>
                <c:pt idx="53">
                  <c:v>9.77163756988748</c:v>
                </c:pt>
                <c:pt idx="54">
                  <c:v>10.9145758008848</c:v>
                </c:pt>
                <c:pt idx="55">
                  <c:v>21.6914802023106</c:v>
                </c:pt>
                <c:pt idx="56">
                  <c:v>26.5330417178164</c:v>
                </c:pt>
                <c:pt idx="57">
                  <c:v>31.1247312536718</c:v>
                </c:pt>
                <c:pt idx="58">
                  <c:v>23.0841100564132</c:v>
                </c:pt>
                <c:pt idx="59">
                  <c:v>16.8948793601814</c:v>
                </c:pt>
                <c:pt idx="60">
                  <c:v>7.26664168411317</c:v>
                </c:pt>
                <c:pt idx="61">
                  <c:v>6.27683098788793</c:v>
                </c:pt>
                <c:pt idx="62">
                  <c:v>5.39826275911051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24664"/>
        <c:axId val="-2105201528"/>
      </c:lineChart>
      <c:catAx>
        <c:axId val="-210522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01528"/>
        <c:crosses val="autoZero"/>
        <c:auto val="1"/>
        <c:lblAlgn val="ctr"/>
        <c:lblOffset val="100"/>
        <c:noMultiLvlLbl val="0"/>
      </c:catAx>
      <c:valAx>
        <c:axId val="-2105201528"/>
        <c:scaling>
          <c:orientation val="minMax"/>
          <c:max val="100.0"/>
          <c:min val="-10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522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39.9875306343889</c:v>
                </c:pt>
                <c:pt idx="1">
                  <c:v>26.1693570359432</c:v>
                </c:pt>
                <c:pt idx="2">
                  <c:v>24.642785775355</c:v>
                </c:pt>
                <c:pt idx="3">
                  <c:v>25.7211425839855</c:v>
                </c:pt>
                <c:pt idx="4">
                  <c:v>27.0789112163611</c:v>
                </c:pt>
                <c:pt idx="5">
                  <c:v>28.9083728592116</c:v>
                </c:pt>
                <c:pt idx="6">
                  <c:v>31.0973780396108</c:v>
                </c:pt>
                <c:pt idx="7">
                  <c:v>33.0817446309765</c:v>
                </c:pt>
                <c:pt idx="8">
                  <c:v>35.3148052508312</c:v>
                </c:pt>
                <c:pt idx="9">
                  <c:v>37.2788428662379</c:v>
                </c:pt>
                <c:pt idx="10">
                  <c:v>39.9187880431368</c:v>
                </c:pt>
                <c:pt idx="11">
                  <c:v>42.8734444170154</c:v>
                </c:pt>
                <c:pt idx="12">
                  <c:v>45.8149468074076</c:v>
                </c:pt>
                <c:pt idx="13">
                  <c:v>48.9849513898861</c:v>
                </c:pt>
                <c:pt idx="14">
                  <c:v>51.7087114876482</c:v>
                </c:pt>
                <c:pt idx="15">
                  <c:v>54.719859513863</c:v>
                </c:pt>
                <c:pt idx="16">
                  <c:v>57.8347003258058</c:v>
                </c:pt>
                <c:pt idx="17">
                  <c:v>60.7953976987464</c:v>
                </c:pt>
                <c:pt idx="18">
                  <c:v>63.8469575994377</c:v>
                </c:pt>
                <c:pt idx="19">
                  <c:v>66.5417401728094</c:v>
                </c:pt>
                <c:pt idx="20">
                  <c:v>69.6408579746702</c:v>
                </c:pt>
                <c:pt idx="21">
                  <c:v>72.8133955996054</c:v>
                </c:pt>
                <c:pt idx="22">
                  <c:v>75.94351181879991</c:v>
                </c:pt>
                <c:pt idx="23">
                  <c:v>79.20278367623941</c:v>
                </c:pt>
                <c:pt idx="24">
                  <c:v>81.705620160141</c:v>
                </c:pt>
                <c:pt idx="25">
                  <c:v>84.8765363701159</c:v>
                </c:pt>
                <c:pt idx="26">
                  <c:v>88.07902609202149</c:v>
                </c:pt>
                <c:pt idx="27">
                  <c:v>91.0128176068509</c:v>
                </c:pt>
                <c:pt idx="28">
                  <c:v>94.07779853945109</c:v>
                </c:pt>
                <c:pt idx="29">
                  <c:v>96.12615675197171</c:v>
                </c:pt>
                <c:pt idx="30">
                  <c:v>99.15661317169329</c:v>
                </c:pt>
                <c:pt idx="31">
                  <c:v>102.038393848196</c:v>
                </c:pt>
                <c:pt idx="32">
                  <c:v>104.610331229136</c:v>
                </c:pt>
                <c:pt idx="33">
                  <c:v>106.748109583817</c:v>
                </c:pt>
                <c:pt idx="34">
                  <c:v>108.340603309733</c:v>
                </c:pt>
                <c:pt idx="35">
                  <c:v>111.034315655353</c:v>
                </c:pt>
                <c:pt idx="36">
                  <c:v>113.735228381528</c:v>
                </c:pt>
                <c:pt idx="37">
                  <c:v>115.801628043734</c:v>
                </c:pt>
                <c:pt idx="38">
                  <c:v>118.072969986803</c:v>
                </c:pt>
                <c:pt idx="39">
                  <c:v>120.360805999528</c:v>
                </c:pt>
                <c:pt idx="40">
                  <c:v>122.695840970438</c:v>
                </c:pt>
                <c:pt idx="41">
                  <c:v>124.600433633251</c:v>
                </c:pt>
                <c:pt idx="42">
                  <c:v>126.663759496902</c:v>
                </c:pt>
                <c:pt idx="43">
                  <c:v>128.424330296692</c:v>
                </c:pt>
                <c:pt idx="44">
                  <c:v>130.211267176542</c:v>
                </c:pt>
                <c:pt idx="45">
                  <c:v>131.894329156958</c:v>
                </c:pt>
                <c:pt idx="46">
                  <c:v>135.959352019791</c:v>
                </c:pt>
                <c:pt idx="47">
                  <c:v>140.429184273213</c:v>
                </c:pt>
                <c:pt idx="48">
                  <c:v>144.975979529691</c:v>
                </c:pt>
                <c:pt idx="49">
                  <c:v>149.280453390786</c:v>
                </c:pt>
                <c:pt idx="50">
                  <c:v>153.854282406351</c:v>
                </c:pt>
                <c:pt idx="51">
                  <c:v>158.272744403726</c:v>
                </c:pt>
                <c:pt idx="52">
                  <c:v>162.590940121864</c:v>
                </c:pt>
                <c:pt idx="53">
                  <c:v>166.721269074885</c:v>
                </c:pt>
                <c:pt idx="54">
                  <c:v>170.86407247526</c:v>
                </c:pt>
                <c:pt idx="55">
                  <c:v>174.863679174428</c:v>
                </c:pt>
                <c:pt idx="56">
                  <c:v>178.779781434132</c:v>
                </c:pt>
                <c:pt idx="57">
                  <c:v>182.593610337197</c:v>
                </c:pt>
                <c:pt idx="58">
                  <c:v>186.479328940046</c:v>
                </c:pt>
                <c:pt idx="59">
                  <c:v>190.126261131533</c:v>
                </c:pt>
                <c:pt idx="60">
                  <c:v>193.758037167119</c:v>
                </c:pt>
                <c:pt idx="61">
                  <c:v>196.798717705739</c:v>
                </c:pt>
                <c:pt idx="62">
                  <c:v>199.864241671164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General</c:formatCode>
                <c:ptCount val="63"/>
                <c:pt idx="0">
                  <c:v>43062.3944267561</c:v>
                </c:pt>
                <c:pt idx="1">
                  <c:v>31935.1275231078</c:v>
                </c:pt>
                <c:pt idx="2">
                  <c:v>25799.2797565593</c:v>
                </c:pt>
                <c:pt idx="3">
                  <c:v>21553.8296547697</c:v>
                </c:pt>
                <c:pt idx="4">
                  <c:v>18329.5529284589</c:v>
                </c:pt>
                <c:pt idx="5">
                  <c:v>15793.592667143</c:v>
                </c:pt>
                <c:pt idx="6">
                  <c:v>13764.1403209877</c:v>
                </c:pt>
                <c:pt idx="7">
                  <c:v>12083.0288629677</c:v>
                </c:pt>
                <c:pt idx="8">
                  <c:v>10697.7055548605</c:v>
                </c:pt>
                <c:pt idx="9">
                  <c:v>9536.03483115365</c:v>
                </c:pt>
                <c:pt idx="10">
                  <c:v>8567.812103330711</c:v>
                </c:pt>
                <c:pt idx="11">
                  <c:v>7740.2399959601</c:v>
                </c:pt>
                <c:pt idx="12">
                  <c:v>7019.65002871139</c:v>
                </c:pt>
                <c:pt idx="13">
                  <c:v>6406.68108050368</c:v>
                </c:pt>
                <c:pt idx="14">
                  <c:v>5862.03530787808</c:v>
                </c:pt>
                <c:pt idx="15">
                  <c:v>5385.99354035986</c:v>
                </c:pt>
                <c:pt idx="16">
                  <c:v>4966.3829704508</c:v>
                </c:pt>
                <c:pt idx="17">
                  <c:v>4588.99634177915</c:v>
                </c:pt>
                <c:pt idx="18">
                  <c:v>4253.92718445496</c:v>
                </c:pt>
                <c:pt idx="19">
                  <c:v>3954.17937157028</c:v>
                </c:pt>
                <c:pt idx="20">
                  <c:v>3690.52108864817</c:v>
                </c:pt>
                <c:pt idx="21">
                  <c:v>3454.21165639269</c:v>
                </c:pt>
                <c:pt idx="22">
                  <c:v>3243.80937601595</c:v>
                </c:pt>
                <c:pt idx="23">
                  <c:v>3057.77958754678</c:v>
                </c:pt>
                <c:pt idx="24">
                  <c:v>2886.88331884139</c:v>
                </c:pt>
                <c:pt idx="25">
                  <c:v>2733.41708042167</c:v>
                </c:pt>
                <c:pt idx="26">
                  <c:v>2593.77325824375</c:v>
                </c:pt>
                <c:pt idx="27">
                  <c:v>2464.40678603163</c:v>
                </c:pt>
                <c:pt idx="28">
                  <c:v>2346.7036556139</c:v>
                </c:pt>
                <c:pt idx="29">
                  <c:v>2236.18618081799</c:v>
                </c:pt>
                <c:pt idx="30">
                  <c:v>2135.87229243507</c:v>
                </c:pt>
                <c:pt idx="31">
                  <c:v>2042.86491222289</c:v>
                </c:pt>
                <c:pt idx="32">
                  <c:v>1955.87594077638</c:v>
                </c:pt>
                <c:pt idx="33">
                  <c:v>1875.5289594733</c:v>
                </c:pt>
                <c:pt idx="34">
                  <c:v>1799.57597060438</c:v>
                </c:pt>
                <c:pt idx="35">
                  <c:v>1729.60079677126</c:v>
                </c:pt>
                <c:pt idx="36">
                  <c:v>1663.17345883853</c:v>
                </c:pt>
                <c:pt idx="37">
                  <c:v>1600.42599151964</c:v>
                </c:pt>
                <c:pt idx="38">
                  <c:v>1542.09679254465</c:v>
                </c:pt>
                <c:pt idx="39">
                  <c:v>1486.92848019947</c:v>
                </c:pt>
                <c:pt idx="40">
                  <c:v>1434.68117788828</c:v>
                </c:pt>
                <c:pt idx="41">
                  <c:v>1384.92412606393</c:v>
                </c:pt>
                <c:pt idx="42">
                  <c:v>1338.63643800661</c:v>
                </c:pt>
                <c:pt idx="43">
                  <c:v>1293.74665237587</c:v>
                </c:pt>
                <c:pt idx="44">
                  <c:v>1251.59966469995</c:v>
                </c:pt>
                <c:pt idx="45">
                  <c:v>1211.3102316343</c:v>
                </c:pt>
                <c:pt idx="46">
                  <c:v>1172.3093236583</c:v>
                </c:pt>
                <c:pt idx="47">
                  <c:v>1134.7633835602</c:v>
                </c:pt>
                <c:pt idx="48">
                  <c:v>1098.60737966278</c:v>
                </c:pt>
                <c:pt idx="49">
                  <c:v>1063.52949523667</c:v>
                </c:pt>
                <c:pt idx="50">
                  <c:v>1030.71443045942</c:v>
                </c:pt>
                <c:pt idx="51">
                  <c:v>998.997559760026</c:v>
                </c:pt>
                <c:pt idx="52">
                  <c:v>968.713759262878</c:v>
                </c:pt>
                <c:pt idx="53">
                  <c:v>939.555611691016</c:v>
                </c:pt>
                <c:pt idx="54">
                  <c:v>912.002904259925</c:v>
                </c:pt>
                <c:pt idx="55">
                  <c:v>885.476305401151</c:v>
                </c:pt>
                <c:pt idx="56">
                  <c:v>860.101578612635</c:v>
                </c:pt>
                <c:pt idx="57">
                  <c:v>835.561137010618</c:v>
                </c:pt>
                <c:pt idx="58">
                  <c:v>812.341796178976</c:v>
                </c:pt>
                <c:pt idx="59">
                  <c:v>789.56039323287</c:v>
                </c:pt>
                <c:pt idx="60">
                  <c:v>767.737432274653</c:v>
                </c:pt>
                <c:pt idx="61">
                  <c:v>745.348286319406</c:v>
                </c:pt>
                <c:pt idx="62">
                  <c:v>723.684564161165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'Var01-Local'!$O$2:$O$64</c:f>
              <c:numCache>
                <c:formatCode>General</c:formatCode>
                <c:ptCount val="63"/>
                <c:pt idx="0">
                  <c:v>679608.968301369</c:v>
                </c:pt>
                <c:pt idx="1">
                  <c:v>514807.864121914</c:v>
                </c:pt>
                <c:pt idx="2">
                  <c:v>449144.191070048</c:v>
                </c:pt>
                <c:pt idx="3">
                  <c:v>407550.499417911</c:v>
                </c:pt>
                <c:pt idx="4">
                  <c:v>370062.870258629</c:v>
                </c:pt>
                <c:pt idx="5">
                  <c:v>339847.080062806</c:v>
                </c:pt>
                <c:pt idx="6">
                  <c:v>315393.754011418</c:v>
                </c:pt>
                <c:pt idx="7">
                  <c:v>292473.742455903</c:v>
                </c:pt>
                <c:pt idx="8">
                  <c:v>273335.051676697</c:v>
                </c:pt>
                <c:pt idx="9">
                  <c:v>254586.04205136</c:v>
                </c:pt>
                <c:pt idx="10">
                  <c:v>240837.007538902</c:v>
                </c:pt>
                <c:pt idx="11">
                  <c:v>230135.19819931</c:v>
                </c:pt>
                <c:pt idx="12">
                  <c:v>220857.626957995</c:v>
                </c:pt>
                <c:pt idx="13">
                  <c:v>213132.719478936</c:v>
                </c:pt>
                <c:pt idx="14">
                  <c:v>204972.028823453</c:v>
                </c:pt>
                <c:pt idx="15">
                  <c:v>198412.792820713</c:v>
                </c:pt>
                <c:pt idx="16">
                  <c:v>192770.526175689</c:v>
                </c:pt>
                <c:pt idx="17">
                  <c:v>187421.102884821</c:v>
                </c:pt>
                <c:pt idx="18">
                  <c:v>182715.987730052</c:v>
                </c:pt>
                <c:pt idx="19">
                  <c:v>177520.112548365</c:v>
                </c:pt>
                <c:pt idx="20">
                  <c:v>173355.485255328</c:v>
                </c:pt>
                <c:pt idx="21">
                  <c:v>169597.199521073</c:v>
                </c:pt>
                <c:pt idx="22">
                  <c:v>165860.962897066</c:v>
                </c:pt>
                <c:pt idx="23">
                  <c:v>162366.127759641</c:v>
                </c:pt>
                <c:pt idx="24">
                  <c:v>157795.970060949</c:v>
                </c:pt>
                <c:pt idx="25">
                  <c:v>154435.151710111</c:v>
                </c:pt>
                <c:pt idx="26">
                  <c:v>151261.459035618</c:v>
                </c:pt>
                <c:pt idx="27">
                  <c:v>147908.993800134</c:v>
                </c:pt>
                <c:pt idx="28">
                  <c:v>144819.540384148</c:v>
                </c:pt>
                <c:pt idx="29">
                  <c:v>140576.158045861</c:v>
                </c:pt>
                <c:pt idx="30">
                  <c:v>137651.051070272</c:v>
                </c:pt>
                <c:pt idx="31">
                  <c:v>134669.345229575</c:v>
                </c:pt>
                <c:pt idx="32">
                  <c:v>131475.857664029</c:v>
                </c:pt>
                <c:pt idx="33">
                  <c:v>127858.10967724</c:v>
                </c:pt>
                <c:pt idx="34">
                  <c:v>123828.731523774</c:v>
                </c:pt>
                <c:pt idx="35">
                  <c:v>120998.974565817</c:v>
                </c:pt>
                <c:pt idx="36">
                  <c:v>118349.463442131</c:v>
                </c:pt>
                <c:pt idx="37">
                  <c:v>115226.507466605</c:v>
                </c:pt>
                <c:pt idx="38">
                  <c:v>112347.350682621</c:v>
                </c:pt>
                <c:pt idx="39">
                  <c:v>109601.588404968</c:v>
                </c:pt>
                <c:pt idx="40">
                  <c:v>107008.597066358</c:v>
                </c:pt>
                <c:pt idx="41">
                  <c:v>104191.716814666</c:v>
                </c:pt>
                <c:pt idx="42">
                  <c:v>101530.612559023</c:v>
                </c:pt>
                <c:pt idx="43">
                  <c:v>98814.2311796593</c:v>
                </c:pt>
                <c:pt idx="44">
                  <c:v>96170.5943694083</c:v>
                </c:pt>
                <c:pt idx="45">
                  <c:v>93561.9184740825</c:v>
                </c:pt>
                <c:pt idx="46">
                  <c:v>92661.1000280289</c:v>
                </c:pt>
                <c:pt idx="47">
                  <c:v>92118.1224666537</c:v>
                </c:pt>
                <c:pt idx="48">
                  <c:v>91713.93435749901</c:v>
                </c:pt>
                <c:pt idx="49">
                  <c:v>91271.8114425734</c:v>
                </c:pt>
                <c:pt idx="50">
                  <c:v>90978.7135590672</c:v>
                </c:pt>
                <c:pt idx="51">
                  <c:v>90679.238492672</c:v>
                </c:pt>
                <c:pt idx="52">
                  <c:v>90366.3278045902</c:v>
                </c:pt>
                <c:pt idx="53">
                  <c:v>90013.0825864353</c:v>
                </c:pt>
                <c:pt idx="54">
                  <c:v>89669.3614720928</c:v>
                </c:pt>
                <c:pt idx="55">
                  <c:v>89302.5934524777</c:v>
                </c:pt>
                <c:pt idx="56">
                  <c:v>88922.05279316621</c:v>
                </c:pt>
                <c:pt idx="57">
                  <c:v>88543.9634537377</c:v>
                </c:pt>
                <c:pt idx="58">
                  <c:v>88187.7090803733</c:v>
                </c:pt>
                <c:pt idx="59">
                  <c:v>87798.8417497343</c:v>
                </c:pt>
                <c:pt idx="60">
                  <c:v>87417.1285700832</c:v>
                </c:pt>
                <c:pt idx="61">
                  <c:v>86953.4950666177</c:v>
                </c:pt>
                <c:pt idx="62">
                  <c:v>86529.1026713919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14328"/>
        <c:axId val="2138699000"/>
      </c:lineChart>
      <c:catAx>
        <c:axId val="207841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99000"/>
        <c:crosses val="autoZero"/>
        <c:auto val="1"/>
        <c:lblAlgn val="ctr"/>
        <c:lblOffset val="100"/>
        <c:noMultiLvlLbl val="0"/>
      </c:catAx>
      <c:valAx>
        <c:axId val="213869900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1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'Var01-Local'!$AE$2:$AE$64</c:f>
              <c:numCache>
                <c:formatCode>General</c:formatCode>
                <c:ptCount val="63"/>
                <c:pt idx="1">
                  <c:v>2.11775783206902E-7</c:v>
                </c:pt>
                <c:pt idx="2">
                  <c:v>2.750198511847535</c:v>
                </c:pt>
                <c:pt idx="3">
                  <c:v>0.980044892706086</c:v>
                </c:pt>
                <c:pt idx="4">
                  <c:v>0.868931238521502</c:v>
                </c:pt>
                <c:pt idx="5">
                  <c:v>0.455602998734431</c:v>
                </c:pt>
                <c:pt idx="6">
                  <c:v>0.620056041875747</c:v>
                </c:pt>
                <c:pt idx="7">
                  <c:v>0.629757919818917</c:v>
                </c:pt>
                <c:pt idx="8">
                  <c:v>0.330018127379993</c:v>
                </c:pt>
                <c:pt idx="9">
                  <c:v>0.273291671608336</c:v>
                </c:pt>
                <c:pt idx="10">
                  <c:v>0.626408770890616</c:v>
                </c:pt>
                <c:pt idx="11">
                  <c:v>0.118984192833288</c:v>
                </c:pt>
                <c:pt idx="12">
                  <c:v>0.32033445035617</c:v>
                </c:pt>
                <c:pt idx="13">
                  <c:v>0.301948623820355</c:v>
                </c:pt>
                <c:pt idx="14">
                  <c:v>0.819365768740194</c:v>
                </c:pt>
                <c:pt idx="15">
                  <c:v>3.866204958630914</c:v>
                </c:pt>
                <c:pt idx="16">
                  <c:v>1.231554674291522</c:v>
                </c:pt>
                <c:pt idx="17">
                  <c:v>0.265074178669508</c:v>
                </c:pt>
                <c:pt idx="18">
                  <c:v>0.0655322441500881</c:v>
                </c:pt>
                <c:pt idx="19">
                  <c:v>0.122473593273833</c:v>
                </c:pt>
                <c:pt idx="20">
                  <c:v>0.00832911558266299</c:v>
                </c:pt>
                <c:pt idx="21">
                  <c:v>0.43086977606652</c:v>
                </c:pt>
                <c:pt idx="22">
                  <c:v>0.0141948116849553</c:v>
                </c:pt>
                <c:pt idx="23">
                  <c:v>0.113592415942755</c:v>
                </c:pt>
                <c:pt idx="24">
                  <c:v>0.740408993096901</c:v>
                </c:pt>
                <c:pt idx="25">
                  <c:v>0.0710710273662868</c:v>
                </c:pt>
                <c:pt idx="26">
                  <c:v>0.223832884667688</c:v>
                </c:pt>
                <c:pt idx="27">
                  <c:v>0.033484602712929</c:v>
                </c:pt>
                <c:pt idx="28">
                  <c:v>0.0449257998959739</c:v>
                </c:pt>
                <c:pt idx="29">
                  <c:v>0.133033322836909</c:v>
                </c:pt>
                <c:pt idx="30">
                  <c:v>0.321715570313524</c:v>
                </c:pt>
                <c:pt idx="31">
                  <c:v>0.441343641134934</c:v>
                </c:pt>
                <c:pt idx="32">
                  <c:v>0.0645113335264812</c:v>
                </c:pt>
                <c:pt idx="33">
                  <c:v>1.219738201434682</c:v>
                </c:pt>
                <c:pt idx="34">
                  <c:v>0.778638767326784</c:v>
                </c:pt>
                <c:pt idx="35">
                  <c:v>0.51251285679166</c:v>
                </c:pt>
                <c:pt idx="36">
                  <c:v>0.39513986427002</c:v>
                </c:pt>
                <c:pt idx="37">
                  <c:v>0.274502455243143</c:v>
                </c:pt>
                <c:pt idx="38">
                  <c:v>0.370289378328367</c:v>
                </c:pt>
                <c:pt idx="39">
                  <c:v>0.316010336512377</c:v>
                </c:pt>
                <c:pt idx="40">
                  <c:v>0.304321308441759</c:v>
                </c:pt>
                <c:pt idx="41">
                  <c:v>0.322328093587038</c:v>
                </c:pt>
                <c:pt idx="42">
                  <c:v>0.29998960598983</c:v>
                </c:pt>
                <c:pt idx="43">
                  <c:v>0.469594926337464</c:v>
                </c:pt>
                <c:pt idx="44">
                  <c:v>0.319318215909841</c:v>
                </c:pt>
                <c:pt idx="45">
                  <c:v>0.432327823744222</c:v>
                </c:pt>
                <c:pt idx="46">
                  <c:v>0.802977345379604</c:v>
                </c:pt>
                <c:pt idx="47">
                  <c:v>0.822744172256592</c:v>
                </c:pt>
                <c:pt idx="48">
                  <c:v>0.664342613909982</c:v>
                </c:pt>
                <c:pt idx="49">
                  <c:v>0.634379637592591</c:v>
                </c:pt>
                <c:pt idx="50">
                  <c:v>0.41756541095562</c:v>
                </c:pt>
                <c:pt idx="51">
                  <c:v>0.274090989000716</c:v>
                </c:pt>
                <c:pt idx="52">
                  <c:v>0.320174917053237</c:v>
                </c:pt>
                <c:pt idx="53">
                  <c:v>0.355309773681142</c:v>
                </c:pt>
                <c:pt idx="54">
                  <c:v>0.416134335453901</c:v>
                </c:pt>
                <c:pt idx="55">
                  <c:v>0.677248106951976</c:v>
                </c:pt>
                <c:pt idx="56">
                  <c:v>0.537811483226004</c:v>
                </c:pt>
                <c:pt idx="57">
                  <c:v>0.634244818567488</c:v>
                </c:pt>
                <c:pt idx="58">
                  <c:v>0.327905448702202</c:v>
                </c:pt>
                <c:pt idx="59">
                  <c:v>0.275003403305482</c:v>
                </c:pt>
                <c:pt idx="60">
                  <c:v>0.189629029766796</c:v>
                </c:pt>
                <c:pt idx="61">
                  <c:v>0.30536878117178</c:v>
                </c:pt>
                <c:pt idx="62">
                  <c:v>0.18548655023735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63.68474221906013</c:v>
                </c:pt>
                <c:pt idx="2">
                  <c:v>5.558374432537868</c:v>
                </c:pt>
                <c:pt idx="3">
                  <c:v>1.109161627024505</c:v>
                </c:pt>
                <c:pt idx="4">
                  <c:v>0.918675706885454</c:v>
                </c:pt>
                <c:pt idx="5">
                  <c:v>0.471484420442597</c:v>
                </c:pt>
                <c:pt idx="6">
                  <c:v>0.629694750276141</c:v>
                </c:pt>
                <c:pt idx="7">
                  <c:v>0.640117974947661</c:v>
                </c:pt>
                <c:pt idx="8">
                  <c:v>0.333505135338928</c:v>
                </c:pt>
                <c:pt idx="9">
                  <c:v>0.268632004073705</c:v>
                </c:pt>
                <c:pt idx="10">
                  <c:v>0.639360302707156</c:v>
                </c:pt>
                <c:pt idx="11">
                  <c:v>0.131028412773875</c:v>
                </c:pt>
                <c:pt idx="12">
                  <c:v>0.315406700910197</c:v>
                </c:pt>
                <c:pt idx="13">
                  <c:v>0.299318623804577</c:v>
                </c:pt>
                <c:pt idx="14">
                  <c:v>0.815131246688666</c:v>
                </c:pt>
                <c:pt idx="15">
                  <c:v>3.836067079254905</c:v>
                </c:pt>
                <c:pt idx="16">
                  <c:v>1.269380359078803</c:v>
                </c:pt>
                <c:pt idx="17">
                  <c:v>0.292081456516805</c:v>
                </c:pt>
                <c:pt idx="18">
                  <c:v>0.0886733580008073</c:v>
                </c:pt>
                <c:pt idx="19">
                  <c:v>0.113683240476706</c:v>
                </c:pt>
                <c:pt idx="20">
                  <c:v>0.0115916628431457</c:v>
                </c:pt>
                <c:pt idx="21">
                  <c:v>0.397306411656295</c:v>
                </c:pt>
                <c:pt idx="22">
                  <c:v>0.033510629925153</c:v>
                </c:pt>
                <c:pt idx="23">
                  <c:v>0.105246052524549</c:v>
                </c:pt>
                <c:pt idx="24">
                  <c:v>0.704334211231961</c:v>
                </c:pt>
                <c:pt idx="25">
                  <c:v>0.0965359157174254</c:v>
                </c:pt>
                <c:pt idx="26">
                  <c:v>0.246350421227783</c:v>
                </c:pt>
                <c:pt idx="27">
                  <c:v>0.0884590161759353</c:v>
                </c:pt>
                <c:pt idx="28">
                  <c:v>0.0056886555092066</c:v>
                </c:pt>
                <c:pt idx="29">
                  <c:v>0.0740154166781616</c:v>
                </c:pt>
                <c:pt idx="30">
                  <c:v>0.224996721541103</c:v>
                </c:pt>
                <c:pt idx="31">
                  <c:v>0.26758735339249</c:v>
                </c:pt>
                <c:pt idx="32">
                  <c:v>0.111237527551771</c:v>
                </c:pt>
                <c:pt idx="33">
                  <c:v>0.715775006389983</c:v>
                </c:pt>
                <c:pt idx="34">
                  <c:v>0.637622922077298</c:v>
                </c:pt>
                <c:pt idx="35">
                  <c:v>0.473917776696724</c:v>
                </c:pt>
                <c:pt idx="36">
                  <c:v>0.362092073671219</c:v>
                </c:pt>
                <c:pt idx="37">
                  <c:v>0.285888564775312</c:v>
                </c:pt>
                <c:pt idx="38">
                  <c:v>0.359001720167588</c:v>
                </c:pt>
                <c:pt idx="39">
                  <c:v>0.343567042095965</c:v>
                </c:pt>
                <c:pt idx="40">
                  <c:v>0.346058716078931</c:v>
                </c:pt>
                <c:pt idx="41">
                  <c:v>0.363666033023904</c:v>
                </c:pt>
                <c:pt idx="42">
                  <c:v>0.337099171372738</c:v>
                </c:pt>
                <c:pt idx="43">
                  <c:v>0.484260362373437</c:v>
                </c:pt>
                <c:pt idx="44">
                  <c:v>0.358263853465207</c:v>
                </c:pt>
                <c:pt idx="45">
                  <c:v>0.451637996702261</c:v>
                </c:pt>
                <c:pt idx="46">
                  <c:v>0.743983235627555</c:v>
                </c:pt>
                <c:pt idx="47">
                  <c:v>0.82133192612526</c:v>
                </c:pt>
                <c:pt idx="48">
                  <c:v>0.695026723812561</c:v>
                </c:pt>
                <c:pt idx="49">
                  <c:v>0.696470974932911</c:v>
                </c:pt>
                <c:pt idx="50">
                  <c:v>0.464640460452157</c:v>
                </c:pt>
                <c:pt idx="51">
                  <c:v>0.362736208542366</c:v>
                </c:pt>
                <c:pt idx="52">
                  <c:v>0.384229710371177</c:v>
                </c:pt>
                <c:pt idx="53">
                  <c:v>0.405562307956867</c:v>
                </c:pt>
                <c:pt idx="54">
                  <c:v>0.457410463748337</c:v>
                </c:pt>
                <c:pt idx="55">
                  <c:v>0.704542205631101</c:v>
                </c:pt>
                <c:pt idx="56">
                  <c:v>0.581484393572199</c:v>
                </c:pt>
                <c:pt idx="57">
                  <c:v>0.677060534766202</c:v>
                </c:pt>
                <c:pt idx="58">
                  <c:v>0.384742576997165</c:v>
                </c:pt>
                <c:pt idx="59">
                  <c:v>0.328704302551298</c:v>
                </c:pt>
                <c:pt idx="60">
                  <c:v>0.242745381308608</c:v>
                </c:pt>
                <c:pt idx="61">
                  <c:v>0.35002286881957</c:v>
                </c:pt>
                <c:pt idx="62">
                  <c:v>0.237898408740384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98040"/>
        <c:axId val="2124773912"/>
      </c:lineChart>
      <c:catAx>
        <c:axId val="212509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3912"/>
        <c:crosses val="autoZero"/>
        <c:auto val="1"/>
        <c:lblAlgn val="ctr"/>
        <c:lblOffset val="100"/>
        <c:noMultiLvlLbl val="0"/>
      </c:catAx>
      <c:valAx>
        <c:axId val="212477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9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'Var01-Local'!$AF$1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'Var01-Local'!$AF$2:$AF$64</c:f>
              <c:numCache>
                <c:formatCode>General</c:formatCode>
                <c:ptCount val="63"/>
                <c:pt idx="1">
                  <c:v>3.42041267647186E-7</c:v>
                </c:pt>
                <c:pt idx="2">
                  <c:v>5.164276753942161</c:v>
                </c:pt>
                <c:pt idx="3">
                  <c:v>1.100193340554841</c:v>
                </c:pt>
                <c:pt idx="4">
                  <c:v>0.916555077451172</c:v>
                </c:pt>
                <c:pt idx="5">
                  <c:v>0.473417429394333</c:v>
                </c:pt>
                <c:pt idx="6">
                  <c:v>0.630494771663653</c:v>
                </c:pt>
                <c:pt idx="7">
                  <c:v>0.641542692824023</c:v>
                </c:pt>
                <c:pt idx="8">
                  <c:v>0.335457910169692</c:v>
                </c:pt>
                <c:pt idx="9">
                  <c:v>0.269899720326274</c:v>
                </c:pt>
                <c:pt idx="10">
                  <c:v>0.640259358216632</c:v>
                </c:pt>
                <c:pt idx="11">
                  <c:v>0.133477666860399</c:v>
                </c:pt>
                <c:pt idx="12">
                  <c:v>0.310870948036359</c:v>
                </c:pt>
                <c:pt idx="13">
                  <c:v>0.292231650550663</c:v>
                </c:pt>
                <c:pt idx="14">
                  <c:v>0.788444855025129</c:v>
                </c:pt>
                <c:pt idx="15">
                  <c:v>3.224623827524501</c:v>
                </c:pt>
                <c:pt idx="16">
                  <c:v>1.353531702665991</c:v>
                </c:pt>
                <c:pt idx="17">
                  <c:v>0.298549414624202</c:v>
                </c:pt>
                <c:pt idx="18">
                  <c:v>0.0889040166254108</c:v>
                </c:pt>
                <c:pt idx="19">
                  <c:v>0.118967972090385</c:v>
                </c:pt>
                <c:pt idx="20">
                  <c:v>0.0150379950941457</c:v>
                </c:pt>
                <c:pt idx="21">
                  <c:v>0.414589021280442</c:v>
                </c:pt>
                <c:pt idx="22">
                  <c:v>0.0402905865004167</c:v>
                </c:pt>
                <c:pt idx="23">
                  <c:v>0.108899733986627</c:v>
                </c:pt>
                <c:pt idx="24">
                  <c:v>0.748737766036104</c:v>
                </c:pt>
                <c:pt idx="25">
                  <c:v>0.098174532873114</c:v>
                </c:pt>
                <c:pt idx="26">
                  <c:v>0.253463110210588</c:v>
                </c:pt>
                <c:pt idx="27">
                  <c:v>0.0914664219650743</c:v>
                </c:pt>
                <c:pt idx="28">
                  <c:v>0.0065182415763757</c:v>
                </c:pt>
                <c:pt idx="29">
                  <c:v>0.0753279334645646</c:v>
                </c:pt>
                <c:pt idx="30">
                  <c:v>0.231876406824075</c:v>
                </c:pt>
                <c:pt idx="31">
                  <c:v>0.277604991522562</c:v>
                </c:pt>
                <c:pt idx="32">
                  <c:v>0.12373208186352</c:v>
                </c:pt>
                <c:pt idx="33">
                  <c:v>0.748157761854079</c:v>
                </c:pt>
                <c:pt idx="34">
                  <c:v>0.655621100635858</c:v>
                </c:pt>
                <c:pt idx="35">
                  <c:v>0.479390254441907</c:v>
                </c:pt>
                <c:pt idx="36">
                  <c:v>0.36008032513994</c:v>
                </c:pt>
                <c:pt idx="37">
                  <c:v>0.286700331772674</c:v>
                </c:pt>
                <c:pt idx="38">
                  <c:v>0.357094889091094</c:v>
                </c:pt>
                <c:pt idx="39">
                  <c:v>0.34544606549899</c:v>
                </c:pt>
                <c:pt idx="40">
                  <c:v>0.34996649414257</c:v>
                </c:pt>
                <c:pt idx="41">
                  <c:v>0.368331991805475</c:v>
                </c:pt>
                <c:pt idx="42">
                  <c:v>0.340971436361157</c:v>
                </c:pt>
                <c:pt idx="43">
                  <c:v>0.484346776745555</c:v>
                </c:pt>
                <c:pt idx="44">
                  <c:v>0.363993108735162</c:v>
                </c:pt>
                <c:pt idx="45">
                  <c:v>0.451165239408287</c:v>
                </c:pt>
                <c:pt idx="46">
                  <c:v>0.774922869847828</c:v>
                </c:pt>
                <c:pt idx="47">
                  <c:v>0.831631998091588</c:v>
                </c:pt>
                <c:pt idx="48">
                  <c:v>0.698681252670493</c:v>
                </c:pt>
                <c:pt idx="49">
                  <c:v>0.69422110101483</c:v>
                </c:pt>
                <c:pt idx="50">
                  <c:v>0.465339995581007</c:v>
                </c:pt>
                <c:pt idx="51">
                  <c:v>0.353109502464967</c:v>
                </c:pt>
                <c:pt idx="52">
                  <c:v>0.377056722104335</c:v>
                </c:pt>
                <c:pt idx="53">
                  <c:v>0.400043090179132</c:v>
                </c:pt>
                <c:pt idx="54">
                  <c:v>0.452682760865618</c:v>
                </c:pt>
                <c:pt idx="55">
                  <c:v>0.702872315913027</c:v>
                </c:pt>
                <c:pt idx="56">
                  <c:v>0.578963680817154</c:v>
                </c:pt>
                <c:pt idx="57">
                  <c:v>0.677696726610434</c:v>
                </c:pt>
                <c:pt idx="58">
                  <c:v>0.383591819071519</c:v>
                </c:pt>
                <c:pt idx="59">
                  <c:v>0.328157282352815</c:v>
                </c:pt>
                <c:pt idx="60">
                  <c:v>0.242325788656681</c:v>
                </c:pt>
                <c:pt idx="61">
                  <c:v>0.349769357792083</c:v>
                </c:pt>
                <c:pt idx="62">
                  <c:v>0.237905569627539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63.68474221906013</c:v>
                </c:pt>
                <c:pt idx="2">
                  <c:v>5.558374432537868</c:v>
                </c:pt>
                <c:pt idx="3">
                  <c:v>1.109161627024505</c:v>
                </c:pt>
                <c:pt idx="4">
                  <c:v>0.918675706885454</c:v>
                </c:pt>
                <c:pt idx="5">
                  <c:v>0.471484420442597</c:v>
                </c:pt>
                <c:pt idx="6">
                  <c:v>0.629694750276141</c:v>
                </c:pt>
                <c:pt idx="7">
                  <c:v>0.640117974947661</c:v>
                </c:pt>
                <c:pt idx="8">
                  <c:v>0.333505135338928</c:v>
                </c:pt>
                <c:pt idx="9">
                  <c:v>0.268632004073705</c:v>
                </c:pt>
                <c:pt idx="10">
                  <c:v>0.639360302707156</c:v>
                </c:pt>
                <c:pt idx="11">
                  <c:v>0.131028412773875</c:v>
                </c:pt>
                <c:pt idx="12">
                  <c:v>0.315406700910197</c:v>
                </c:pt>
                <c:pt idx="13">
                  <c:v>0.299318623804577</c:v>
                </c:pt>
                <c:pt idx="14">
                  <c:v>0.815131246688666</c:v>
                </c:pt>
                <c:pt idx="15">
                  <c:v>3.836067079254905</c:v>
                </c:pt>
                <c:pt idx="16">
                  <c:v>1.269380359078803</c:v>
                </c:pt>
                <c:pt idx="17">
                  <c:v>0.292081456516805</c:v>
                </c:pt>
                <c:pt idx="18">
                  <c:v>0.0886733580008073</c:v>
                </c:pt>
                <c:pt idx="19">
                  <c:v>0.113683240476706</c:v>
                </c:pt>
                <c:pt idx="20">
                  <c:v>0.0115916628431457</c:v>
                </c:pt>
                <c:pt idx="21">
                  <c:v>0.397306411656295</c:v>
                </c:pt>
                <c:pt idx="22">
                  <c:v>0.033510629925153</c:v>
                </c:pt>
                <c:pt idx="23">
                  <c:v>0.105246052524549</c:v>
                </c:pt>
                <c:pt idx="24">
                  <c:v>0.704334211231961</c:v>
                </c:pt>
                <c:pt idx="25">
                  <c:v>0.0965359157174254</c:v>
                </c:pt>
                <c:pt idx="26">
                  <c:v>0.246350421227783</c:v>
                </c:pt>
                <c:pt idx="27">
                  <c:v>0.0884590161759353</c:v>
                </c:pt>
                <c:pt idx="28">
                  <c:v>0.0056886555092066</c:v>
                </c:pt>
                <c:pt idx="29">
                  <c:v>0.0740154166781616</c:v>
                </c:pt>
                <c:pt idx="30">
                  <c:v>0.224996721541103</c:v>
                </c:pt>
                <c:pt idx="31">
                  <c:v>0.26758735339249</c:v>
                </c:pt>
                <c:pt idx="32">
                  <c:v>0.111237527551771</c:v>
                </c:pt>
                <c:pt idx="33">
                  <c:v>0.715775006389983</c:v>
                </c:pt>
                <c:pt idx="34">
                  <c:v>0.637622922077298</c:v>
                </c:pt>
                <c:pt idx="35">
                  <c:v>0.473917776696724</c:v>
                </c:pt>
                <c:pt idx="36">
                  <c:v>0.362092073671219</c:v>
                </c:pt>
                <c:pt idx="37">
                  <c:v>0.285888564775312</c:v>
                </c:pt>
                <c:pt idx="38">
                  <c:v>0.359001720167588</c:v>
                </c:pt>
                <c:pt idx="39">
                  <c:v>0.343567042095965</c:v>
                </c:pt>
                <c:pt idx="40">
                  <c:v>0.346058716078931</c:v>
                </c:pt>
                <c:pt idx="41">
                  <c:v>0.363666033023904</c:v>
                </c:pt>
                <c:pt idx="42">
                  <c:v>0.337099171372738</c:v>
                </c:pt>
                <c:pt idx="43">
                  <c:v>0.484260362373437</c:v>
                </c:pt>
                <c:pt idx="44">
                  <c:v>0.358263853465207</c:v>
                </c:pt>
                <c:pt idx="45">
                  <c:v>0.451637996702261</c:v>
                </c:pt>
                <c:pt idx="46">
                  <c:v>0.743983235627555</c:v>
                </c:pt>
                <c:pt idx="47">
                  <c:v>0.82133192612526</c:v>
                </c:pt>
                <c:pt idx="48">
                  <c:v>0.695026723812561</c:v>
                </c:pt>
                <c:pt idx="49">
                  <c:v>0.696470974932911</c:v>
                </c:pt>
                <c:pt idx="50">
                  <c:v>0.464640460452157</c:v>
                </c:pt>
                <c:pt idx="51">
                  <c:v>0.362736208542366</c:v>
                </c:pt>
                <c:pt idx="52">
                  <c:v>0.384229710371177</c:v>
                </c:pt>
                <c:pt idx="53">
                  <c:v>0.405562307956867</c:v>
                </c:pt>
                <c:pt idx="54">
                  <c:v>0.457410463748337</c:v>
                </c:pt>
                <c:pt idx="55">
                  <c:v>0.704542205631101</c:v>
                </c:pt>
                <c:pt idx="56">
                  <c:v>0.581484393572199</c:v>
                </c:pt>
                <c:pt idx="57">
                  <c:v>0.677060534766202</c:v>
                </c:pt>
                <c:pt idx="58">
                  <c:v>0.384742576997165</c:v>
                </c:pt>
                <c:pt idx="59">
                  <c:v>0.328704302551298</c:v>
                </c:pt>
                <c:pt idx="60">
                  <c:v>0.242745381308608</c:v>
                </c:pt>
                <c:pt idx="61">
                  <c:v>0.35002286881957</c:v>
                </c:pt>
                <c:pt idx="62">
                  <c:v>0.237898408740384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79416"/>
        <c:axId val="2038585688"/>
      </c:lineChart>
      <c:catAx>
        <c:axId val="213857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585688"/>
        <c:crosses val="autoZero"/>
        <c:auto val="1"/>
        <c:lblAlgn val="ctr"/>
        <c:lblOffset val="100"/>
        <c:noMultiLvlLbl val="0"/>
      </c:catAx>
      <c:valAx>
        <c:axId val="203858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7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32</xdr:row>
      <xdr:rowOff>82550</xdr:rowOff>
    </xdr:from>
    <xdr:to>
      <xdr:col>15</xdr:col>
      <xdr:colOff>177800</xdr:colOff>
      <xdr:row>46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InitMean0VarInfinity-TranVar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01-Local"/>
      <sheetName val="Var02-Local"/>
      <sheetName val="Var03-Local"/>
      <sheetName val="Var04-Local"/>
      <sheetName val="Var05-Local"/>
      <sheetName val="Var06-Local"/>
      <sheetName val="GlobalMod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1.39583489043487E-15</v>
          </cell>
        </row>
        <row r="3">
          <cell r="B3">
            <v>-2.0449698716691699E-11</v>
          </cell>
        </row>
        <row r="4">
          <cell r="B4">
            <v>-8.8682739350689795E-10</v>
          </cell>
        </row>
        <row r="5">
          <cell r="B5">
            <v>-6.9727459447723301E-9</v>
          </cell>
        </row>
        <row r="6">
          <cell r="B6">
            <v>-3.2647721996503498E-7</v>
          </cell>
        </row>
        <row r="7">
          <cell r="B7">
            <v>-6.3675510718560004E-6</v>
          </cell>
        </row>
        <row r="8">
          <cell r="B8">
            <v>-1.8844937532776701E-4</v>
          </cell>
        </row>
        <row r="9">
          <cell r="B9">
            <v>-3.3213234883042301E-3</v>
          </cell>
        </row>
        <row r="10">
          <cell r="B10">
            <v>-2.40954361322822E-2</v>
          </cell>
        </row>
        <row r="11">
          <cell r="B11">
            <v>-9.5301238658540205E-2</v>
          </cell>
        </row>
        <row r="12">
          <cell r="B12">
            <v>-1.40052426358212</v>
          </cell>
        </row>
        <row r="13">
          <cell r="B13">
            <v>-1.92341424194335</v>
          </cell>
        </row>
        <row r="14">
          <cell r="B14">
            <v>-3.47826994377865</v>
          </cell>
        </row>
        <row r="15">
          <cell r="B15">
            <v>-3.1094194112013902</v>
          </cell>
        </row>
        <row r="16">
          <cell r="B16">
            <v>-4.6662004538317099</v>
          </cell>
        </row>
        <row r="17">
          <cell r="B17">
            <v>-5.4057597971474101</v>
          </cell>
        </row>
        <row r="18">
          <cell r="B18">
            <v>-6.5047871743995502</v>
          </cell>
        </row>
        <row r="19">
          <cell r="B19">
            <v>-5.6790271822488299</v>
          </cell>
        </row>
        <row r="20">
          <cell r="B20">
            <v>-5.2881645434484099</v>
          </cell>
        </row>
        <row r="21">
          <cell r="B21">
            <v>-4.3939739468646897</v>
          </cell>
        </row>
        <row r="22">
          <cell r="B22">
            <v>-3.1251540644795801</v>
          </cell>
        </row>
        <row r="23">
          <cell r="B23">
            <v>-2.9890947722626802</v>
          </cell>
        </row>
        <row r="24">
          <cell r="B24">
            <v>-2.32548566863457</v>
          </cell>
        </row>
        <row r="25">
          <cell r="B25">
            <v>-3.96150900314835</v>
          </cell>
        </row>
        <row r="26">
          <cell r="B26">
            <v>-5.5396585320151299</v>
          </cell>
        </row>
        <row r="27">
          <cell r="B27">
            <v>-6.65644112972294</v>
          </cell>
        </row>
        <row r="28">
          <cell r="B28">
            <v>-7.5185939556914798</v>
          </cell>
        </row>
        <row r="29">
          <cell r="B29">
            <v>-7.3566201165622198</v>
          </cell>
        </row>
        <row r="30">
          <cell r="B30">
            <v>-6.6290956361480804</v>
          </cell>
        </row>
        <row r="31">
          <cell r="B31">
            <v>-5.3899474751366396</v>
          </cell>
        </row>
        <row r="32">
          <cell r="B32">
            <v>-4.4042326369725497</v>
          </cell>
        </row>
        <row r="33">
          <cell r="B33">
            <v>-4.3261546061971998</v>
          </cell>
        </row>
        <row r="34">
          <cell r="B34">
            <v>-3.6854079853713899</v>
          </cell>
        </row>
        <row r="35">
          <cell r="B35">
            <v>-6.0668432331617197</v>
          </cell>
        </row>
        <row r="36">
          <cell r="B36">
            <v>-7.4988970858547797</v>
          </cell>
        </row>
        <row r="37">
          <cell r="B37">
            <v>-7.8644548610006</v>
          </cell>
        </row>
        <row r="38">
          <cell r="B38">
            <v>-8.4654774640789991</v>
          </cell>
        </row>
        <row r="39">
          <cell r="B39">
            <v>-6.5050235311501803</v>
          </cell>
        </row>
        <row r="40">
          <cell r="B40">
            <v>-7.0923767450406103</v>
          </cell>
        </row>
        <row r="41">
          <cell r="B41">
            <v>-5.6573863259612196</v>
          </cell>
        </row>
        <row r="42">
          <cell r="B42">
            <v>-5.8892500358357101</v>
          </cell>
        </row>
        <row r="43">
          <cell r="B43">
            <v>-5.1648425484523797</v>
          </cell>
        </row>
        <row r="44">
          <cell r="B44">
            <v>-6.1040637500570201</v>
          </cell>
        </row>
        <row r="45">
          <cell r="B45">
            <v>-8.04571998765703</v>
          </cell>
        </row>
        <row r="46">
          <cell r="B46">
            <v>-8.9870910735549892</v>
          </cell>
        </row>
        <row r="47">
          <cell r="B47">
            <v>-8.2910762026297107</v>
          </cell>
        </row>
        <row r="48">
          <cell r="B48">
            <v>-8.9788482273946197</v>
          </cell>
        </row>
        <row r="49">
          <cell r="B49">
            <v>-7.6216756789378302</v>
          </cell>
        </row>
        <row r="50">
          <cell r="B50">
            <v>-6.6366778268041298</v>
          </cell>
        </row>
        <row r="51">
          <cell r="B51">
            <v>-6.7217238008055302</v>
          </cell>
        </row>
        <row r="52">
          <cell r="B52">
            <v>-7.5444419247708501</v>
          </cell>
        </row>
        <row r="53">
          <cell r="B53">
            <v>-8.7979730356792007</v>
          </cell>
        </row>
        <row r="54">
          <cell r="B54">
            <v>-8.9468568143518805</v>
          </cell>
        </row>
        <row r="55">
          <cell r="B55">
            <v>-7.7159637227901001</v>
          </cell>
        </row>
        <row r="56">
          <cell r="B56">
            <v>-8.0290431567139997</v>
          </cell>
        </row>
        <row r="57">
          <cell r="B57">
            <v>-6.2913687020355002</v>
          </cell>
        </row>
        <row r="58">
          <cell r="B58">
            <v>-6.7123134554521702</v>
          </cell>
        </row>
        <row r="59">
          <cell r="B59">
            <v>-6.1935988346903796</v>
          </cell>
        </row>
        <row r="60">
          <cell r="B60">
            <v>-8.1403894692697296</v>
          </cell>
        </row>
        <row r="61">
          <cell r="B61">
            <v>-7.5258601771524303</v>
          </cell>
        </row>
        <row r="62">
          <cell r="B62">
            <v>-8.3695350211173292</v>
          </cell>
        </row>
        <row r="63">
          <cell r="B63">
            <v>-7.8232234509690501</v>
          </cell>
        </row>
        <row r="64">
          <cell r="B64">
            <v>-7.64040119882028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 s="1">
        <v>5.2582098251453101E-9</v>
      </c>
      <c r="C2">
        <v>39.987530634388897</v>
      </c>
      <c r="D2" t="s">
        <v>40</v>
      </c>
      <c r="E2">
        <v>0.75888764491178695</v>
      </c>
      <c r="F2">
        <v>3443917.63267279</v>
      </c>
      <c r="G2" t="s">
        <v>39</v>
      </c>
      <c r="H2" s="1">
        <v>-5.4343309985033499E-4</v>
      </c>
      <c r="I2">
        <v>43062.394426756102</v>
      </c>
      <c r="J2" t="s">
        <v>38</v>
      </c>
      <c r="K2">
        <v>0.93889826570924095</v>
      </c>
      <c r="L2" s="1">
        <v>54351768.878908299</v>
      </c>
      <c r="M2" t="s">
        <v>37</v>
      </c>
      <c r="N2" s="1">
        <v>-6.7233722062401402E-4</v>
      </c>
      <c r="O2">
        <v>679608.96830136899</v>
      </c>
      <c r="Q2">
        <v>7694.2117127281399</v>
      </c>
      <c r="R2">
        <v>1353.7221347331499</v>
      </c>
      <c r="T2">
        <f t="shared" ref="T2:T64" si="0">E2+H2*B2</f>
        <v>0.75888764490892946</v>
      </c>
      <c r="U2">
        <f t="shared" ref="U2:U64" si="1">K2+N2*B2</f>
        <v>0.93889826570570567</v>
      </c>
      <c r="X2">
        <f>1/(C2)/(1/(C2)+1/I2)</f>
        <v>0.9990722663384608</v>
      </c>
      <c r="Y2">
        <f>1/(C2)/(1/(C2)+1/O2)</f>
        <v>0.99994116443453451</v>
      </c>
      <c r="AA2">
        <f>X2*B2+(1-X2)*H2</f>
        <v>-4.9890784791885709E-7</v>
      </c>
      <c r="AB2">
        <f>Y2*B2+(1-Y2)*N2</f>
        <v>-3.429944010351089E-8</v>
      </c>
    </row>
    <row r="3" spans="1:37">
      <c r="A3" t="s">
        <v>4</v>
      </c>
      <c r="B3" s="1">
        <v>-3.2960952742296302E-7</v>
      </c>
      <c r="C3">
        <v>26.1693570359432</v>
      </c>
      <c r="D3" t="s">
        <v>40</v>
      </c>
      <c r="E3">
        <v>130.35101579048001</v>
      </c>
      <c r="F3">
        <v>1710889.9237494001</v>
      </c>
      <c r="G3" t="s">
        <v>39</v>
      </c>
      <c r="H3" s="1">
        <v>-4.0338202482966597E-4</v>
      </c>
      <c r="I3">
        <v>31935.1275231078</v>
      </c>
      <c r="J3" t="s">
        <v>38</v>
      </c>
      <c r="K3">
        <v>-263.97047164738899</v>
      </c>
      <c r="L3" s="1">
        <v>28152302.292871501</v>
      </c>
      <c r="M3" t="s">
        <v>37</v>
      </c>
      <c r="N3" s="1">
        <v>-5.0852412037305896E-4</v>
      </c>
      <c r="O3">
        <v>514807.86412191403</v>
      </c>
      <c r="Q3">
        <v>7828.5551980424698</v>
      </c>
      <c r="R3">
        <v>1354.6058447488499</v>
      </c>
      <c r="T3">
        <f t="shared" si="0"/>
        <v>130.35101579061296</v>
      </c>
      <c r="U3">
        <f t="shared" si="1"/>
        <v>-263.97047164722136</v>
      </c>
      <c r="X3">
        <f t="shared" ref="X3:X64" si="2">1/(C3)/(1/(C3)+1/I3)</f>
        <v>0.99918121729746823</v>
      </c>
      <c r="Y3">
        <f t="shared" ref="Y3:Y64" si="3">1/(C3)/(1/(C3)+1/O3)</f>
        <v>0.99994916933354416</v>
      </c>
      <c r="AA3">
        <f t="shared" ref="AA3:AA64" si="4">X3*B3+(1-X3)*H3</f>
        <v>-6.5962187328609199E-7</v>
      </c>
      <c r="AB3">
        <f t="shared" ref="AB3:AB64" si="5">Y3*B3+(1-Y3)*N3</f>
        <v>-3.5544139309844464E-7</v>
      </c>
      <c r="AE3">
        <f>ABS(AA3-AA2)/ABS(E2)</f>
        <v>2.1177578320690184E-7</v>
      </c>
      <c r="AF3">
        <f>ABS(AB3-AB2)/ABS(K2)</f>
        <v>3.4204126764718654E-7</v>
      </c>
      <c r="AH3" s="1">
        <f>ABS(B3-B2)/ABS(B2)</f>
        <v>63.684742219060126</v>
      </c>
      <c r="AJ3" s="1">
        <f>ABS(T3-T2)/ABS(T2)</f>
        <v>170.76589534048321</v>
      </c>
      <c r="AK3" s="1">
        <f>ABS(U3-U2)/ABS(U2)</f>
        <v>282.14917375932396</v>
      </c>
    </row>
    <row r="4" spans="1:37">
      <c r="A4" t="s">
        <v>4</v>
      </c>
      <c r="B4" s="1">
        <v>-2.16170269737165E-6</v>
      </c>
      <c r="C4">
        <v>24.642785775355001</v>
      </c>
      <c r="D4" t="s">
        <v>40</v>
      </c>
      <c r="E4">
        <v>241.12286780137401</v>
      </c>
      <c r="F4">
        <v>1128981.143803</v>
      </c>
      <c r="G4" t="s">
        <v>39</v>
      </c>
      <c r="H4" s="1">
        <v>-3.2912672701377498E-4</v>
      </c>
      <c r="I4">
        <v>25799.279756559299</v>
      </c>
      <c r="J4" t="s">
        <v>38</v>
      </c>
      <c r="K4">
        <v>2740.6072948412798</v>
      </c>
      <c r="L4" s="1">
        <v>21272517.7418027</v>
      </c>
      <c r="M4" t="s">
        <v>37</v>
      </c>
      <c r="N4" s="1">
        <v>-5.3688230830094795E-4</v>
      </c>
      <c r="O4">
        <v>449144.19107004802</v>
      </c>
      <c r="Q4">
        <v>7733.6717932688598</v>
      </c>
      <c r="R4">
        <v>1323.33831180017</v>
      </c>
      <c r="T4">
        <f t="shared" si="0"/>
        <v>241.12286780208549</v>
      </c>
      <c r="U4">
        <f t="shared" si="1"/>
        <v>2740.6072948424403</v>
      </c>
      <c r="X4">
        <f t="shared" si="2"/>
        <v>0.99904573808510477</v>
      </c>
      <c r="Y4">
        <f t="shared" si="3"/>
        <v>0.99994513691975495</v>
      </c>
      <c r="AA4">
        <f t="shared" si="4"/>
        <v>-2.4737129675795855E-6</v>
      </c>
      <c r="AB4">
        <f t="shared" si="5"/>
        <v>-2.19103911686556E-6</v>
      </c>
      <c r="AE4">
        <f t="shared" ref="AE4:AF64" si="6">ABS(AA4-AA3)/ABS(AA3)</f>
        <v>2.7501985118475352</v>
      </c>
      <c r="AF4">
        <f t="shared" si="6"/>
        <v>5.1642767539421612</v>
      </c>
      <c r="AH4" s="1">
        <f t="shared" ref="AH4:AH64" si="7">ABS(B4-B3)/ABS(B3)</f>
        <v>5.5583744325378683</v>
      </c>
      <c r="AJ4" s="1">
        <f t="shared" ref="AJ4:AK64" si="8">ABS(T4-T3)/ABS(T3)</f>
        <v>0.84979661523627037</v>
      </c>
      <c r="AK4" s="1">
        <f t="shared" si="8"/>
        <v>11.382249490788032</v>
      </c>
    </row>
    <row r="5" spans="1:37">
      <c r="A5" t="s">
        <v>4</v>
      </c>
      <c r="B5" s="1">
        <v>-4.5593803783316503E-6</v>
      </c>
      <c r="C5">
        <v>25.7211425839855</v>
      </c>
      <c r="D5" t="s">
        <v>40</v>
      </c>
      <c r="E5">
        <v>409.04147714327502</v>
      </c>
      <c r="F5">
        <v>845304.249092813</v>
      </c>
      <c r="G5" t="s">
        <v>39</v>
      </c>
      <c r="H5" s="1">
        <v>-2.8870744781662799E-4</v>
      </c>
      <c r="I5">
        <v>21553.829654769699</v>
      </c>
      <c r="J5" t="s">
        <v>38</v>
      </c>
      <c r="K5">
        <v>5011.7026402542697</v>
      </c>
      <c r="L5" s="1">
        <v>17903197.7078254</v>
      </c>
      <c r="M5" t="s">
        <v>37</v>
      </c>
      <c r="N5" s="1">
        <v>-6.7366116256463199E-4</v>
      </c>
      <c r="O5">
        <v>407550.49941791099</v>
      </c>
      <c r="Q5">
        <v>7446.2643798917798</v>
      </c>
      <c r="R5">
        <v>1228.0978313252999</v>
      </c>
      <c r="T5">
        <f t="shared" si="0"/>
        <v>409.04147714459134</v>
      </c>
      <c r="U5">
        <f t="shared" si="1"/>
        <v>5011.702640257341</v>
      </c>
      <c r="X5">
        <f t="shared" si="2"/>
        <v>0.99880807794260762</v>
      </c>
      <c r="Y5">
        <f t="shared" si="3"/>
        <v>0.99993689243560735</v>
      </c>
      <c r="AA5">
        <f t="shared" si="4"/>
        <v>-4.8980627274767734E-6</v>
      </c>
      <c r="AB5">
        <f t="shared" si="5"/>
        <v>-4.6016057621362093E-6</v>
      </c>
      <c r="AE5">
        <f t="shared" si="6"/>
        <v>0.98004489270608575</v>
      </c>
      <c r="AF5">
        <f t="shared" si="6"/>
        <v>1.1001933405548412</v>
      </c>
      <c r="AH5" s="1">
        <f t="shared" si="7"/>
        <v>1.1091616270245048</v>
      </c>
      <c r="AJ5" s="1">
        <f t="shared" si="8"/>
        <v>0.69640267168825332</v>
      </c>
      <c r="AK5" s="1">
        <f t="shared" si="8"/>
        <v>0.8286832446548924</v>
      </c>
    </row>
    <row r="6" spans="1:37">
      <c r="A6" t="s">
        <v>4</v>
      </c>
      <c r="B6" s="1">
        <v>-8.7479723703551493E-6</v>
      </c>
      <c r="C6">
        <v>27.078911216361099</v>
      </c>
      <c r="D6" t="s">
        <v>40</v>
      </c>
      <c r="E6">
        <v>628.64661034372796</v>
      </c>
      <c r="F6">
        <v>673471.37712353002</v>
      </c>
      <c r="G6" t="s">
        <v>39</v>
      </c>
      <c r="H6" s="1">
        <v>-2.8408823129739199E-4</v>
      </c>
      <c r="I6">
        <v>18329.552928458899</v>
      </c>
      <c r="J6" t="s">
        <v>38</v>
      </c>
      <c r="K6">
        <v>7227.40399227322</v>
      </c>
      <c r="L6" s="1">
        <v>15373080.6736452</v>
      </c>
      <c r="M6" t="s">
        <v>37</v>
      </c>
      <c r="N6" s="1">
        <v>-9.8264462970376501E-4</v>
      </c>
      <c r="O6">
        <v>370062.87025862897</v>
      </c>
      <c r="Q6">
        <v>7098.4896802213298</v>
      </c>
      <c r="R6">
        <v>1631.7177115229599</v>
      </c>
      <c r="T6">
        <f t="shared" si="0"/>
        <v>628.64661034621315</v>
      </c>
      <c r="U6">
        <f t="shared" si="1"/>
        <v>7227.4039922818165</v>
      </c>
      <c r="X6">
        <f t="shared" si="2"/>
        <v>0.99852484314917545</v>
      </c>
      <c r="Y6">
        <f t="shared" si="3"/>
        <v>0.9999268315411507</v>
      </c>
      <c r="AA6">
        <f t="shared" si="4"/>
        <v>-9.1541424396191739E-6</v>
      </c>
      <c r="AB6">
        <f t="shared" si="5"/>
        <v>-8.8192308878507236E-6</v>
      </c>
      <c r="AE6">
        <f t="shared" si="6"/>
        <v>0.86893123852150234</v>
      </c>
      <c r="AF6">
        <f t="shared" si="6"/>
        <v>0.91655507745117237</v>
      </c>
      <c r="AH6" s="1">
        <f t="shared" si="7"/>
        <v>0.9186757068854543</v>
      </c>
      <c r="AJ6" s="1">
        <f t="shared" si="8"/>
        <v>0.53687742068268052</v>
      </c>
      <c r="AK6" s="1">
        <f t="shared" si="8"/>
        <v>0.44210551005689824</v>
      </c>
    </row>
    <row r="7" spans="1:37">
      <c r="A7" t="s">
        <v>4</v>
      </c>
      <c r="B7" s="1">
        <v>-1.2872505053439899E-5</v>
      </c>
      <c r="C7">
        <v>28.9083728592116</v>
      </c>
      <c r="D7" t="s">
        <v>40</v>
      </c>
      <c r="E7">
        <v>682.957629802062</v>
      </c>
      <c r="F7">
        <v>559172.06666528201</v>
      </c>
      <c r="G7" t="s">
        <v>39</v>
      </c>
      <c r="H7" s="1">
        <v>-2.6042683029710003E-4</v>
      </c>
      <c r="I7">
        <v>15793.592667143001</v>
      </c>
      <c r="J7" t="s">
        <v>38</v>
      </c>
      <c r="K7">
        <v>9229.7757875749994</v>
      </c>
      <c r="L7" s="1">
        <v>13628990.7804734</v>
      </c>
      <c r="M7" t="s">
        <v>37</v>
      </c>
      <c r="N7">
        <v>-1.44609242229949E-3</v>
      </c>
      <c r="O7">
        <v>339847.08006280602</v>
      </c>
      <c r="Q7">
        <v>6749.9552105855701</v>
      </c>
      <c r="R7">
        <v>782.93785536159498</v>
      </c>
      <c r="T7">
        <f t="shared" si="0"/>
        <v>682.9576298054144</v>
      </c>
      <c r="U7">
        <f t="shared" si="1"/>
        <v>9229.775787593615</v>
      </c>
      <c r="X7">
        <f t="shared" si="2"/>
        <v>0.99817295806863116</v>
      </c>
      <c r="Y7">
        <f t="shared" si="3"/>
        <v>0.99991494435075501</v>
      </c>
      <c r="AA7">
        <f t="shared" si="4"/>
        <v>-1.3324797185951787E-5</v>
      </c>
      <c r="AB7">
        <f t="shared" si="5"/>
        <v>-1.2994408504012114E-5</v>
      </c>
      <c r="AE7">
        <f t="shared" si="6"/>
        <v>0.45560299873443078</v>
      </c>
      <c r="AF7">
        <f t="shared" si="6"/>
        <v>0.47341742939433301</v>
      </c>
      <c r="AH7" s="1">
        <f t="shared" si="7"/>
        <v>0.47148442044259709</v>
      </c>
      <c r="AJ7" s="1">
        <f t="shared" si="8"/>
        <v>8.6393561287621767E-2</v>
      </c>
      <c r="AK7" s="1">
        <f t="shared" si="8"/>
        <v>0.2770527007276945</v>
      </c>
    </row>
    <row r="8" spans="1:37">
      <c r="A8" t="s">
        <v>4</v>
      </c>
      <c r="B8" s="1">
        <v>-2.0978253908494099E-5</v>
      </c>
      <c r="C8">
        <v>31.097378039610799</v>
      </c>
      <c r="D8" t="s">
        <v>40</v>
      </c>
      <c r="E8">
        <v>814.80101695501401</v>
      </c>
      <c r="F8">
        <v>478693.51412698702</v>
      </c>
      <c r="G8" t="s">
        <v>39</v>
      </c>
      <c r="H8" s="1">
        <v>-2.90990355964325E-4</v>
      </c>
      <c r="I8">
        <v>13764.140320987701</v>
      </c>
      <c r="J8" t="s">
        <v>38</v>
      </c>
      <c r="K8">
        <v>10980.8598100663</v>
      </c>
      <c r="L8" s="1">
        <v>12388451.9638639</v>
      </c>
      <c r="M8" t="s">
        <v>37</v>
      </c>
      <c r="N8">
        <v>-2.1415140619512698E-3</v>
      </c>
      <c r="O8">
        <v>315393.75401141797</v>
      </c>
      <c r="Q8">
        <v>6577.4098776091196</v>
      </c>
      <c r="R8">
        <v>506.00212044105098</v>
      </c>
      <c r="T8">
        <f t="shared" si="0"/>
        <v>814.80101696111842</v>
      </c>
      <c r="U8">
        <f t="shared" si="1"/>
        <v>10980.859810111226</v>
      </c>
      <c r="X8">
        <f t="shared" si="2"/>
        <v>0.99774578889338006</v>
      </c>
      <c r="Y8">
        <f t="shared" si="3"/>
        <v>0.99990141113516384</v>
      </c>
      <c r="AA8">
        <f t="shared" si="4"/>
        <v>-2.158691818787015E-5</v>
      </c>
      <c r="AB8">
        <f t="shared" si="5"/>
        <v>-2.1187315126653459E-5</v>
      </c>
      <c r="AE8">
        <f t="shared" si="6"/>
        <v>0.62005604187574737</v>
      </c>
      <c r="AF8">
        <f t="shared" si="6"/>
        <v>0.63049477166365275</v>
      </c>
      <c r="AH8" s="1">
        <f t="shared" si="7"/>
        <v>0.62969475027614086</v>
      </c>
      <c r="AJ8" s="1">
        <f t="shared" si="8"/>
        <v>0.19304768173285994</v>
      </c>
      <c r="AK8" s="1">
        <f t="shared" si="8"/>
        <v>0.18972118747146219</v>
      </c>
    </row>
    <row r="9" spans="1:37">
      <c r="A9" t="s">
        <v>4</v>
      </c>
      <c r="B9" s="1">
        <v>-3.4406811318337202E-5</v>
      </c>
      <c r="C9">
        <v>33.081744630976502</v>
      </c>
      <c r="D9" t="s">
        <v>40</v>
      </c>
      <c r="E9">
        <v>892.13197102987294</v>
      </c>
      <c r="F9">
        <v>417548.10308932402</v>
      </c>
      <c r="G9" t="s">
        <v>39</v>
      </c>
      <c r="H9" s="1">
        <v>-3.1811671625024598E-4</v>
      </c>
      <c r="I9">
        <v>12083.0288629677</v>
      </c>
      <c r="J9" t="s">
        <v>38</v>
      </c>
      <c r="K9">
        <v>12758.2857751874</v>
      </c>
      <c r="L9" s="1">
        <v>11332718.6714231</v>
      </c>
      <c r="M9" t="s">
        <v>37</v>
      </c>
      <c r="N9">
        <v>-3.33307854341492E-3</v>
      </c>
      <c r="O9">
        <v>292473.74245590298</v>
      </c>
      <c r="Q9">
        <v>6808.08823173773</v>
      </c>
      <c r="R9">
        <v>615.52415349887099</v>
      </c>
      <c r="T9">
        <f t="shared" si="0"/>
        <v>892.13197104081837</v>
      </c>
      <c r="U9">
        <f t="shared" si="1"/>
        <v>12758.28577530208</v>
      </c>
      <c r="X9">
        <f t="shared" si="2"/>
        <v>0.99726960691410083</v>
      </c>
      <c r="Y9">
        <f t="shared" si="3"/>
        <v>0.99988690265698443</v>
      </c>
      <c r="AA9">
        <f t="shared" si="4"/>
        <v>-3.5181450881164396E-5</v>
      </c>
      <c r="AB9">
        <f t="shared" si="5"/>
        <v>-3.477988232671788E-5</v>
      </c>
      <c r="AE9">
        <f t="shared" si="6"/>
        <v>0.62975791981891671</v>
      </c>
      <c r="AF9">
        <f t="shared" si="6"/>
        <v>0.64154269282402321</v>
      </c>
      <c r="AH9" s="1">
        <f t="shared" si="7"/>
        <v>0.64011797494766132</v>
      </c>
      <c r="AJ9" s="1">
        <f t="shared" si="8"/>
        <v>9.4907778058639952E-2</v>
      </c>
      <c r="AK9" s="1">
        <f t="shared" si="8"/>
        <v>0.16186582798864185</v>
      </c>
    </row>
    <row r="10" spans="1:37">
      <c r="A10" t="s">
        <v>4</v>
      </c>
      <c r="B10" s="1">
        <v>-4.5881659583640198E-5</v>
      </c>
      <c r="C10">
        <v>35.314805250831199</v>
      </c>
      <c r="D10" t="s">
        <v>40</v>
      </c>
      <c r="E10">
        <v>927.81988467343797</v>
      </c>
      <c r="F10">
        <v>370542.92889431102</v>
      </c>
      <c r="G10" t="s">
        <v>39</v>
      </c>
      <c r="H10" s="1">
        <v>-3.2254614821990998E-4</v>
      </c>
      <c r="I10">
        <v>10697.7055548605</v>
      </c>
      <c r="J10" t="s">
        <v>38</v>
      </c>
      <c r="K10">
        <v>13970.3297151927</v>
      </c>
      <c r="L10" s="1">
        <v>10523371.3175517</v>
      </c>
      <c r="M10" t="s">
        <v>37</v>
      </c>
      <c r="N10">
        <v>-4.4226910321158996E-3</v>
      </c>
      <c r="O10">
        <v>273335.05167669698</v>
      </c>
      <c r="Q10">
        <v>6857.9366095342602</v>
      </c>
      <c r="R10">
        <v>995.81799842395401</v>
      </c>
      <c r="T10">
        <f t="shared" si="0"/>
        <v>927.81988468823693</v>
      </c>
      <c r="U10">
        <f t="shared" si="1"/>
        <v>13970.329715395621</v>
      </c>
      <c r="X10">
        <f t="shared" si="2"/>
        <v>0.99670970481132448</v>
      </c>
      <c r="Y10">
        <f t="shared" si="3"/>
        <v>0.99987081699561908</v>
      </c>
      <c r="AA10">
        <f t="shared" si="4"/>
        <v>-4.6791967419477494E-5</v>
      </c>
      <c r="AB10">
        <f t="shared" si="5"/>
        <v>-4.6447068967986471E-5</v>
      </c>
      <c r="AE10">
        <f t="shared" si="6"/>
        <v>0.33001812737999353</v>
      </c>
      <c r="AF10">
        <f t="shared" si="6"/>
        <v>0.33545791016969218</v>
      </c>
      <c r="AH10" s="1">
        <f t="shared" si="7"/>
        <v>0.33350513533892767</v>
      </c>
      <c r="AJ10" s="1">
        <f t="shared" si="8"/>
        <v>4.000295338119398E-2</v>
      </c>
      <c r="AK10" s="1">
        <f t="shared" si="8"/>
        <v>9.5000532316015102E-2</v>
      </c>
    </row>
    <row r="11" spans="1:37">
      <c r="A11" t="s">
        <v>4</v>
      </c>
      <c r="B11" s="1">
        <v>-5.8206941747821E-5</v>
      </c>
      <c r="C11">
        <v>37.278842866237902</v>
      </c>
      <c r="D11" t="s">
        <v>40</v>
      </c>
      <c r="E11">
        <v>1011.47542601731</v>
      </c>
      <c r="F11">
        <v>332837.34732278902</v>
      </c>
      <c r="G11" t="s">
        <v>39</v>
      </c>
      <c r="H11" s="1">
        <v>-4.1076663078220801E-4</v>
      </c>
      <c r="I11">
        <v>9536.0348311536509</v>
      </c>
      <c r="J11" t="s">
        <v>38</v>
      </c>
      <c r="K11">
        <v>14865.943581981801</v>
      </c>
      <c r="L11">
        <v>9778970.3563220501</v>
      </c>
      <c r="M11" t="s">
        <v>37</v>
      </c>
      <c r="N11">
        <v>-5.3596873952271896E-3</v>
      </c>
      <c r="O11">
        <v>254586.04205136001</v>
      </c>
      <c r="Q11">
        <v>7002.7463913285001</v>
      </c>
      <c r="R11">
        <v>691.19676912080001</v>
      </c>
      <c r="T11">
        <f t="shared" si="0"/>
        <v>1011.4754260412195</v>
      </c>
      <c r="U11">
        <f t="shared" si="1"/>
        <v>14865.943582293772</v>
      </c>
      <c r="X11">
        <f t="shared" si="2"/>
        <v>0.9961059624560924</v>
      </c>
      <c r="Y11">
        <f t="shared" si="3"/>
        <v>0.99985359218968906</v>
      </c>
      <c r="AA11">
        <f t="shared" si="4"/>
        <v>-5.9579822413389295E-5</v>
      </c>
      <c r="AB11">
        <f t="shared" si="5"/>
        <v>-5.8983119892421187E-5</v>
      </c>
      <c r="AE11">
        <f t="shared" si="6"/>
        <v>0.27329167160833601</v>
      </c>
      <c r="AF11">
        <f t="shared" si="6"/>
        <v>0.26989972032627418</v>
      </c>
      <c r="AH11" s="1">
        <f t="shared" si="7"/>
        <v>0.26863200407370547</v>
      </c>
      <c r="AJ11" s="1">
        <f t="shared" si="8"/>
        <v>9.0163557317045714E-2</v>
      </c>
      <c r="AK11" s="1">
        <f t="shared" si="8"/>
        <v>6.4108284138144886E-2</v>
      </c>
    </row>
    <row r="12" spans="1:37">
      <c r="A12" t="s">
        <v>4</v>
      </c>
      <c r="B12" s="1">
        <v>-9.5422149643365606E-5</v>
      </c>
      <c r="C12">
        <v>39.9187880431368</v>
      </c>
      <c r="D12" t="s">
        <v>40</v>
      </c>
      <c r="E12">
        <v>1031.12234169253</v>
      </c>
      <c r="F12">
        <v>302884.03306314698</v>
      </c>
      <c r="G12" t="s">
        <v>39</v>
      </c>
      <c r="H12" s="1">
        <v>-4.1433965751339102E-4</v>
      </c>
      <c r="I12">
        <v>8567.8121033307107</v>
      </c>
      <c r="J12" t="s">
        <v>38</v>
      </c>
      <c r="K12">
        <v>16237.073557128801</v>
      </c>
      <c r="L12">
        <v>9269340.01754223</v>
      </c>
      <c r="M12" t="s">
        <v>37</v>
      </c>
      <c r="N12">
        <v>-8.0935074486344401E-3</v>
      </c>
      <c r="O12">
        <v>240837.00753890199</v>
      </c>
      <c r="Q12">
        <v>6839.5198647165798</v>
      </c>
      <c r="R12">
        <v>618.62282919488302</v>
      </c>
      <c r="T12">
        <f t="shared" si="0"/>
        <v>1031.1223417320671</v>
      </c>
      <c r="U12">
        <f t="shared" si="1"/>
        <v>16237.0735579011</v>
      </c>
      <c r="X12">
        <f t="shared" si="2"/>
        <v>0.99536244934386353</v>
      </c>
      <c r="Y12">
        <f t="shared" si="3"/>
        <v>0.99983427724418505</v>
      </c>
      <c r="AA12">
        <f t="shared" si="4"/>
        <v>-9.6901145741241638E-5</v>
      </c>
      <c r="AB12">
        <f t="shared" si="5"/>
        <v>-9.6747614380357421E-5</v>
      </c>
      <c r="AE12">
        <f t="shared" si="6"/>
        <v>0.62640877089061564</v>
      </c>
      <c r="AF12">
        <f t="shared" si="6"/>
        <v>0.64025935821663171</v>
      </c>
      <c r="AH12" s="1">
        <f t="shared" si="7"/>
        <v>0.6393603027071556</v>
      </c>
      <c r="AJ12" s="1">
        <f t="shared" si="8"/>
        <v>1.9424016822378938E-2</v>
      </c>
      <c r="AK12" s="1">
        <f t="shared" si="8"/>
        <v>9.2232959718777985E-2</v>
      </c>
    </row>
    <row r="13" spans="1:37">
      <c r="A13" t="s">
        <v>4</v>
      </c>
      <c r="B13" s="1">
        <v>-1.07925162454607E-4</v>
      </c>
      <c r="C13">
        <v>42.873444417015399</v>
      </c>
      <c r="D13" t="s">
        <v>40</v>
      </c>
      <c r="E13">
        <v>967.38545348809498</v>
      </c>
      <c r="F13">
        <v>278327.74656015501</v>
      </c>
      <c r="G13" t="s">
        <v>39</v>
      </c>
      <c r="H13" s="1">
        <v>-1.9972619042079399E-4</v>
      </c>
      <c r="I13">
        <v>7740.2399959600998</v>
      </c>
      <c r="J13" t="s">
        <v>38</v>
      </c>
      <c r="K13">
        <v>16873.9059013148</v>
      </c>
      <c r="L13">
        <v>8897615.0847948492</v>
      </c>
      <c r="M13" t="s">
        <v>37</v>
      </c>
      <c r="N13">
        <v>-9.4286513544710893E-3</v>
      </c>
      <c r="O13">
        <v>230135.19819930999</v>
      </c>
      <c r="Q13">
        <v>6892.0542795452102</v>
      </c>
      <c r="R13">
        <v>696.54821286735398</v>
      </c>
      <c r="T13">
        <f t="shared" si="0"/>
        <v>967.38545350965046</v>
      </c>
      <c r="U13">
        <f t="shared" si="1"/>
        <v>16873.90590233239</v>
      </c>
      <c r="X13">
        <f t="shared" si="2"/>
        <v>0.99449147892479661</v>
      </c>
      <c r="Y13">
        <f t="shared" si="3"/>
        <v>0.99981373792859218</v>
      </c>
      <c r="AA13">
        <f t="shared" si="4"/>
        <v>-1.0843085035188407E-4</v>
      </c>
      <c r="AB13">
        <f t="shared" si="5"/>
        <v>-1.0966126022215707E-4</v>
      </c>
      <c r="AE13">
        <f t="shared" si="6"/>
        <v>0.11898419283328794</v>
      </c>
      <c r="AF13">
        <f t="shared" si="6"/>
        <v>0.13347766686039855</v>
      </c>
      <c r="AH13" s="1">
        <f t="shared" si="7"/>
        <v>0.13102841277387514</v>
      </c>
      <c r="AJ13" s="1">
        <f t="shared" si="8"/>
        <v>6.1813119203054163E-2</v>
      </c>
      <c r="AK13" s="1">
        <f t="shared" si="8"/>
        <v>3.9220881900938483E-2</v>
      </c>
    </row>
    <row r="14" spans="1:37">
      <c r="A14" t="s">
        <v>4</v>
      </c>
      <c r="B14" s="1">
        <v>-7.3884843019602394E-5</v>
      </c>
      <c r="C14">
        <v>45.814946807407601</v>
      </c>
      <c r="D14" t="s">
        <v>40</v>
      </c>
      <c r="E14">
        <v>895.67190678757197</v>
      </c>
      <c r="F14">
        <v>257562.54694188101</v>
      </c>
      <c r="G14" t="s">
        <v>39</v>
      </c>
      <c r="H14" s="1">
        <v>-4.4871985759491298E-5</v>
      </c>
      <c r="I14">
        <v>7019.6500287113904</v>
      </c>
      <c r="J14" t="s">
        <v>38</v>
      </c>
      <c r="K14">
        <v>16421.6303647403</v>
      </c>
      <c r="L14">
        <v>8592807.2640197091</v>
      </c>
      <c r="M14" t="s">
        <v>37</v>
      </c>
      <c r="N14">
        <v>-8.2027806432045103E-3</v>
      </c>
      <c r="O14">
        <v>220857.626957995</v>
      </c>
      <c r="Q14">
        <v>6738.11065461615</v>
      </c>
      <c r="R14">
        <v>494.21163636363599</v>
      </c>
      <c r="T14">
        <f t="shared" si="0"/>
        <v>895.67190679088731</v>
      </c>
      <c r="U14">
        <f t="shared" si="1"/>
        <v>16421.630365346362</v>
      </c>
      <c r="X14">
        <f t="shared" si="2"/>
        <v>0.99351565014246734</v>
      </c>
      <c r="Y14">
        <f t="shared" si="3"/>
        <v>0.99979260193316877</v>
      </c>
      <c r="AA14">
        <f t="shared" si="4"/>
        <v>-7.3696713502761181E-5</v>
      </c>
      <c r="AB14">
        <f t="shared" si="5"/>
        <v>-7.557076029403328E-5</v>
      </c>
      <c r="AE14">
        <f t="shared" si="6"/>
        <v>0.32033445035616986</v>
      </c>
      <c r="AF14">
        <f t="shared" si="6"/>
        <v>0.31087094803635862</v>
      </c>
      <c r="AH14" s="1">
        <f t="shared" si="7"/>
        <v>0.31540670091019657</v>
      </c>
      <c r="AJ14" s="1">
        <f t="shared" si="8"/>
        <v>7.4131305632711531E-2</v>
      </c>
      <c r="AK14" s="1">
        <f t="shared" si="8"/>
        <v>2.6803251102847044E-2</v>
      </c>
    </row>
    <row r="15" spans="1:37">
      <c r="A15" t="s">
        <v>4</v>
      </c>
      <c r="B15" s="1">
        <v>-5.1769733486957802E-5</v>
      </c>
      <c r="C15">
        <v>48.984951389886099</v>
      </c>
      <c r="D15" t="s">
        <v>40</v>
      </c>
      <c r="E15">
        <v>870.88347636916603</v>
      </c>
      <c r="F15">
        <v>240329.39297923201</v>
      </c>
      <c r="G15" t="s">
        <v>39</v>
      </c>
      <c r="H15" s="1">
        <v>-8.8538824890370293E-6</v>
      </c>
      <c r="I15">
        <v>6406.6810805036803</v>
      </c>
      <c r="J15" t="s">
        <v>38</v>
      </c>
      <c r="K15">
        <v>16117.7734753075</v>
      </c>
      <c r="L15">
        <v>8352230.5641459599</v>
      </c>
      <c r="M15" t="s">
        <v>37</v>
      </c>
      <c r="N15">
        <v>-7.52351102074193E-3</v>
      </c>
      <c r="O15">
        <v>213132.71947893599</v>
      </c>
      <c r="Q15">
        <v>6527.9527038691604</v>
      </c>
      <c r="R15">
        <v>448.41292412617202</v>
      </c>
      <c r="T15">
        <f t="shared" si="0"/>
        <v>870.88347636962442</v>
      </c>
      <c r="U15">
        <f t="shared" si="1"/>
        <v>16117.773475696989</v>
      </c>
      <c r="X15">
        <f t="shared" si="2"/>
        <v>0.99241209951879772</v>
      </c>
      <c r="Y15">
        <f t="shared" si="3"/>
        <v>0.99977021972161828</v>
      </c>
      <c r="AA15">
        <f t="shared" si="4"/>
        <v>-5.1444092280519479E-5</v>
      </c>
      <c r="AB15">
        <f t="shared" si="5"/>
        <v>-5.3486592279939438E-5</v>
      </c>
      <c r="AE15">
        <f t="shared" si="6"/>
        <v>0.30194862382035487</v>
      </c>
      <c r="AF15">
        <f t="shared" si="6"/>
        <v>0.29223165055066286</v>
      </c>
      <c r="AH15" s="1">
        <f t="shared" si="7"/>
        <v>0.29931862380457697</v>
      </c>
      <c r="AJ15" s="1">
        <f t="shared" si="8"/>
        <v>2.767579314849522E-2</v>
      </c>
      <c r="AK15" s="1">
        <f t="shared" si="8"/>
        <v>1.8503454461536568E-2</v>
      </c>
    </row>
    <row r="16" spans="1:37">
      <c r="A16" t="s">
        <v>4</v>
      </c>
      <c r="B16" s="1">
        <v>-9.5706060889939207E-6</v>
      </c>
      <c r="C16">
        <v>51.708711487648202</v>
      </c>
      <c r="D16" t="s">
        <v>40</v>
      </c>
      <c r="E16">
        <v>787.21536257214302</v>
      </c>
      <c r="F16">
        <v>225147.01679096301</v>
      </c>
      <c r="G16" t="s">
        <v>39</v>
      </c>
      <c r="H16" s="1">
        <v>2.2228085606411701E-5</v>
      </c>
      <c r="I16">
        <v>5862.0353078780799</v>
      </c>
      <c r="J16" t="s">
        <v>38</v>
      </c>
      <c r="K16">
        <v>15273.4121625482</v>
      </c>
      <c r="L16">
        <v>8107490.4436340397</v>
      </c>
      <c r="M16" t="s">
        <v>37</v>
      </c>
      <c r="N16">
        <v>-6.9274908835503099E-3</v>
      </c>
      <c r="O16">
        <v>204972.028823453</v>
      </c>
      <c r="Q16">
        <v>6078.3239646767597</v>
      </c>
      <c r="R16">
        <v>363.648738007379</v>
      </c>
      <c r="T16">
        <f t="shared" si="0"/>
        <v>787.21536257193031</v>
      </c>
      <c r="U16">
        <f t="shared" si="1"/>
        <v>15273.412162614501</v>
      </c>
      <c r="X16">
        <f t="shared" si="2"/>
        <v>0.99125618029486606</v>
      </c>
      <c r="Y16">
        <f t="shared" si="3"/>
        <v>0.99974779158691884</v>
      </c>
      <c r="AA16">
        <f t="shared" si="4"/>
        <v>-9.2925640619501547E-6</v>
      </c>
      <c r="AB16">
        <f t="shared" si="5"/>
        <v>-1.1315363783994391E-5</v>
      </c>
      <c r="AE16">
        <f t="shared" si="6"/>
        <v>0.81936576874019407</v>
      </c>
      <c r="AF16">
        <f t="shared" si="6"/>
        <v>0.78844485502512918</v>
      </c>
      <c r="AH16" s="1">
        <f t="shared" si="7"/>
        <v>0.81513124668866577</v>
      </c>
      <c r="AJ16" s="1">
        <f t="shared" si="8"/>
        <v>9.6072684886012574E-2</v>
      </c>
      <c r="AK16" s="1">
        <f t="shared" si="8"/>
        <v>5.2386969847643648E-2</v>
      </c>
    </row>
    <row r="17" spans="1:37">
      <c r="A17" t="s">
        <v>4</v>
      </c>
      <c r="B17" s="1">
        <v>2.7142880857512201E-5</v>
      </c>
      <c r="C17">
        <v>54.719859513863</v>
      </c>
      <c r="D17" t="s">
        <v>40</v>
      </c>
      <c r="E17">
        <v>707.87971826721503</v>
      </c>
      <c r="F17">
        <v>211990.24729495301</v>
      </c>
      <c r="G17" t="s">
        <v>39</v>
      </c>
      <c r="H17" s="1">
        <v>-2.34152835069893E-5</v>
      </c>
      <c r="I17">
        <v>5385.9935403598602</v>
      </c>
      <c r="J17" t="s">
        <v>38</v>
      </c>
      <c r="K17">
        <v>14541.337179362001</v>
      </c>
      <c r="L17">
        <v>7918195.91454776</v>
      </c>
      <c r="M17" t="s">
        <v>37</v>
      </c>
      <c r="N17">
        <v>-7.1196389748536303E-3</v>
      </c>
      <c r="O17">
        <v>198412.79282071299</v>
      </c>
      <c r="Q17">
        <v>5824.8384385476002</v>
      </c>
      <c r="R17">
        <v>421.72346644010202</v>
      </c>
      <c r="T17">
        <f t="shared" si="0"/>
        <v>707.87971826657952</v>
      </c>
      <c r="U17">
        <f t="shared" si="1"/>
        <v>14541.337179168753</v>
      </c>
      <c r="X17">
        <f t="shared" si="2"/>
        <v>0.98994252122982007</v>
      </c>
      <c r="Y17">
        <f t="shared" si="3"/>
        <v>0.99972428807730351</v>
      </c>
      <c r="AA17">
        <f t="shared" si="4"/>
        <v>2.6634393192756961E-5</v>
      </c>
      <c r="AB17">
        <f t="shared" si="5"/>
        <v>2.517242789098172E-5</v>
      </c>
      <c r="AE17">
        <f t="shared" si="6"/>
        <v>3.866204958630914</v>
      </c>
      <c r="AF17">
        <f t="shared" si="6"/>
        <v>3.2246238275245007</v>
      </c>
      <c r="AH17" s="1">
        <f t="shared" si="7"/>
        <v>3.8360670792549052</v>
      </c>
      <c r="AJ17" s="1">
        <f t="shared" si="8"/>
        <v>0.10078010170704926</v>
      </c>
      <c r="AK17" s="1">
        <f t="shared" si="8"/>
        <v>4.7931331627236784E-2</v>
      </c>
    </row>
    <row r="18" spans="1:37">
      <c r="A18" t="s">
        <v>4</v>
      </c>
      <c r="B18" s="1">
        <v>6.1597520706854194E-5</v>
      </c>
      <c r="C18">
        <v>57.834700325805798</v>
      </c>
      <c r="D18" t="s">
        <v>40</v>
      </c>
      <c r="E18">
        <v>631.43432985439495</v>
      </c>
      <c r="F18">
        <v>200459.566777044</v>
      </c>
      <c r="G18" t="s">
        <v>39</v>
      </c>
      <c r="H18" s="1">
        <v>-1.2616907625089601E-4</v>
      </c>
      <c r="I18">
        <v>4966.3829704507998</v>
      </c>
      <c r="J18" t="s">
        <v>38</v>
      </c>
      <c r="K18">
        <v>13930.893883324499</v>
      </c>
      <c r="L18">
        <v>7761383.45307595</v>
      </c>
      <c r="M18" t="s">
        <v>37</v>
      </c>
      <c r="N18">
        <v>-7.7849874989095102E-3</v>
      </c>
      <c r="O18">
        <v>192770.52617568901</v>
      </c>
      <c r="Q18">
        <v>5560.3753351342402</v>
      </c>
      <c r="R18">
        <v>385.747689429373</v>
      </c>
      <c r="T18">
        <f t="shared" si="0"/>
        <v>631.4343298466232</v>
      </c>
      <c r="U18">
        <f t="shared" si="1"/>
        <v>13930.893882844963</v>
      </c>
      <c r="X18">
        <f t="shared" si="2"/>
        <v>0.98848881475374739</v>
      </c>
      <c r="Y18">
        <f t="shared" si="3"/>
        <v>0.99970007160739716</v>
      </c>
      <c r="AA18">
        <f t="shared" si="4"/>
        <v>5.9436104626215079E-5</v>
      </c>
      <c r="AB18">
        <f t="shared" si="5"/>
        <v>5.9244107074499099E-5</v>
      </c>
      <c r="AE18">
        <f t="shared" si="6"/>
        <v>1.2315546742915215</v>
      </c>
      <c r="AF18">
        <f t="shared" si="6"/>
        <v>1.3535317026659914</v>
      </c>
      <c r="AH18" s="1">
        <f t="shared" si="7"/>
        <v>1.2693803590788026</v>
      </c>
      <c r="AJ18" s="1">
        <f t="shared" si="8"/>
        <v>0.10799205916953231</v>
      </c>
      <c r="AK18" s="1">
        <f t="shared" si="8"/>
        <v>4.1979859816350544E-2</v>
      </c>
    </row>
    <row r="19" spans="1:37">
      <c r="A19" t="s">
        <v>4</v>
      </c>
      <c r="B19" s="1">
        <v>7.9589014272736205E-5</v>
      </c>
      <c r="C19">
        <v>60.795397698746399</v>
      </c>
      <c r="D19" t="s">
        <v>40</v>
      </c>
      <c r="E19">
        <v>553.54308134947598</v>
      </c>
      <c r="F19">
        <v>190078.18942262701</v>
      </c>
      <c r="G19" t="s">
        <v>39</v>
      </c>
      <c r="H19" s="1">
        <v>-2.5677645819722399E-4</v>
      </c>
      <c r="I19">
        <v>4588.9963417791496</v>
      </c>
      <c r="J19" t="s">
        <v>38</v>
      </c>
      <c r="K19">
        <v>13642.7572851686</v>
      </c>
      <c r="L19">
        <v>7617351.6815987797</v>
      </c>
      <c r="M19" t="s">
        <v>37</v>
      </c>
      <c r="N19">
        <v>-8.1160060856834901E-3</v>
      </c>
      <c r="O19">
        <v>187421.10288482101</v>
      </c>
      <c r="Q19">
        <v>5903.9899468281001</v>
      </c>
      <c r="R19">
        <v>475.87962721342001</v>
      </c>
      <c r="T19">
        <f t="shared" si="0"/>
        <v>553.54308132903941</v>
      </c>
      <c r="U19">
        <f t="shared" si="1"/>
        <v>13642.757284522655</v>
      </c>
      <c r="X19">
        <f t="shared" si="2"/>
        <v>0.98692513533830384</v>
      </c>
      <c r="Y19">
        <f t="shared" si="3"/>
        <v>0.99967572657277493</v>
      </c>
      <c r="AA19">
        <f t="shared" si="4"/>
        <v>7.5191081243323991E-5</v>
      </c>
      <c r="AB19">
        <f t="shared" si="5"/>
        <v>7.6931400561524365E-5</v>
      </c>
      <c r="AE19">
        <f t="shared" si="6"/>
        <v>0.26507417866950805</v>
      </c>
      <c r="AF19">
        <f t="shared" si="6"/>
        <v>0.29854941462420226</v>
      </c>
      <c r="AH19" s="1">
        <f t="shared" si="7"/>
        <v>0.29208145651680467</v>
      </c>
      <c r="AJ19" s="1">
        <f t="shared" si="8"/>
        <v>0.12335605594409754</v>
      </c>
      <c r="AK19" s="1">
        <f t="shared" si="8"/>
        <v>2.0683281399274039E-2</v>
      </c>
    </row>
    <row r="20" spans="1:37">
      <c r="A20" t="s">
        <v>4</v>
      </c>
      <c r="B20" s="1">
        <v>8.6646439428273903E-5</v>
      </c>
      <c r="C20">
        <v>63.846957599437701</v>
      </c>
      <c r="D20" t="s">
        <v>40</v>
      </c>
      <c r="E20">
        <v>493.17898236282502</v>
      </c>
      <c r="F20">
        <v>180834.94206547699</v>
      </c>
      <c r="G20" t="s">
        <v>39</v>
      </c>
      <c r="H20" s="1">
        <v>-3.5481664872796901E-4</v>
      </c>
      <c r="I20">
        <v>4253.9271844549603</v>
      </c>
      <c r="J20" t="s">
        <v>38</v>
      </c>
      <c r="K20">
        <v>13530.3460543862</v>
      </c>
      <c r="L20">
        <v>7494465.47584364</v>
      </c>
      <c r="M20" t="s">
        <v>37</v>
      </c>
      <c r="N20">
        <v>-8.14536048178254E-3</v>
      </c>
      <c r="O20">
        <v>182715.987730052</v>
      </c>
      <c r="Q20">
        <v>6058.2545450533198</v>
      </c>
      <c r="R20">
        <v>491.14362715298802</v>
      </c>
      <c r="T20">
        <f t="shared" si="0"/>
        <v>493.17898233208143</v>
      </c>
      <c r="U20">
        <f t="shared" si="1"/>
        <v>13530.346053680434</v>
      </c>
      <c r="X20">
        <f t="shared" si="2"/>
        <v>0.98521299273679497</v>
      </c>
      <c r="Y20">
        <f t="shared" si="3"/>
        <v>0.99965068926936851</v>
      </c>
      <c r="AA20">
        <f t="shared" si="4"/>
        <v>8.0118521537270613E-5</v>
      </c>
      <c r="AB20">
        <f t="shared" si="5"/>
        <v>8.3770911076062269E-5</v>
      </c>
      <c r="AE20">
        <f t="shared" si="6"/>
        <v>6.5532244150088154E-2</v>
      </c>
      <c r="AF20">
        <f t="shared" si="6"/>
        <v>8.890401662541085E-2</v>
      </c>
      <c r="AH20" s="1">
        <f t="shared" si="7"/>
        <v>8.8673358000807292E-2</v>
      </c>
      <c r="AJ20" s="1">
        <f t="shared" si="8"/>
        <v>0.10905040823927505</v>
      </c>
      <c r="AK20" s="1">
        <f t="shared" si="8"/>
        <v>8.2396269682044731E-3</v>
      </c>
    </row>
    <row r="21" spans="1:37">
      <c r="A21" t="s">
        <v>4</v>
      </c>
      <c r="B21" s="1">
        <v>7.67961914182991E-5</v>
      </c>
      <c r="C21">
        <v>66.541740172809398</v>
      </c>
      <c r="D21" t="s">
        <v>40</v>
      </c>
      <c r="E21">
        <v>501.78851071379802</v>
      </c>
      <c r="F21">
        <v>172480.10337880201</v>
      </c>
      <c r="G21" t="s">
        <v>39</v>
      </c>
      <c r="H21" s="1">
        <v>-3.1536027861281797E-4</v>
      </c>
      <c r="I21">
        <v>3954.1793715702802</v>
      </c>
      <c r="J21" t="s">
        <v>38</v>
      </c>
      <c r="K21">
        <v>13534.331566713499</v>
      </c>
      <c r="L21">
        <v>7361617.2975129802</v>
      </c>
      <c r="M21" t="s">
        <v>37</v>
      </c>
      <c r="N21">
        <v>-7.9064832790425397E-3</v>
      </c>
      <c r="O21">
        <v>177520.112548365</v>
      </c>
      <c r="Q21">
        <v>6261.2880532801701</v>
      </c>
      <c r="R21">
        <v>593.27037752414401</v>
      </c>
      <c r="T21">
        <f t="shared" si="0"/>
        <v>501.78851068957954</v>
      </c>
      <c r="U21">
        <f t="shared" si="1"/>
        <v>13534.331566106312</v>
      </c>
      <c r="X21">
        <f t="shared" si="2"/>
        <v>0.98345029701799891</v>
      </c>
      <c r="Y21">
        <f t="shared" si="3"/>
        <v>0.99962529988281279</v>
      </c>
      <c r="AA21">
        <f t="shared" si="4"/>
        <v>7.0306118316814097E-5</v>
      </c>
      <c r="AB21">
        <f t="shared" si="5"/>
        <v>7.3804855665179174E-5</v>
      </c>
      <c r="AE21">
        <f t="shared" si="6"/>
        <v>0.12247359327383306</v>
      </c>
      <c r="AF21">
        <f t="shared" si="6"/>
        <v>0.11896797209038495</v>
      </c>
      <c r="AH21" s="1">
        <f t="shared" si="7"/>
        <v>0.113683240476706</v>
      </c>
      <c r="AJ21" s="1">
        <f t="shared" si="8"/>
        <v>1.7457208571189459E-2</v>
      </c>
      <c r="AK21" s="1">
        <f t="shared" si="8"/>
        <v>2.9456101197007797E-4</v>
      </c>
    </row>
    <row r="22" spans="1:37">
      <c r="A22" t="s">
        <v>4</v>
      </c>
      <c r="B22" s="1">
        <v>7.5905995859740496E-5</v>
      </c>
      <c r="C22">
        <v>69.640857974670197</v>
      </c>
      <c r="D22" t="s">
        <v>40</v>
      </c>
      <c r="E22">
        <v>524.11844137265905</v>
      </c>
      <c r="F22">
        <v>165090.995377032</v>
      </c>
      <c r="G22" t="s">
        <v>39</v>
      </c>
      <c r="H22" s="1">
        <v>-2.5806966192220302E-4</v>
      </c>
      <c r="I22">
        <v>3690.52108864817</v>
      </c>
      <c r="J22" t="s">
        <v>38</v>
      </c>
      <c r="K22">
        <v>13422.751486642201</v>
      </c>
      <c r="L22">
        <v>7257768.9416124197</v>
      </c>
      <c r="M22" t="s">
        <v>37</v>
      </c>
      <c r="N22">
        <v>-7.9204209890672596E-3</v>
      </c>
      <c r="O22">
        <v>173355.48525532801</v>
      </c>
      <c r="Q22">
        <v>6594.8662042141204</v>
      </c>
      <c r="R22">
        <v>697.57749723145105</v>
      </c>
      <c r="T22">
        <f t="shared" si="0"/>
        <v>524.11844135307001</v>
      </c>
      <c r="U22">
        <f t="shared" si="1"/>
        <v>13422.751486040994</v>
      </c>
      <c r="X22">
        <f t="shared" si="2"/>
        <v>0.98147929292321634</v>
      </c>
      <c r="Y22">
        <f t="shared" si="3"/>
        <v>0.99959843847581131</v>
      </c>
      <c r="AA22">
        <f t="shared" si="4"/>
        <v>6.9720530531184973E-5</v>
      </c>
      <c r="AB22">
        <f t="shared" si="5"/>
        <v>7.2694978607762078E-5</v>
      </c>
      <c r="AE22">
        <f t="shared" si="6"/>
        <v>8.329115582662994E-3</v>
      </c>
      <c r="AF22">
        <f t="shared" si="6"/>
        <v>1.5037995094145693E-2</v>
      </c>
      <c r="AH22" s="1">
        <f t="shared" si="7"/>
        <v>1.1591662843145726E-2</v>
      </c>
      <c r="AJ22" s="1">
        <f t="shared" si="8"/>
        <v>4.4500681438089752E-2</v>
      </c>
      <c r="AK22" s="1">
        <f t="shared" si="8"/>
        <v>8.2442253997046314E-3</v>
      </c>
    </row>
    <row r="23" spans="1:37">
      <c r="A23" t="s">
        <v>4</v>
      </c>
      <c r="B23" s="1">
        <v>4.5748057021509398E-5</v>
      </c>
      <c r="C23">
        <v>72.8133955996054</v>
      </c>
      <c r="D23" t="s">
        <v>40</v>
      </c>
      <c r="E23">
        <v>517.29463360976899</v>
      </c>
      <c r="F23">
        <v>158430.866559608</v>
      </c>
      <c r="G23" t="s">
        <v>39</v>
      </c>
      <c r="H23" s="1">
        <v>-2.48181010067596E-4</v>
      </c>
      <c r="I23">
        <v>3454.2116563926902</v>
      </c>
      <c r="J23" t="s">
        <v>38</v>
      </c>
      <c r="K23">
        <v>13751.7650694247</v>
      </c>
      <c r="L23">
        <v>7166438.6007500598</v>
      </c>
      <c r="M23" t="s">
        <v>37</v>
      </c>
      <c r="N23">
        <v>-7.39137170129476E-3</v>
      </c>
      <c r="O23">
        <v>169597.19952107299</v>
      </c>
      <c r="Q23">
        <v>6768.6045741144799</v>
      </c>
      <c r="R23">
        <v>910.72744958481599</v>
      </c>
      <c r="T23">
        <f t="shared" si="0"/>
        <v>517.2946335984152</v>
      </c>
      <c r="U23">
        <f t="shared" si="1"/>
        <v>13751.765069086559</v>
      </c>
      <c r="X23">
        <f t="shared" si="2"/>
        <v>0.97935557742679613</v>
      </c>
      <c r="Y23">
        <f t="shared" si="3"/>
        <v>0.99957085289057324</v>
      </c>
      <c r="AA23">
        <f t="shared" si="4"/>
        <v>3.9680061153974313E-5</v>
      </c>
      <c r="AB23">
        <f t="shared" si="5"/>
        <v>4.2556438574767293E-5</v>
      </c>
      <c r="AE23">
        <f t="shared" si="6"/>
        <v>0.43086977606652027</v>
      </c>
      <c r="AF23">
        <f t="shared" si="6"/>
        <v>0.4145890212804425</v>
      </c>
      <c r="AH23" s="1">
        <f t="shared" si="7"/>
        <v>0.39730641165629521</v>
      </c>
      <c r="AJ23" s="1">
        <f t="shared" si="8"/>
        <v>1.3019591024193674E-2</v>
      </c>
      <c r="AK23" s="1">
        <f t="shared" si="8"/>
        <v>2.4511634845338803E-2</v>
      </c>
    </row>
    <row r="24" spans="1:37">
      <c r="A24" t="s">
        <v>4</v>
      </c>
      <c r="B24" s="1">
        <v>4.4215010812866799E-5</v>
      </c>
      <c r="C24">
        <v>75.943511818799905</v>
      </c>
      <c r="D24" t="s">
        <v>40</v>
      </c>
      <c r="E24">
        <v>577.34954272963103</v>
      </c>
      <c r="F24">
        <v>152457.50135518899</v>
      </c>
      <c r="G24" t="s">
        <v>39</v>
      </c>
      <c r="H24" s="1">
        <v>-1.7864492732536699E-4</v>
      </c>
      <c r="I24">
        <v>3243.80937601595</v>
      </c>
      <c r="J24" t="s">
        <v>38</v>
      </c>
      <c r="K24">
        <v>13656.388673114499</v>
      </c>
      <c r="L24">
        <v>7077712.3547071302</v>
      </c>
      <c r="M24" t="s">
        <v>37</v>
      </c>
      <c r="N24">
        <v>-7.3262332790782802E-3</v>
      </c>
      <c r="O24">
        <v>165860.962897066</v>
      </c>
      <c r="Q24">
        <v>6954.2413415492401</v>
      </c>
      <c r="R24">
        <v>661.04288484848405</v>
      </c>
      <c r="T24">
        <f t="shared" si="0"/>
        <v>577.34954272173229</v>
      </c>
      <c r="U24">
        <f t="shared" si="1"/>
        <v>13656.38867279057</v>
      </c>
      <c r="X24">
        <f t="shared" si="2"/>
        <v>0.97712374553627313</v>
      </c>
      <c r="Y24">
        <f t="shared" si="3"/>
        <v>0.99954233501478162</v>
      </c>
      <c r="AA24">
        <f t="shared" si="4"/>
        <v>3.9116810158246136E-5</v>
      </c>
      <c r="AB24">
        <f t="shared" si="5"/>
        <v>4.0841814705220961E-5</v>
      </c>
      <c r="AE24">
        <f t="shared" si="6"/>
        <v>1.4194811684955335E-2</v>
      </c>
      <c r="AF24">
        <f t="shared" si="6"/>
        <v>4.0290586500416725E-2</v>
      </c>
      <c r="AH24" s="1">
        <f t="shared" si="7"/>
        <v>3.3510629925152996E-2</v>
      </c>
      <c r="AJ24" s="1">
        <f t="shared" si="8"/>
        <v>0.11609420477757895</v>
      </c>
      <c r="AK24" s="1">
        <f t="shared" si="8"/>
        <v>6.9355748747040287E-3</v>
      </c>
    </row>
    <row r="25" spans="1:37">
      <c r="A25" t="s">
        <v>4</v>
      </c>
      <c r="B25" s="1">
        <v>4.8868466163251298E-5</v>
      </c>
      <c r="C25">
        <v>79.202783676239406</v>
      </c>
      <c r="D25" t="s">
        <v>40</v>
      </c>
      <c r="E25">
        <v>584.51768756975696</v>
      </c>
      <c r="F25">
        <v>147144.499149382</v>
      </c>
      <c r="G25" t="s">
        <v>39</v>
      </c>
      <c r="H25" s="1">
        <v>-1.6137654707788901E-4</v>
      </c>
      <c r="I25">
        <v>3057.77958754678</v>
      </c>
      <c r="J25" t="s">
        <v>38</v>
      </c>
      <c r="K25">
        <v>13549.4939293801</v>
      </c>
      <c r="L25">
        <v>6996561.9209695496</v>
      </c>
      <c r="M25" t="s">
        <v>37</v>
      </c>
      <c r="N25">
        <v>-7.2916563938928902E-3</v>
      </c>
      <c r="O25">
        <v>162366.12775964101</v>
      </c>
      <c r="Q25">
        <v>6833.9182574020297</v>
      </c>
      <c r="R25">
        <v>600.49903014416702</v>
      </c>
      <c r="T25">
        <f t="shared" si="0"/>
        <v>584.51768756187073</v>
      </c>
      <c r="U25">
        <f t="shared" si="1"/>
        <v>13549.493929023767</v>
      </c>
      <c r="X25">
        <f t="shared" si="2"/>
        <v>0.97475191942332762</v>
      </c>
      <c r="Y25">
        <f t="shared" si="3"/>
        <v>0.99951243422380109</v>
      </c>
      <c r="AA25">
        <f t="shared" si="4"/>
        <v>4.3560183128095434E-5</v>
      </c>
      <c r="AB25">
        <f t="shared" si="5"/>
        <v>4.5289477462150654E-5</v>
      </c>
      <c r="AE25">
        <f t="shared" si="6"/>
        <v>0.11359241594275549</v>
      </c>
      <c r="AF25">
        <f t="shared" si="6"/>
        <v>0.10889973398662747</v>
      </c>
      <c r="AH25" s="1">
        <f t="shared" si="7"/>
        <v>0.10524605252454938</v>
      </c>
      <c r="AJ25" s="1">
        <f t="shared" si="8"/>
        <v>1.2415606681433367E-2</v>
      </c>
      <c r="AK25" s="1">
        <f t="shared" si="8"/>
        <v>7.8274532402393873E-3</v>
      </c>
    </row>
    <row r="26" spans="1:37">
      <c r="A26" t="s">
        <v>4</v>
      </c>
      <c r="B26" s="1">
        <v>8.3288198732460697E-5</v>
      </c>
      <c r="C26">
        <v>81.705620160140995</v>
      </c>
      <c r="D26" t="s">
        <v>40</v>
      </c>
      <c r="E26">
        <v>562.09913135103</v>
      </c>
      <c r="F26">
        <v>142186.57578367501</v>
      </c>
      <c r="G26" t="s">
        <v>39</v>
      </c>
      <c r="H26" s="1">
        <v>-1.8832315720697699E-4</v>
      </c>
      <c r="I26">
        <v>2886.8833188413901</v>
      </c>
      <c r="J26" t="s">
        <v>38</v>
      </c>
      <c r="K26">
        <v>13153.149410620301</v>
      </c>
      <c r="L26">
        <v>6891287.0116454205</v>
      </c>
      <c r="M26" t="s">
        <v>37</v>
      </c>
      <c r="N26">
        <v>-7.8173548401901105E-3</v>
      </c>
      <c r="O26">
        <v>157795.97006094901</v>
      </c>
      <c r="Q26">
        <v>6498.03653842321</v>
      </c>
      <c r="R26">
        <v>468.742802802803</v>
      </c>
      <c r="T26">
        <f t="shared" si="0"/>
        <v>562.09913133534485</v>
      </c>
      <c r="U26">
        <f t="shared" si="1"/>
        <v>13153.149409969208</v>
      </c>
      <c r="X26">
        <f t="shared" si="2"/>
        <v>0.97247661369120963</v>
      </c>
      <c r="Y26">
        <f t="shared" si="3"/>
        <v>0.99948247515167898</v>
      </c>
      <c r="AA26">
        <f t="shared" si="4"/>
        <v>7.5812534457085195E-5</v>
      </c>
      <c r="AB26">
        <f t="shared" si="5"/>
        <v>7.9199419642103807E-5</v>
      </c>
      <c r="AE26">
        <f t="shared" si="6"/>
        <v>0.74040899309690111</v>
      </c>
      <c r="AF26">
        <f t="shared" si="6"/>
        <v>0.74873776603610376</v>
      </c>
      <c r="AH26" s="1">
        <f t="shared" si="7"/>
        <v>0.70433421123196138</v>
      </c>
      <c r="AJ26" s="1">
        <f t="shared" si="8"/>
        <v>3.8353939844040889E-2</v>
      </c>
      <c r="AK26" s="1">
        <f t="shared" si="8"/>
        <v>2.9251610512593909E-2</v>
      </c>
    </row>
    <row r="27" spans="1:37">
      <c r="A27" t="s">
        <v>4</v>
      </c>
      <c r="B27" s="1">
        <v>9.13285012655537E-5</v>
      </c>
      <c r="C27">
        <v>84.8765363701159</v>
      </c>
      <c r="D27" t="s">
        <v>40</v>
      </c>
      <c r="E27">
        <v>524.07677017076901</v>
      </c>
      <c r="F27">
        <v>137699.79256112999</v>
      </c>
      <c r="G27" t="s">
        <v>39</v>
      </c>
      <c r="H27" s="1">
        <v>-2.4496436446924002E-4</v>
      </c>
      <c r="I27">
        <v>2733.4170804216701</v>
      </c>
      <c r="J27" t="s">
        <v>38</v>
      </c>
      <c r="K27">
        <v>13063.1708472829</v>
      </c>
      <c r="L27">
        <v>6814968.0196251301</v>
      </c>
      <c r="M27" t="s">
        <v>37</v>
      </c>
      <c r="N27">
        <v>-7.8347284007084499E-3</v>
      </c>
      <c r="O27">
        <v>154435.15171011101</v>
      </c>
      <c r="Q27">
        <v>6225.5771135739597</v>
      </c>
      <c r="R27">
        <v>731.79560053981095</v>
      </c>
      <c r="T27">
        <f t="shared" si="0"/>
        <v>524.0767701483968</v>
      </c>
      <c r="U27">
        <f t="shared" si="1"/>
        <v>13063.170846567366</v>
      </c>
      <c r="X27">
        <f t="shared" si="2"/>
        <v>0.96988371407989227</v>
      </c>
      <c r="Y27">
        <f t="shared" si="3"/>
        <v>0.99945070851116646</v>
      </c>
      <c r="AA27">
        <f t="shared" si="4"/>
        <v>8.1200609168192257E-5</v>
      </c>
      <c r="AB27">
        <f t="shared" si="5"/>
        <v>8.6974785669289079E-5</v>
      </c>
      <c r="AE27">
        <f t="shared" si="6"/>
        <v>7.1071027366286788E-2</v>
      </c>
      <c r="AF27">
        <f t="shared" si="6"/>
        <v>9.817453287311402E-2</v>
      </c>
      <c r="AH27" s="1">
        <f t="shared" si="7"/>
        <v>9.6535915717425397E-2</v>
      </c>
      <c r="AJ27" s="1">
        <f t="shared" si="8"/>
        <v>6.7643515293504597E-2</v>
      </c>
      <c r="AK27" s="1">
        <f t="shared" si="8"/>
        <v>6.8408379314573043E-3</v>
      </c>
    </row>
    <row r="28" spans="1:37">
      <c r="A28" t="s">
        <v>4</v>
      </c>
      <c r="B28" s="1">
        <v>1.13827316022425E-4</v>
      </c>
      <c r="C28">
        <v>88.079026092021493</v>
      </c>
      <c r="D28" t="s">
        <v>40</v>
      </c>
      <c r="E28">
        <v>480.081065523738</v>
      </c>
      <c r="F28">
        <v>133585.89916249501</v>
      </c>
      <c r="G28" t="s">
        <v>39</v>
      </c>
      <c r="H28" s="1">
        <v>-3.2619071809157201E-4</v>
      </c>
      <c r="I28">
        <v>2593.7732582437502</v>
      </c>
      <c r="J28" t="s">
        <v>38</v>
      </c>
      <c r="K28">
        <v>12874.539932073299</v>
      </c>
      <c r="L28">
        <v>6744067.1684287703</v>
      </c>
      <c r="M28" t="s">
        <v>37</v>
      </c>
      <c r="N28">
        <v>-8.1473071785503805E-3</v>
      </c>
      <c r="O28">
        <v>151261.459035618</v>
      </c>
      <c r="Q28">
        <v>6093.4784107124797</v>
      </c>
      <c r="R28">
        <v>755.57771754636201</v>
      </c>
      <c r="T28">
        <f t="shared" si="0"/>
        <v>480.08106548660857</v>
      </c>
      <c r="U28">
        <f t="shared" si="1"/>
        <v>12874.539931145913</v>
      </c>
      <c r="X28">
        <f t="shared" si="2"/>
        <v>0.96715739095457443</v>
      </c>
      <c r="Y28">
        <f t="shared" si="3"/>
        <v>0.9994180423196527</v>
      </c>
      <c r="AA28">
        <f t="shared" si="4"/>
        <v>9.9375975755082259E-5</v>
      </c>
      <c r="AB28">
        <f t="shared" si="5"/>
        <v>1.0901968535492634E-4</v>
      </c>
      <c r="AE28">
        <f t="shared" si="6"/>
        <v>0.22383288466768819</v>
      </c>
      <c r="AF28">
        <f t="shared" si="6"/>
        <v>0.25346311021058771</v>
      </c>
      <c r="AH28" s="1">
        <f t="shared" si="7"/>
        <v>0.24635042122778342</v>
      </c>
      <c r="AJ28" s="1">
        <f t="shared" si="8"/>
        <v>8.3948969249925884E-2</v>
      </c>
      <c r="AK28" s="1">
        <f t="shared" si="8"/>
        <v>1.4439902657402602E-2</v>
      </c>
    </row>
    <row r="29" spans="1:37">
      <c r="A29" t="s">
        <v>4</v>
      </c>
      <c r="B29" s="1">
        <v>1.23896368411716E-4</v>
      </c>
      <c r="C29">
        <v>91.012817606850902</v>
      </c>
      <c r="D29" t="s">
        <v>40</v>
      </c>
      <c r="E29">
        <v>409.20947849782499</v>
      </c>
      <c r="F29">
        <v>129731.794907498</v>
      </c>
      <c r="G29" t="s">
        <v>39</v>
      </c>
      <c r="H29" s="1">
        <v>-4.7114692880911602E-4</v>
      </c>
      <c r="I29">
        <v>2464.40678603163</v>
      </c>
      <c r="J29" t="s">
        <v>38</v>
      </c>
      <c r="K29">
        <v>12916.8118507445</v>
      </c>
      <c r="L29">
        <v>6669999.5822388297</v>
      </c>
      <c r="M29" t="s">
        <v>37</v>
      </c>
      <c r="N29">
        <v>-7.8524122830937806E-3</v>
      </c>
      <c r="O29">
        <v>147908.99380013399</v>
      </c>
      <c r="Q29">
        <v>6270.5496171021096</v>
      </c>
      <c r="R29">
        <v>546.554066225165</v>
      </c>
      <c r="T29">
        <f t="shared" si="0"/>
        <v>409.20947843945157</v>
      </c>
      <c r="U29">
        <f t="shared" si="1"/>
        <v>12916.811849771615</v>
      </c>
      <c r="X29">
        <f t="shared" si="2"/>
        <v>0.96438439406300869</v>
      </c>
      <c r="Y29">
        <f t="shared" si="3"/>
        <v>0.99938504855718058</v>
      </c>
      <c r="AA29">
        <f t="shared" si="4"/>
        <v>1.0270354082245085E-4</v>
      </c>
      <c r="AB29">
        <f t="shared" si="5"/>
        <v>1.1899132589809967E-4</v>
      </c>
      <c r="AE29">
        <f t="shared" si="6"/>
        <v>3.3484602712928982E-2</v>
      </c>
      <c r="AF29">
        <f t="shared" si="6"/>
        <v>9.1466421965074346E-2</v>
      </c>
      <c r="AH29" s="1">
        <f t="shared" si="7"/>
        <v>8.8459016175935365E-2</v>
      </c>
      <c r="AJ29" s="1">
        <f t="shared" si="8"/>
        <v>0.14762420795604964</v>
      </c>
      <c r="AK29" s="1">
        <f t="shared" si="8"/>
        <v>3.2833731420132649E-3</v>
      </c>
    </row>
    <row r="30" spans="1:37">
      <c r="A30" t="s">
        <v>4</v>
      </c>
      <c r="B30" s="1">
        <v>1.2319156465298001E-4</v>
      </c>
      <c r="C30">
        <v>94.077798539451095</v>
      </c>
      <c r="D30" t="s">
        <v>40</v>
      </c>
      <c r="E30">
        <v>373.57521970707899</v>
      </c>
      <c r="F30">
        <v>126189.868457003</v>
      </c>
      <c r="G30" t="s">
        <v>39</v>
      </c>
      <c r="H30" s="1">
        <v>-5.2806356348882705E-4</v>
      </c>
      <c r="I30">
        <v>2346.7036556139001</v>
      </c>
      <c r="J30" t="s">
        <v>38</v>
      </c>
      <c r="K30">
        <v>12971.7564045361</v>
      </c>
      <c r="L30">
        <v>6602477.7969762003</v>
      </c>
      <c r="M30" t="s">
        <v>37</v>
      </c>
      <c r="N30">
        <v>-7.5414101537827297E-3</v>
      </c>
      <c r="O30">
        <v>144819.54038414799</v>
      </c>
      <c r="Q30">
        <v>6423.52863394221</v>
      </c>
      <c r="R30">
        <v>595.86332863187499</v>
      </c>
      <c r="T30">
        <f t="shared" si="0"/>
        <v>373.57521964202601</v>
      </c>
      <c r="U30">
        <f t="shared" si="1"/>
        <v>12971.756403607062</v>
      </c>
      <c r="X30">
        <f t="shared" si="2"/>
        <v>0.96145586964397656</v>
      </c>
      <c r="Y30">
        <f t="shared" si="3"/>
        <v>0.99935080084453587</v>
      </c>
      <c r="AA30">
        <f t="shared" si="4"/>
        <v>9.8089502098853436E-5</v>
      </c>
      <c r="AB30">
        <f t="shared" si="5"/>
        <v>1.1821571169040261E-4</v>
      </c>
      <c r="AE30">
        <f t="shared" si="6"/>
        <v>4.4925799895973915E-2</v>
      </c>
      <c r="AF30">
        <f t="shared" si="6"/>
        <v>6.5182415763757034E-3</v>
      </c>
      <c r="AH30" s="1">
        <f t="shared" si="7"/>
        <v>5.6886555092065987E-3</v>
      </c>
      <c r="AJ30" s="1">
        <f t="shared" si="8"/>
        <v>8.7080726803590303E-2</v>
      </c>
      <c r="AK30" s="1">
        <f t="shared" si="8"/>
        <v>4.2537240980573803E-3</v>
      </c>
    </row>
    <row r="31" spans="1:37">
      <c r="A31" t="s">
        <v>4</v>
      </c>
      <c r="B31" s="1">
        <v>1.14073489663955E-4</v>
      </c>
      <c r="C31">
        <v>96.126156751971706</v>
      </c>
      <c r="D31" t="s">
        <v>40</v>
      </c>
      <c r="E31">
        <v>330.57623355054898</v>
      </c>
      <c r="F31">
        <v>122794.74298152</v>
      </c>
      <c r="G31" t="s">
        <v>39</v>
      </c>
      <c r="H31" s="1">
        <v>-5.9035909635008301E-4</v>
      </c>
      <c r="I31">
        <v>2236.1861808179901</v>
      </c>
      <c r="J31" t="s">
        <v>38</v>
      </c>
      <c r="K31">
        <v>13162.5441842661</v>
      </c>
      <c r="L31">
        <v>6509281.1828134796</v>
      </c>
      <c r="M31" t="s">
        <v>37</v>
      </c>
      <c r="N31">
        <v>-6.8557584435509798E-3</v>
      </c>
      <c r="O31">
        <v>140576.158045861</v>
      </c>
      <c r="Q31">
        <v>6787.1733527543101</v>
      </c>
      <c r="R31">
        <v>288.46300497512402</v>
      </c>
      <c r="T31">
        <f t="shared" si="0"/>
        <v>330.57623348320465</v>
      </c>
      <c r="U31">
        <f t="shared" si="1"/>
        <v>13162.54418348404</v>
      </c>
      <c r="X31">
        <f t="shared" si="2"/>
        <v>0.95878504126418784</v>
      </c>
      <c r="Y31">
        <f t="shared" si="3"/>
        <v>0.99931666598508118</v>
      </c>
      <c r="AA31">
        <f t="shared" si="4"/>
        <v>8.5040329699224979E-5</v>
      </c>
      <c r="AB31">
        <f t="shared" si="5"/>
        <v>1.0931076642572181E-4</v>
      </c>
      <c r="AE31">
        <f t="shared" si="6"/>
        <v>0.13303332283690927</v>
      </c>
      <c r="AF31">
        <f t="shared" si="6"/>
        <v>7.5327933464564609E-2</v>
      </c>
      <c r="AH31" s="1">
        <f t="shared" si="7"/>
        <v>7.4015416678161625E-2</v>
      </c>
      <c r="AJ31" s="1">
        <f t="shared" si="8"/>
        <v>0.11510128054003323</v>
      </c>
      <c r="AK31" s="1">
        <f t="shared" si="8"/>
        <v>1.4707937301684623E-2</v>
      </c>
    </row>
    <row r="32" spans="1:37">
      <c r="A32" t="s">
        <v>4</v>
      </c>
      <c r="B32" s="1">
        <v>8.8407328474812206E-5</v>
      </c>
      <c r="C32">
        <v>99.156613171693294</v>
      </c>
      <c r="D32" t="s">
        <v>40</v>
      </c>
      <c r="E32">
        <v>304.69782044669699</v>
      </c>
      <c r="F32">
        <v>119681.62350462101</v>
      </c>
      <c r="G32" t="s">
        <v>39</v>
      </c>
      <c r="H32" s="1">
        <v>-6.0416417151864198E-4</v>
      </c>
      <c r="I32">
        <v>2135.87229243507</v>
      </c>
      <c r="J32" t="s">
        <v>38</v>
      </c>
      <c r="K32">
        <v>13494.869046622</v>
      </c>
      <c r="L32">
        <v>6445316.7478724401</v>
      </c>
      <c r="M32" t="s">
        <v>37</v>
      </c>
      <c r="N32">
        <v>-6.0840988459754802E-3</v>
      </c>
      <c r="O32">
        <v>137651.05107027199</v>
      </c>
      <c r="Q32">
        <v>7210.8875459643596</v>
      </c>
      <c r="R32">
        <v>696.36457223001298</v>
      </c>
      <c r="T32">
        <f t="shared" si="0"/>
        <v>304.69782039328447</v>
      </c>
      <c r="U32">
        <f t="shared" si="1"/>
        <v>13494.869046084121</v>
      </c>
      <c r="X32">
        <f t="shared" si="2"/>
        <v>0.95563519875606506</v>
      </c>
      <c r="Y32">
        <f t="shared" si="3"/>
        <v>0.99928017086261267</v>
      </c>
      <c r="AA32">
        <f t="shared" si="4"/>
        <v>5.7681531530388726E-5</v>
      </c>
      <c r="AB32">
        <f t="shared" si="5"/>
        <v>8.3964178679739689E-5</v>
      </c>
      <c r="AE32">
        <f t="shared" si="6"/>
        <v>0.32171557031352371</v>
      </c>
      <c r="AF32">
        <f t="shared" si="6"/>
        <v>0.23187640682407507</v>
      </c>
      <c r="AH32" s="1">
        <f t="shared" si="7"/>
        <v>0.2249967215411032</v>
      </c>
      <c r="AJ32" s="1">
        <f t="shared" si="8"/>
        <v>7.8282739255769757E-2</v>
      </c>
      <c r="AK32" s="1">
        <f t="shared" si="8"/>
        <v>2.5247768058174618E-2</v>
      </c>
    </row>
    <row r="33" spans="1:37">
      <c r="A33" t="s">
        <v>4</v>
      </c>
      <c r="B33" s="1">
        <v>6.4750645427736703E-5</v>
      </c>
      <c r="C33">
        <v>102.03839384819599</v>
      </c>
      <c r="D33" t="s">
        <v>40</v>
      </c>
      <c r="E33">
        <v>268.49922359304003</v>
      </c>
      <c r="F33">
        <v>116762.197025692</v>
      </c>
      <c r="G33" t="s">
        <v>39</v>
      </c>
      <c r="H33" s="1">
        <v>-6.1897413262132397E-4</v>
      </c>
      <c r="I33">
        <v>2042.8649122228901</v>
      </c>
      <c r="J33" t="s">
        <v>38</v>
      </c>
      <c r="K33">
        <v>13932.1128771643</v>
      </c>
      <c r="L33">
        <v>6380486.1712117996</v>
      </c>
      <c r="M33" t="s">
        <v>37</v>
      </c>
      <c r="N33">
        <v>-5.34433967711858E-3</v>
      </c>
      <c r="O33">
        <v>134669.345229575</v>
      </c>
      <c r="Q33">
        <v>7312.9138554711199</v>
      </c>
      <c r="R33">
        <v>485.278344459278</v>
      </c>
      <c r="T33">
        <f t="shared" si="0"/>
        <v>268.49922355296104</v>
      </c>
      <c r="U33">
        <f t="shared" si="1"/>
        <v>13932.11287681825</v>
      </c>
      <c r="X33">
        <f t="shared" si="2"/>
        <v>0.95242750870895698</v>
      </c>
      <c r="Y33">
        <f t="shared" si="3"/>
        <v>0.99924287789362387</v>
      </c>
      <c r="AA33">
        <f t="shared" si="4"/>
        <v>3.2224154378527447E-5</v>
      </c>
      <c r="AB33">
        <f t="shared" si="5"/>
        <v>6.0655303569151703E-5</v>
      </c>
      <c r="AE33">
        <f t="shared" si="6"/>
        <v>0.44134364113493429</v>
      </c>
      <c r="AF33">
        <f t="shared" si="6"/>
        <v>0.27760499152256163</v>
      </c>
      <c r="AH33" s="1">
        <f t="shared" si="7"/>
        <v>0.26758735339248985</v>
      </c>
      <c r="AJ33" s="1">
        <f t="shared" si="8"/>
        <v>0.1188016271123981</v>
      </c>
      <c r="AK33" s="1">
        <f t="shared" si="8"/>
        <v>3.2400746479344787E-2</v>
      </c>
    </row>
    <row r="34" spans="1:37">
      <c r="A34" t="s">
        <v>4</v>
      </c>
      <c r="B34" s="1">
        <v>7.1953347132499497E-5</v>
      </c>
      <c r="C34">
        <v>104.61033122913599</v>
      </c>
      <c r="D34" t="s">
        <v>40</v>
      </c>
      <c r="E34">
        <v>204.00209092757501</v>
      </c>
      <c r="F34">
        <v>113992.000345822</v>
      </c>
      <c r="G34" t="s">
        <v>39</v>
      </c>
      <c r="H34" s="1">
        <v>-6.69637552644844E-4</v>
      </c>
      <c r="I34">
        <v>1955.87594077638</v>
      </c>
      <c r="J34" t="s">
        <v>38</v>
      </c>
      <c r="K34">
        <v>14285.1584194073</v>
      </c>
      <c r="L34">
        <v>6311054.6136654802</v>
      </c>
      <c r="M34" t="s">
        <v>37</v>
      </c>
      <c r="N34">
        <v>-4.6989858327509699E-3</v>
      </c>
      <c r="O34">
        <v>131475.857664029</v>
      </c>
      <c r="Q34">
        <v>7513.9856180345196</v>
      </c>
      <c r="R34">
        <v>505.26118214716399</v>
      </c>
      <c r="T34">
        <f t="shared" si="0"/>
        <v>204.00209087939234</v>
      </c>
      <c r="U34">
        <f t="shared" si="1"/>
        <v>14285.158419069192</v>
      </c>
      <c r="X34">
        <f t="shared" si="2"/>
        <v>0.9492302702277573</v>
      </c>
      <c r="Y34">
        <f t="shared" si="3"/>
        <v>0.99920497067062475</v>
      </c>
      <c r="AA34">
        <f t="shared" si="4"/>
        <v>3.4302977549249452E-5</v>
      </c>
      <c r="AB34">
        <f t="shared" si="5"/>
        <v>6.8160310555826631E-5</v>
      </c>
      <c r="AE34">
        <f t="shared" si="6"/>
        <v>6.4511333526481252E-2</v>
      </c>
      <c r="AF34">
        <f t="shared" si="6"/>
        <v>0.12373208186351987</v>
      </c>
      <c r="AH34" s="1">
        <f t="shared" si="7"/>
        <v>0.11123752755177065</v>
      </c>
      <c r="AJ34" s="1">
        <f t="shared" si="8"/>
        <v>0.24021347927975198</v>
      </c>
      <c r="AK34" s="1">
        <f t="shared" si="8"/>
        <v>2.5340416444542116E-2</v>
      </c>
    </row>
    <row r="35" spans="1:37">
      <c r="A35" t="s">
        <v>4</v>
      </c>
      <c r="B35" s="1">
        <v>1.2345575463604499E-4</v>
      </c>
      <c r="C35">
        <v>106.748109583817</v>
      </c>
      <c r="D35" t="s">
        <v>40</v>
      </c>
      <c r="E35">
        <v>146.99645003210301</v>
      </c>
      <c r="F35">
        <v>111386.609566703</v>
      </c>
      <c r="G35" t="s">
        <v>39</v>
      </c>
      <c r="H35" s="1">
        <v>-7.5511474873388499E-4</v>
      </c>
      <c r="I35">
        <v>1875.5289594732999</v>
      </c>
      <c r="J35" t="s">
        <v>38</v>
      </c>
      <c r="K35">
        <v>14095.6748888279</v>
      </c>
      <c r="L35">
        <v>6231761.07899871</v>
      </c>
      <c r="M35" t="s">
        <v>37</v>
      </c>
      <c r="N35">
        <v>-5.03212531619689E-3</v>
      </c>
      <c r="O35">
        <v>127858.10967724001</v>
      </c>
      <c r="Q35">
        <v>7132.9194121362598</v>
      </c>
      <c r="R35">
        <v>188.061082737487</v>
      </c>
      <c r="T35">
        <f t="shared" si="0"/>
        <v>146.99644993887975</v>
      </c>
      <c r="U35">
        <f t="shared" si="1"/>
        <v>14095.674888206655</v>
      </c>
      <c r="X35">
        <f t="shared" si="2"/>
        <v>0.94614874416390626</v>
      </c>
      <c r="Y35">
        <f t="shared" si="3"/>
        <v>0.99916580136585897</v>
      </c>
      <c r="AA35">
        <f t="shared" si="4"/>
        <v>7.6143629689025239E-5</v>
      </c>
      <c r="AB35">
        <f t="shared" si="5"/>
        <v>1.1915497594855283E-4</v>
      </c>
      <c r="AE35">
        <f t="shared" si="6"/>
        <v>1.2197382014346816</v>
      </c>
      <c r="AF35">
        <f t="shared" si="6"/>
        <v>0.74815776185407878</v>
      </c>
      <c r="AH35" s="1">
        <f t="shared" si="7"/>
        <v>0.71577500638998304</v>
      </c>
      <c r="AJ35" s="1">
        <f t="shared" si="8"/>
        <v>0.27943655231560732</v>
      </c>
      <c r="AK35" s="1">
        <f t="shared" si="8"/>
        <v>1.3264363285575911E-2</v>
      </c>
    </row>
    <row r="36" spans="1:37">
      <c r="A36" t="s">
        <v>4</v>
      </c>
      <c r="B36" s="1">
        <v>2.02173973654338E-4</v>
      </c>
      <c r="C36">
        <v>108.340603309733</v>
      </c>
      <c r="D36" t="s">
        <v>40</v>
      </c>
      <c r="E36">
        <v>67.975777815856702</v>
      </c>
      <c r="F36">
        <v>108867.72332962599</v>
      </c>
      <c r="G36" t="s">
        <v>39</v>
      </c>
      <c r="H36" s="1">
        <v>-9.7317572529293905E-4</v>
      </c>
      <c r="I36">
        <v>1799.57597060438</v>
      </c>
      <c r="J36" t="s">
        <v>38</v>
      </c>
      <c r="K36">
        <v>13959.254171693599</v>
      </c>
      <c r="L36">
        <v>6141847.8303410299</v>
      </c>
      <c r="M36" t="s">
        <v>37</v>
      </c>
      <c r="N36">
        <v>-5.4014815602867498E-3</v>
      </c>
      <c r="O36">
        <v>123828.731523774</v>
      </c>
      <c r="Q36">
        <v>6663.5609310463497</v>
      </c>
      <c r="R36">
        <v>144.71214596003401</v>
      </c>
      <c r="T36">
        <f t="shared" si="0"/>
        <v>67.975777619105898</v>
      </c>
      <c r="U36">
        <f t="shared" si="1"/>
        <v>13959.25417060156</v>
      </c>
      <c r="X36">
        <f t="shared" si="2"/>
        <v>0.94321523027211251</v>
      </c>
      <c r="Y36">
        <f t="shared" si="3"/>
        <v>0.999125841836907</v>
      </c>
      <c r="AA36">
        <f t="shared" si="4"/>
        <v>1.3543201164987499E-4</v>
      </c>
      <c r="AB36">
        <f t="shared" si="5"/>
        <v>1.9727549242618217E-4</v>
      </c>
      <c r="AE36">
        <f t="shared" si="6"/>
        <v>0.77863876732678439</v>
      </c>
      <c r="AF36">
        <f t="shared" si="6"/>
        <v>0.65562110063585766</v>
      </c>
      <c r="AH36" s="1">
        <f t="shared" si="7"/>
        <v>0.63762292207729854</v>
      </c>
      <c r="AJ36" s="1">
        <f t="shared" si="8"/>
        <v>0.53756857633385147</v>
      </c>
      <c r="AK36" s="1">
        <f t="shared" si="8"/>
        <v>9.678196942470154E-3</v>
      </c>
    </row>
    <row r="37" spans="1:37">
      <c r="A37" t="s">
        <v>4</v>
      </c>
      <c r="B37" s="1">
        <v>2.9798781375454399E-4</v>
      </c>
      <c r="C37">
        <v>111.034315655353</v>
      </c>
      <c r="D37" t="s">
        <v>40</v>
      </c>
      <c r="E37">
        <v>0.61118554799581604</v>
      </c>
      <c r="F37">
        <v>106519.60069496999</v>
      </c>
      <c r="G37" t="s">
        <v>39</v>
      </c>
      <c r="H37">
        <v>-1.24609557770217E-3</v>
      </c>
      <c r="I37">
        <v>1729.6007967712601</v>
      </c>
      <c r="J37" t="s">
        <v>38</v>
      </c>
      <c r="K37">
        <v>13763.196307643</v>
      </c>
      <c r="L37">
        <v>6078344.7801474398</v>
      </c>
      <c r="M37" t="s">
        <v>37</v>
      </c>
      <c r="N37">
        <v>-6.3995867356807599E-3</v>
      </c>
      <c r="O37">
        <v>120998.974565817</v>
      </c>
      <c r="Q37">
        <v>6475.3985139031502</v>
      </c>
      <c r="R37">
        <v>258.06735468564602</v>
      </c>
      <c r="T37">
        <f t="shared" si="0"/>
        <v>0.6111851766745191</v>
      </c>
      <c r="U37">
        <f t="shared" si="1"/>
        <v>13763.196305736001</v>
      </c>
      <c r="X37">
        <f t="shared" si="2"/>
        <v>0.93967608522420831</v>
      </c>
      <c r="Y37">
        <f t="shared" si="3"/>
        <v>0.99908319455443173</v>
      </c>
      <c r="AA37">
        <f t="shared" si="4"/>
        <v>2.0484265884159378E-4</v>
      </c>
      <c r="AB37">
        <f t="shared" si="5"/>
        <v>2.9184744093552222E-4</v>
      </c>
      <c r="AE37">
        <f t="shared" si="6"/>
        <v>0.51251285679165981</v>
      </c>
      <c r="AF37">
        <f t="shared" si="6"/>
        <v>0.47939025444190742</v>
      </c>
      <c r="AH37" s="1">
        <f t="shared" si="7"/>
        <v>0.47391777669672436</v>
      </c>
      <c r="AJ37" s="1">
        <f t="shared" si="8"/>
        <v>0.9910087799201176</v>
      </c>
      <c r="AK37" s="1">
        <f t="shared" si="8"/>
        <v>1.4045010032015933E-2</v>
      </c>
    </row>
    <row r="38" spans="1:37">
      <c r="A38" t="s">
        <v>4</v>
      </c>
      <c r="B38" s="1">
        <v>4.0588683916567997E-4</v>
      </c>
      <c r="C38">
        <v>113.735228381528</v>
      </c>
      <c r="D38" t="s">
        <v>40</v>
      </c>
      <c r="E38">
        <v>-43.151670050697099</v>
      </c>
      <c r="F38">
        <v>104264.55797260199</v>
      </c>
      <c r="G38" t="s">
        <v>39</v>
      </c>
      <c r="H38">
        <v>-1.47050184297076E-3</v>
      </c>
      <c r="I38">
        <v>1663.17345883853</v>
      </c>
      <c r="J38" t="s">
        <v>38</v>
      </c>
      <c r="K38">
        <v>13420.6370215812</v>
      </c>
      <c r="L38">
        <v>6018827.9034266202</v>
      </c>
      <c r="M38" t="s">
        <v>37</v>
      </c>
      <c r="N38">
        <v>-8.9170776682462802E-3</v>
      </c>
      <c r="O38">
        <v>118349.463442131</v>
      </c>
      <c r="Q38">
        <v>6236.5938565116203</v>
      </c>
      <c r="R38">
        <v>381.16036900368903</v>
      </c>
      <c r="T38">
        <f t="shared" si="0"/>
        <v>-43.151670647554447</v>
      </c>
      <c r="U38">
        <f t="shared" si="1"/>
        <v>13420.637017961875</v>
      </c>
      <c r="X38">
        <f t="shared" si="2"/>
        <v>0.93599264317883168</v>
      </c>
      <c r="Y38">
        <f t="shared" si="3"/>
        <v>0.99903991087816335</v>
      </c>
      <c r="AA38">
        <f t="shared" si="4"/>
        <v>2.8578415925297108E-4</v>
      </c>
      <c r="AB38">
        <f t="shared" si="5"/>
        <v>3.9693596235884458E-4</v>
      </c>
      <c r="AE38">
        <f t="shared" si="6"/>
        <v>0.39513986427001963</v>
      </c>
      <c r="AF38">
        <f t="shared" si="6"/>
        <v>0.36008032513994026</v>
      </c>
      <c r="AH38" s="1">
        <f t="shared" si="7"/>
        <v>0.36209207367121954</v>
      </c>
      <c r="AJ38" s="1">
        <f t="shared" si="8"/>
        <v>71.603267707414403</v>
      </c>
      <c r="AK38" s="1">
        <f t="shared" si="8"/>
        <v>2.4889515499488972E-2</v>
      </c>
    </row>
    <row r="39" spans="1:37">
      <c r="A39" t="s">
        <v>4</v>
      </c>
      <c r="B39" s="1">
        <v>5.2192524507594404E-4</v>
      </c>
      <c r="C39">
        <v>115.801628043734</v>
      </c>
      <c r="D39" t="s">
        <v>40</v>
      </c>
      <c r="E39">
        <v>-93.703869707955505</v>
      </c>
      <c r="F39">
        <v>102097.470328318</v>
      </c>
      <c r="G39" t="s">
        <v>39</v>
      </c>
      <c r="H39">
        <v>-1.81514423973551E-3</v>
      </c>
      <c r="I39">
        <v>1600.4259915196401</v>
      </c>
      <c r="J39" t="s">
        <v>38</v>
      </c>
      <c r="K39">
        <v>13224.1633016757</v>
      </c>
      <c r="L39">
        <v>5948027.8125707898</v>
      </c>
      <c r="M39" t="s">
        <v>37</v>
      </c>
      <c r="N39">
        <v>-1.0621310506756401E-2</v>
      </c>
      <c r="O39">
        <v>115226.50746660501</v>
      </c>
      <c r="Q39">
        <v>6694.3673945594101</v>
      </c>
      <c r="R39">
        <v>307.86279959718001</v>
      </c>
      <c r="T39">
        <f t="shared" si="0"/>
        <v>-93.703870655325105</v>
      </c>
      <c r="U39">
        <f t="shared" si="1"/>
        <v>13224.16329613217</v>
      </c>
      <c r="X39">
        <f t="shared" si="2"/>
        <v>0.93252548396045787</v>
      </c>
      <c r="Y39">
        <f t="shared" si="3"/>
        <v>0.99899601777567404</v>
      </c>
      <c r="AA39">
        <f t="shared" si="4"/>
        <v>3.6423261263750911E-4</v>
      </c>
      <c r="AB39">
        <f t="shared" si="5"/>
        <v>5.1073763445963092E-4</v>
      </c>
      <c r="AE39">
        <f t="shared" si="6"/>
        <v>0.27450245524314332</v>
      </c>
      <c r="AF39">
        <f t="shared" si="6"/>
        <v>0.2867003317726739</v>
      </c>
      <c r="AH39" s="1">
        <f t="shared" si="7"/>
        <v>0.28588856477531183</v>
      </c>
      <c r="AJ39" s="1">
        <f t="shared" si="8"/>
        <v>1.1715004135218952</v>
      </c>
      <c r="AK39" s="1">
        <f t="shared" si="8"/>
        <v>1.4639671840222567E-2</v>
      </c>
    </row>
    <row r="40" spans="1:37">
      <c r="A40" t="s">
        <v>4</v>
      </c>
      <c r="B40" s="1">
        <v>7.0929730585709801E-4</v>
      </c>
      <c r="C40">
        <v>118.072969986803</v>
      </c>
      <c r="D40" t="s">
        <v>40</v>
      </c>
      <c r="E40">
        <v>-141.02941758747099</v>
      </c>
      <c r="F40">
        <v>100052.68234679999</v>
      </c>
      <c r="G40" t="s">
        <v>39</v>
      </c>
      <c r="H40">
        <v>-2.2461330295940598E-3</v>
      </c>
      <c r="I40">
        <v>1542.09679254465</v>
      </c>
      <c r="J40" t="s">
        <v>38</v>
      </c>
      <c r="K40">
        <v>12893.455863723</v>
      </c>
      <c r="L40">
        <v>5882122.1255170498</v>
      </c>
      <c r="M40" t="s">
        <v>37</v>
      </c>
      <c r="N40">
        <v>-1.47002522365059E-2</v>
      </c>
      <c r="O40">
        <v>112347.35068262101</v>
      </c>
      <c r="Q40">
        <v>6740.9203973583499</v>
      </c>
      <c r="R40">
        <v>270.80243953732901</v>
      </c>
      <c r="T40">
        <f t="shared" si="0"/>
        <v>-141.0294191806471</v>
      </c>
      <c r="U40">
        <f t="shared" si="1"/>
        <v>12893.455853296151</v>
      </c>
      <c r="X40">
        <f t="shared" si="2"/>
        <v>0.92887897813127041</v>
      </c>
      <c r="Y40">
        <f t="shared" si="3"/>
        <v>0.99895013981940339</v>
      </c>
      <c r="AA40">
        <f t="shared" si="4"/>
        <v>4.9910408033796946E-4</v>
      </c>
      <c r="AB40">
        <f t="shared" si="5"/>
        <v>6.9311943339164046E-4</v>
      </c>
      <c r="AE40">
        <f t="shared" si="6"/>
        <v>0.3702893783283675</v>
      </c>
      <c r="AF40">
        <f t="shared" si="6"/>
        <v>0.35709488909109388</v>
      </c>
      <c r="AH40" s="1">
        <f t="shared" si="7"/>
        <v>0.35900172016758825</v>
      </c>
      <c r="AJ40" s="1">
        <f t="shared" si="8"/>
        <v>0.50505436108825807</v>
      </c>
      <c r="AK40" s="1">
        <f t="shared" si="8"/>
        <v>2.5007816028160001E-2</v>
      </c>
    </row>
    <row r="41" spans="1:37">
      <c r="A41" t="s">
        <v>4</v>
      </c>
      <c r="B41" s="1">
        <v>9.5298848319705799E-4</v>
      </c>
      <c r="C41">
        <v>120.360805999528</v>
      </c>
      <c r="D41" t="s">
        <v>40</v>
      </c>
      <c r="E41">
        <v>-201.182393240039</v>
      </c>
      <c r="F41">
        <v>98090.789291332301</v>
      </c>
      <c r="G41" t="s">
        <v>39</v>
      </c>
      <c r="H41">
        <v>-3.00194165683437E-3</v>
      </c>
      <c r="I41">
        <v>1486.92848019947</v>
      </c>
      <c r="J41" t="s">
        <v>38</v>
      </c>
      <c r="K41">
        <v>12702.1844201815</v>
      </c>
      <c r="L41">
        <v>5818709.70109352</v>
      </c>
      <c r="M41" t="s">
        <v>37</v>
      </c>
      <c r="N41">
        <v>-1.7674520130022499E-2</v>
      </c>
      <c r="O41">
        <v>109601.588404968</v>
      </c>
      <c r="Q41">
        <v>7196.1066371939696</v>
      </c>
      <c r="R41">
        <v>474.70250803858499</v>
      </c>
      <c r="T41">
        <f t="shared" si="0"/>
        <v>-201.18239610085485</v>
      </c>
      <c r="U41">
        <f t="shared" si="1"/>
        <v>12702.184403337886</v>
      </c>
      <c r="X41">
        <f t="shared" si="2"/>
        <v>0.92511565464101142</v>
      </c>
      <c r="Y41">
        <f t="shared" si="3"/>
        <v>0.99890303802598246</v>
      </c>
      <c r="AA41">
        <f t="shared" si="4"/>
        <v>6.5682612872027153E-4</v>
      </c>
      <c r="AB41">
        <f t="shared" si="5"/>
        <v>9.3255481457767185E-4</v>
      </c>
      <c r="AE41">
        <f t="shared" si="6"/>
        <v>0.31601033651237681</v>
      </c>
      <c r="AF41">
        <f t="shared" si="6"/>
        <v>0.34544606549898987</v>
      </c>
      <c r="AH41" s="1">
        <f t="shared" si="7"/>
        <v>0.34356704209596473</v>
      </c>
      <c r="AJ41" s="1">
        <f t="shared" si="8"/>
        <v>0.42652786397111037</v>
      </c>
      <c r="AK41" s="1">
        <f t="shared" si="8"/>
        <v>1.4834769834758278E-2</v>
      </c>
    </row>
    <row r="42" spans="1:37">
      <c r="A42" t="s">
        <v>4</v>
      </c>
      <c r="B42">
        <v>1.28277845413024E-3</v>
      </c>
      <c r="C42">
        <v>122.695840970438</v>
      </c>
      <c r="D42" t="s">
        <v>40</v>
      </c>
      <c r="E42">
        <v>-268.02254023437098</v>
      </c>
      <c r="F42">
        <v>96206.974762012294</v>
      </c>
      <c r="G42" t="s">
        <v>39</v>
      </c>
      <c r="H42">
        <v>-4.1252745602520097E-3</v>
      </c>
      <c r="I42">
        <v>1434.68117788828</v>
      </c>
      <c r="J42" t="s">
        <v>38</v>
      </c>
      <c r="K42">
        <v>12602.9153586596</v>
      </c>
      <c r="L42">
        <v>5758332.3673994802</v>
      </c>
      <c r="M42" t="s">
        <v>37</v>
      </c>
      <c r="N42">
        <v>-1.95510792701383E-2</v>
      </c>
      <c r="O42">
        <v>107008.59706635799</v>
      </c>
      <c r="Q42">
        <v>7301.6630473385003</v>
      </c>
      <c r="R42">
        <v>427.21212321232099</v>
      </c>
      <c r="T42">
        <f t="shared" si="0"/>
        <v>-268.02254552618427</v>
      </c>
      <c r="U42">
        <f t="shared" si="1"/>
        <v>12602.915333579896</v>
      </c>
      <c r="X42">
        <f t="shared" si="2"/>
        <v>0.92121635321140638</v>
      </c>
      <c r="Y42">
        <f t="shared" si="3"/>
        <v>0.99885471520374014</v>
      </c>
      <c r="AA42">
        <f t="shared" si="4"/>
        <v>8.5671231563115981E-4</v>
      </c>
      <c r="AB42">
        <f t="shared" si="5"/>
        <v>1.2589177536311941E-3</v>
      </c>
      <c r="AE42">
        <f t="shared" si="6"/>
        <v>0.30432130844175903</v>
      </c>
      <c r="AF42">
        <f t="shared" si="6"/>
        <v>0.34996649414257003</v>
      </c>
      <c r="AH42" s="1">
        <f t="shared" si="7"/>
        <v>0.34605871607893118</v>
      </c>
      <c r="AJ42" s="1">
        <f t="shared" si="8"/>
        <v>0.3322365709961112</v>
      </c>
      <c r="AK42" s="1">
        <f t="shared" si="8"/>
        <v>7.8151179833212958E-3</v>
      </c>
    </row>
    <row r="43" spans="1:37">
      <c r="A43" t="s">
        <v>4</v>
      </c>
      <c r="B43">
        <v>1.74928140579232E-3</v>
      </c>
      <c r="C43">
        <v>124.600433633251</v>
      </c>
      <c r="D43" t="s">
        <v>40</v>
      </c>
      <c r="E43">
        <v>-338.58722483232299</v>
      </c>
      <c r="F43">
        <v>94381.9788443055</v>
      </c>
      <c r="G43" t="s">
        <v>39</v>
      </c>
      <c r="H43">
        <v>-5.7186794133742497E-3</v>
      </c>
      <c r="I43">
        <v>1384.9241260639301</v>
      </c>
      <c r="J43" t="s">
        <v>38</v>
      </c>
      <c r="K43">
        <v>12553.206767018701</v>
      </c>
      <c r="L43">
        <v>5691872.20596804</v>
      </c>
      <c r="M43" t="s">
        <v>37</v>
      </c>
      <c r="N43">
        <v>-2.0573971495474599E-2</v>
      </c>
      <c r="O43">
        <v>104191.716814666</v>
      </c>
      <c r="Q43">
        <v>7405.4407476712604</v>
      </c>
      <c r="R43">
        <v>344.95668952007799</v>
      </c>
      <c r="T43">
        <f t="shared" si="0"/>
        <v>-338.58723483590256</v>
      </c>
      <c r="U43">
        <f t="shared" si="1"/>
        <v>12553.206731029035</v>
      </c>
      <c r="X43">
        <f t="shared" si="2"/>
        <v>0.91745716700479085</v>
      </c>
      <c r="Y43">
        <f t="shared" si="3"/>
        <v>0.99880555183580078</v>
      </c>
      <c r="AA43">
        <f t="shared" si="4"/>
        <v>1.1328547630810885E-3</v>
      </c>
      <c r="AB43">
        <f t="shared" si="5"/>
        <v>1.7226174373454466E-3</v>
      </c>
      <c r="AE43">
        <f t="shared" si="6"/>
        <v>0.32232809358703823</v>
      </c>
      <c r="AF43">
        <f t="shared" si="6"/>
        <v>0.36833199180547538</v>
      </c>
      <c r="AH43" s="1">
        <f t="shared" si="7"/>
        <v>0.36366603302390371</v>
      </c>
      <c r="AJ43" s="1">
        <f t="shared" si="8"/>
        <v>0.26327893114806838</v>
      </c>
      <c r="AK43" s="1">
        <f t="shared" si="8"/>
        <v>3.9442145912394746E-3</v>
      </c>
    </row>
    <row r="44" spans="1:37">
      <c r="A44" t="s">
        <v>4</v>
      </c>
      <c r="B44">
        <v>2.3389627181826501E-3</v>
      </c>
      <c r="C44">
        <v>126.663759496902</v>
      </c>
      <c r="D44" t="s">
        <v>40</v>
      </c>
      <c r="E44">
        <v>-404.82380311205497</v>
      </c>
      <c r="F44">
        <v>92658.089462122502</v>
      </c>
      <c r="G44" t="s">
        <v>39</v>
      </c>
      <c r="H44">
        <v>-7.6823392801629699E-3</v>
      </c>
      <c r="I44">
        <v>1338.63643800661</v>
      </c>
      <c r="J44" t="s">
        <v>38</v>
      </c>
      <c r="K44">
        <v>12531.8758980987</v>
      </c>
      <c r="L44">
        <v>5628248.3203168102</v>
      </c>
      <c r="M44" t="s">
        <v>37</v>
      </c>
      <c r="N44">
        <v>-2.0921241978265299E-2</v>
      </c>
      <c r="O44">
        <v>101530.61255902299</v>
      </c>
      <c r="Q44">
        <v>7162.1102427082496</v>
      </c>
      <c r="R44">
        <v>528.45258741258704</v>
      </c>
      <c r="T44">
        <f t="shared" si="0"/>
        <v>-404.82382108076013</v>
      </c>
      <c r="U44">
        <f t="shared" si="1"/>
        <v>12531.875849164695</v>
      </c>
      <c r="X44">
        <f t="shared" si="2"/>
        <v>0.91355780903278117</v>
      </c>
      <c r="Y44">
        <f t="shared" si="3"/>
        <v>0.9987540118712207</v>
      </c>
      <c r="AA44">
        <f t="shared" si="4"/>
        <v>1.4726994171014862E-3</v>
      </c>
      <c r="AB44">
        <f t="shared" si="5"/>
        <v>2.3099807792578996E-3</v>
      </c>
      <c r="AE44">
        <f t="shared" si="6"/>
        <v>0.29998960598982977</v>
      </c>
      <c r="AF44">
        <f t="shared" si="6"/>
        <v>0.3409714363611574</v>
      </c>
      <c r="AH44" s="1">
        <f t="shared" si="7"/>
        <v>0.33709917137273843</v>
      </c>
      <c r="AJ44" s="1">
        <f t="shared" si="8"/>
        <v>0.19562635394969732</v>
      </c>
      <c r="AK44" s="1">
        <f t="shared" si="8"/>
        <v>1.6992376785777189E-3</v>
      </c>
    </row>
    <row r="45" spans="1:37">
      <c r="A45" t="s">
        <v>4</v>
      </c>
      <c r="B45">
        <v>3.4716296516677401E-3</v>
      </c>
      <c r="C45">
        <v>128.42433029669201</v>
      </c>
      <c r="D45" t="s">
        <v>40</v>
      </c>
      <c r="E45">
        <v>-481.44286191376602</v>
      </c>
      <c r="F45">
        <v>90957.032479277696</v>
      </c>
      <c r="G45" t="s">
        <v>39</v>
      </c>
      <c r="H45">
        <v>-1.10060529883051E-2</v>
      </c>
      <c r="I45">
        <v>1293.7466523758701</v>
      </c>
      <c r="J45" t="s">
        <v>38</v>
      </c>
      <c r="K45">
        <v>12376.1160158085</v>
      </c>
      <c r="L45">
        <v>5562245.68912677</v>
      </c>
      <c r="M45" t="s">
        <v>37</v>
      </c>
      <c r="N45">
        <v>-2.9516202945476099E-2</v>
      </c>
      <c r="O45">
        <v>98814.231179659299</v>
      </c>
      <c r="Q45">
        <v>6464.8977992955297</v>
      </c>
      <c r="R45">
        <v>347.836450704225</v>
      </c>
      <c r="T45">
        <f t="shared" si="0"/>
        <v>-481.44290012270591</v>
      </c>
      <c r="U45">
        <f t="shared" si="1"/>
        <v>12376.115913339176</v>
      </c>
      <c r="X45">
        <f t="shared" si="2"/>
        <v>0.90969838939101733</v>
      </c>
      <c r="Y45">
        <f t="shared" si="3"/>
        <v>0.99870203271142466</v>
      </c>
      <c r="AA45">
        <f t="shared" si="4"/>
        <v>2.1642715913924846E-3</v>
      </c>
      <c r="AB45">
        <f t="shared" si="5"/>
        <v>3.428812524035648E-3</v>
      </c>
      <c r="AE45">
        <f t="shared" si="6"/>
        <v>0.46959492633746386</v>
      </c>
      <c r="AF45">
        <f t="shared" si="6"/>
        <v>0.48434677674555471</v>
      </c>
      <c r="AH45" s="1">
        <f t="shared" si="7"/>
        <v>0.48426036237343734</v>
      </c>
      <c r="AJ45" s="1">
        <f t="shared" si="8"/>
        <v>0.18926524342711715</v>
      </c>
      <c r="AK45" s="1">
        <f t="shared" si="8"/>
        <v>1.2429099817159565E-2</v>
      </c>
    </row>
    <row r="46" spans="1:37">
      <c r="A46" t="s">
        <v>4</v>
      </c>
      <c r="B46">
        <v>4.7153890684782998E-3</v>
      </c>
      <c r="C46">
        <v>130.21126717654201</v>
      </c>
      <c r="D46" t="s">
        <v>40</v>
      </c>
      <c r="E46">
        <v>-550.46132249362699</v>
      </c>
      <c r="F46">
        <v>89332.752834218307</v>
      </c>
      <c r="G46" t="s">
        <v>39</v>
      </c>
      <c r="H46">
        <v>-1.5023336319592099E-2</v>
      </c>
      <c r="I46">
        <v>1251.5996646999499</v>
      </c>
      <c r="J46" t="s">
        <v>38</v>
      </c>
      <c r="K46">
        <v>12438.367565954</v>
      </c>
      <c r="L46">
        <v>5496921.8554668296</v>
      </c>
      <c r="M46" t="s">
        <v>37</v>
      </c>
      <c r="N46">
        <v>-2.3767373049462099E-2</v>
      </c>
      <c r="O46">
        <v>96170.594369408296</v>
      </c>
      <c r="Q46">
        <v>6351.9861344893998</v>
      </c>
      <c r="R46">
        <v>250.205870556061</v>
      </c>
      <c r="T46">
        <f t="shared" si="0"/>
        <v>-550.46139333450287</v>
      </c>
      <c r="U46">
        <f t="shared" si="1"/>
        <v>12438.367453881589</v>
      </c>
      <c r="X46">
        <f t="shared" si="2"/>
        <v>0.90576766750591864</v>
      </c>
      <c r="Y46">
        <f t="shared" si="3"/>
        <v>0.99864786938888206</v>
      </c>
      <c r="AA46">
        <f t="shared" si="4"/>
        <v>2.8553629347002852E-3</v>
      </c>
      <c r="AB46">
        <f t="shared" si="5"/>
        <v>4.6768766539294418E-3</v>
      </c>
      <c r="AE46">
        <f t="shared" si="6"/>
        <v>0.319318215909841</v>
      </c>
      <c r="AF46">
        <f t="shared" si="6"/>
        <v>0.36399310873516227</v>
      </c>
      <c r="AH46" s="1">
        <f t="shared" si="7"/>
        <v>0.35826385346520723</v>
      </c>
      <c r="AJ46" s="1">
        <f t="shared" si="8"/>
        <v>0.14335758860335493</v>
      </c>
      <c r="AK46" s="1">
        <f t="shared" si="8"/>
        <v>5.0299739416077328E-3</v>
      </c>
    </row>
    <row r="47" spans="1:37">
      <c r="A47" t="s">
        <v>4</v>
      </c>
      <c r="B47">
        <v>6.8450379410375803E-3</v>
      </c>
      <c r="C47">
        <v>131.89432915695801</v>
      </c>
      <c r="D47" t="s">
        <v>40</v>
      </c>
      <c r="E47">
        <v>-624.73832113507001</v>
      </c>
      <c r="F47">
        <v>87753.223615220602</v>
      </c>
      <c r="G47" t="s">
        <v>39</v>
      </c>
      <c r="H47">
        <v>-2.1213992334881401E-2</v>
      </c>
      <c r="I47">
        <v>1211.3102316343</v>
      </c>
      <c r="J47" t="s">
        <v>38</v>
      </c>
      <c r="K47">
        <v>12338.0340613186</v>
      </c>
      <c r="L47">
        <v>5431294.4622450601</v>
      </c>
      <c r="M47" t="s">
        <v>37</v>
      </c>
      <c r="N47">
        <v>-3.4439631639643101E-2</v>
      </c>
      <c r="O47">
        <v>93561.9184740825</v>
      </c>
      <c r="Q47">
        <v>6585.4608430894395</v>
      </c>
      <c r="R47">
        <v>169.96854111405801</v>
      </c>
      <c r="T47">
        <f t="shared" si="0"/>
        <v>-624.73846634565245</v>
      </c>
      <c r="U47">
        <f t="shared" si="1"/>
        <v>12338.033825578015</v>
      </c>
      <c r="X47">
        <f t="shared" si="2"/>
        <v>0.90180622296334267</v>
      </c>
      <c r="Y47">
        <f t="shared" si="3"/>
        <v>0.99859228346877138</v>
      </c>
      <c r="AA47">
        <f t="shared" si="4"/>
        <v>4.0898157782591742E-3</v>
      </c>
      <c r="AB47">
        <f t="shared" si="5"/>
        <v>6.7869208291825448E-3</v>
      </c>
      <c r="AE47">
        <f t="shared" si="6"/>
        <v>0.43232782374422185</v>
      </c>
      <c r="AF47">
        <f t="shared" si="6"/>
        <v>0.45116523940828662</v>
      </c>
      <c r="AH47" s="1">
        <f t="shared" si="7"/>
        <v>0.45163799670226112</v>
      </c>
      <c r="AJ47" s="1">
        <f t="shared" si="8"/>
        <v>0.13493602623283898</v>
      </c>
      <c r="AK47" s="1">
        <f t="shared" si="8"/>
        <v>8.0664627955063812E-3</v>
      </c>
    </row>
    <row r="48" spans="1:37">
      <c r="A48" t="s">
        <v>4</v>
      </c>
      <c r="B48">
        <v>1.1937631416404099E-2</v>
      </c>
      <c r="C48">
        <v>135.959352019791</v>
      </c>
      <c r="D48" t="s">
        <v>40</v>
      </c>
      <c r="E48">
        <v>-704.70894640282495</v>
      </c>
      <c r="F48">
        <v>86224.683021205899</v>
      </c>
      <c r="G48" t="s">
        <v>39</v>
      </c>
      <c r="H48">
        <v>-3.1977395150615498E-2</v>
      </c>
      <c r="I48">
        <v>1172.3093236582999</v>
      </c>
      <c r="J48" t="s">
        <v>38</v>
      </c>
      <c r="K48">
        <v>12995.556720112299</v>
      </c>
      <c r="L48">
        <v>5408842.5381066101</v>
      </c>
      <c r="M48" t="s">
        <v>37</v>
      </c>
      <c r="N48">
        <v>8.6081155623122393E-2</v>
      </c>
      <c r="O48">
        <v>92661.100028028901</v>
      </c>
      <c r="Q48">
        <v>6706.8779037575896</v>
      </c>
      <c r="R48">
        <v>163.825562336529</v>
      </c>
      <c r="T48">
        <f t="shared" si="0"/>
        <v>-704.70932813718196</v>
      </c>
      <c r="U48">
        <f t="shared" si="1"/>
        <v>12995.557747717407</v>
      </c>
      <c r="X48">
        <f t="shared" si="2"/>
        <v>0.896076888067872</v>
      </c>
      <c r="Y48">
        <f t="shared" si="3"/>
        <v>0.99853487434916477</v>
      </c>
      <c r="AA48">
        <f t="shared" si="4"/>
        <v>7.3738451949773463E-3</v>
      </c>
      <c r="AB48">
        <f t="shared" si="5"/>
        <v>1.2046260995562684E-2</v>
      </c>
      <c r="AE48">
        <f t="shared" si="6"/>
        <v>0.8029773453796043</v>
      </c>
      <c r="AF48">
        <f t="shared" si="6"/>
        <v>0.77492286984782821</v>
      </c>
      <c r="AH48" s="1">
        <f t="shared" si="7"/>
        <v>0.74398323562755542</v>
      </c>
      <c r="AJ48" s="1">
        <f t="shared" si="8"/>
        <v>0.12800694386454442</v>
      </c>
      <c r="AK48" s="1">
        <f t="shared" si="8"/>
        <v>5.329243957625375E-2</v>
      </c>
    </row>
    <row r="49" spans="1:37">
      <c r="A49" t="s">
        <v>4</v>
      </c>
      <c r="B49">
        <v>2.1742389221012699E-2</v>
      </c>
      <c r="C49">
        <v>140.429184273213</v>
      </c>
      <c r="D49" t="s">
        <v>40</v>
      </c>
      <c r="E49">
        <v>-791.76679427374904</v>
      </c>
      <c r="F49">
        <v>84755.848798411404</v>
      </c>
      <c r="G49" t="s">
        <v>39</v>
      </c>
      <c r="H49">
        <v>-5.3643204119005201E-2</v>
      </c>
      <c r="I49">
        <v>1134.7633835602001</v>
      </c>
      <c r="J49" t="s">
        <v>38</v>
      </c>
      <c r="K49">
        <v>13433.364133422599</v>
      </c>
      <c r="L49">
        <v>5395622.2391465502</v>
      </c>
      <c r="M49" t="s">
        <v>37</v>
      </c>
      <c r="N49">
        <v>0.23324115789336899</v>
      </c>
      <c r="O49">
        <v>92118.122466653702</v>
      </c>
      <c r="Q49">
        <v>7334.5493373421596</v>
      </c>
      <c r="R49">
        <v>246.75197119711899</v>
      </c>
      <c r="T49">
        <f t="shared" si="0"/>
        <v>-791.76796060517211</v>
      </c>
      <c r="U49">
        <f t="shared" si="1"/>
        <v>13433.369204642637</v>
      </c>
      <c r="X49">
        <f t="shared" si="2"/>
        <v>0.88987609572426707</v>
      </c>
      <c r="Y49">
        <f t="shared" si="3"/>
        <v>0.99847787352217987</v>
      </c>
      <c r="AA49">
        <f t="shared" si="4"/>
        <v>1.3440633356267235E-2</v>
      </c>
      <c r="AB49">
        <f t="shared" si="5"/>
        <v>2.2064317096835245E-2</v>
      </c>
      <c r="AE49">
        <f t="shared" si="6"/>
        <v>0.82274417225659247</v>
      </c>
      <c r="AF49">
        <f t="shared" si="6"/>
        <v>0.83163199809158828</v>
      </c>
      <c r="AH49" s="1">
        <f t="shared" si="7"/>
        <v>0.8213319261252604</v>
      </c>
      <c r="AJ49" s="1">
        <f t="shared" si="8"/>
        <v>0.12353835686852568</v>
      </c>
      <c r="AK49" s="1">
        <f t="shared" si="8"/>
        <v>3.3689316412920348E-2</v>
      </c>
    </row>
    <row r="50" spans="1:37">
      <c r="A50" t="s">
        <v>4</v>
      </c>
      <c r="B50">
        <v>3.6853930769150701E-2</v>
      </c>
      <c r="C50">
        <v>144.97597952969099</v>
      </c>
      <c r="D50" t="s">
        <v>40</v>
      </c>
      <c r="E50">
        <v>-871.27466396533498</v>
      </c>
      <c r="F50">
        <v>83342.711483090301</v>
      </c>
      <c r="G50" t="s">
        <v>39</v>
      </c>
      <c r="H50">
        <v>-8.7388723843827301E-2</v>
      </c>
      <c r="I50">
        <v>1098.60737966278</v>
      </c>
      <c r="J50" t="s">
        <v>38</v>
      </c>
      <c r="K50">
        <v>13777.903518319101</v>
      </c>
      <c r="L50">
        <v>5386032.0303873504</v>
      </c>
      <c r="M50" t="s">
        <v>37</v>
      </c>
      <c r="N50">
        <v>0.43369380387015299</v>
      </c>
      <c r="O50">
        <v>91713.934357499005</v>
      </c>
      <c r="Q50">
        <v>7531.8943808341</v>
      </c>
      <c r="R50">
        <v>279.47234501347702</v>
      </c>
      <c r="T50">
        <f t="shared" si="0"/>
        <v>-871.27788458331349</v>
      </c>
      <c r="U50">
        <f t="shared" si="1"/>
        <v>13777.919501640523</v>
      </c>
      <c r="X50">
        <f t="shared" si="2"/>
        <v>0.88342077878572445</v>
      </c>
      <c r="Y50">
        <f t="shared" si="3"/>
        <v>0.99842175376348596</v>
      </c>
      <c r="AA50">
        <f t="shared" si="4"/>
        <v>2.2369818852775503E-2</v>
      </c>
      <c r="AB50">
        <f t="shared" si="5"/>
        <v>3.7480241805371066E-2</v>
      </c>
      <c r="AE50">
        <f t="shared" si="6"/>
        <v>0.66434261390998184</v>
      </c>
      <c r="AF50">
        <f t="shared" si="6"/>
        <v>0.69868125267049286</v>
      </c>
      <c r="AH50" s="1">
        <f t="shared" si="7"/>
        <v>0.69502672381256136</v>
      </c>
      <c r="AJ50" s="1">
        <f t="shared" si="8"/>
        <v>0.10042073932540735</v>
      </c>
      <c r="AK50" s="1">
        <f t="shared" si="8"/>
        <v>2.5648836993090899E-2</v>
      </c>
    </row>
    <row r="51" spans="1:37">
      <c r="A51" t="s">
        <v>4</v>
      </c>
      <c r="B51">
        <v>6.2521623862051096E-2</v>
      </c>
      <c r="C51">
        <v>149.28045339078599</v>
      </c>
      <c r="D51" t="s">
        <v>40</v>
      </c>
      <c r="E51">
        <v>-956.90301435916001</v>
      </c>
      <c r="F51">
        <v>81968.803413455593</v>
      </c>
      <c r="G51" t="s">
        <v>39</v>
      </c>
      <c r="H51">
        <v>-0.14839396036678201</v>
      </c>
      <c r="I51">
        <v>1063.5294952366701</v>
      </c>
      <c r="J51" t="s">
        <v>38</v>
      </c>
      <c r="K51">
        <v>14010.350027528701</v>
      </c>
      <c r="L51">
        <v>5375787.7328071604</v>
      </c>
      <c r="M51" t="s">
        <v>37</v>
      </c>
      <c r="N51">
        <v>0.66157823489267098</v>
      </c>
      <c r="O51">
        <v>91271.811442573395</v>
      </c>
      <c r="Q51">
        <v>7476.5920948585199</v>
      </c>
      <c r="R51">
        <v>292.875350701402</v>
      </c>
      <c r="T51">
        <f t="shared" si="0"/>
        <v>-956.91229219053344</v>
      </c>
      <c r="U51">
        <f t="shared" si="1"/>
        <v>14010.391390474259</v>
      </c>
      <c r="X51">
        <f t="shared" si="2"/>
        <v>0.87691356460282377</v>
      </c>
      <c r="Y51">
        <f t="shared" si="3"/>
        <v>0.99836711145869195</v>
      </c>
      <c r="AA51">
        <f t="shared" si="4"/>
        <v>3.6560776429611148E-2</v>
      </c>
      <c r="AB51">
        <f t="shared" si="5"/>
        <v>6.3499816537797835E-2</v>
      </c>
      <c r="AE51">
        <f t="shared" si="6"/>
        <v>0.63437963759259153</v>
      </c>
      <c r="AF51">
        <f t="shared" si="6"/>
        <v>0.69422110101483026</v>
      </c>
      <c r="AH51" s="1">
        <f t="shared" si="7"/>
        <v>0.69647097493291099</v>
      </c>
      <c r="AJ51" s="1">
        <f t="shared" si="8"/>
        <v>9.8285987883388534E-2</v>
      </c>
      <c r="AK51" s="1">
        <f t="shared" si="8"/>
        <v>1.6872786113030742E-2</v>
      </c>
    </row>
    <row r="52" spans="1:37">
      <c r="A52" t="s">
        <v>4</v>
      </c>
      <c r="B52">
        <v>9.1571699961531097E-2</v>
      </c>
      <c r="C52">
        <v>153.85428240635099</v>
      </c>
      <c r="D52" t="s">
        <v>40</v>
      </c>
      <c r="E52">
        <v>-1020.29541651111</v>
      </c>
      <c r="F52">
        <v>80682.061257601905</v>
      </c>
      <c r="G52" t="s">
        <v>39</v>
      </c>
      <c r="H52">
        <v>-0.21443201582775301</v>
      </c>
      <c r="I52">
        <v>1030.7144304594201</v>
      </c>
      <c r="J52" t="s">
        <v>38</v>
      </c>
      <c r="K52">
        <v>14215.1589342387</v>
      </c>
      <c r="L52">
        <v>5369166.0899981596</v>
      </c>
      <c r="M52" t="s">
        <v>37</v>
      </c>
      <c r="N52">
        <v>0.96651531968254101</v>
      </c>
      <c r="O52">
        <v>90978.713559067197</v>
      </c>
      <c r="Q52">
        <v>7462.5773926083502</v>
      </c>
      <c r="R52">
        <v>352.19392274678103</v>
      </c>
      <c r="T52">
        <f t="shared" si="0"/>
        <v>-1020.3150524153256</v>
      </c>
      <c r="U52">
        <f t="shared" si="1"/>
        <v>14215.247439689561</v>
      </c>
      <c r="X52">
        <f t="shared" si="2"/>
        <v>0.87011789123305594</v>
      </c>
      <c r="Y52">
        <f t="shared" si="3"/>
        <v>0.99831175302034736</v>
      </c>
      <c r="AA52">
        <f t="shared" si="4"/>
        <v>5.1827292064298258E-2</v>
      </c>
      <c r="AB52">
        <f t="shared" si="5"/>
        <v>9.3048820884891442E-2</v>
      </c>
      <c r="AE52">
        <f t="shared" si="6"/>
        <v>0.41756541095561961</v>
      </c>
      <c r="AF52">
        <f t="shared" si="6"/>
        <v>0.46533999558100714</v>
      </c>
      <c r="AH52" s="1">
        <f t="shared" si="7"/>
        <v>0.46464046045215723</v>
      </c>
      <c r="AJ52" s="1">
        <f t="shared" si="8"/>
        <v>6.6257650510113661E-2</v>
      </c>
      <c r="AK52" s="1">
        <f t="shared" si="8"/>
        <v>1.4621722085122161E-2</v>
      </c>
    </row>
    <row r="53" spans="1:37">
      <c r="A53" t="s">
        <v>4</v>
      </c>
      <c r="B53">
        <v>0.124788071215356</v>
      </c>
      <c r="C53">
        <v>158.27274440372599</v>
      </c>
      <c r="D53" t="s">
        <v>40</v>
      </c>
      <c r="E53">
        <v>-1084.68753331672</v>
      </c>
      <c r="F53">
        <v>79434.849172732793</v>
      </c>
      <c r="G53" t="s">
        <v>39</v>
      </c>
      <c r="H53">
        <v>-0.30482388125999699</v>
      </c>
      <c r="I53">
        <v>998.99755976002598</v>
      </c>
      <c r="J53" t="s">
        <v>38</v>
      </c>
      <c r="K53">
        <v>14119.093132554201</v>
      </c>
      <c r="L53">
        <v>5362562.8520090897</v>
      </c>
      <c r="M53" t="s">
        <v>37</v>
      </c>
      <c r="N53">
        <v>0.76596714132499499</v>
      </c>
      <c r="O53">
        <v>90679.238492671997</v>
      </c>
      <c r="Q53">
        <v>6661.5368119169398</v>
      </c>
      <c r="R53">
        <v>281.519317585301</v>
      </c>
      <c r="T53">
        <f t="shared" si="0"/>
        <v>-1084.7255717009227</v>
      </c>
      <c r="U53">
        <f t="shared" si="1"/>
        <v>14119.188716116381</v>
      </c>
      <c r="X53">
        <f t="shared" si="2"/>
        <v>0.86323614817188754</v>
      </c>
      <c r="Y53">
        <f t="shared" si="3"/>
        <v>0.99825762790890815</v>
      </c>
      <c r="AA53">
        <f t="shared" si="4"/>
        <v>6.6032685803430718E-2</v>
      </c>
      <c r="AB53">
        <f t="shared" si="5"/>
        <v>0.12590524373250725</v>
      </c>
      <c r="AE53">
        <f t="shared" si="6"/>
        <v>0.27409098900071582</v>
      </c>
      <c r="AF53">
        <f t="shared" si="6"/>
        <v>0.35310950246496658</v>
      </c>
      <c r="AH53" s="1">
        <f t="shared" si="7"/>
        <v>0.36273620854236588</v>
      </c>
      <c r="AJ53" s="1">
        <f t="shared" si="8"/>
        <v>6.3128069249906993E-2</v>
      </c>
      <c r="AK53" s="1">
        <f t="shared" si="8"/>
        <v>6.75744294854693E-3</v>
      </c>
    </row>
    <row r="54" spans="1:37">
      <c r="A54" t="s">
        <v>4</v>
      </c>
      <c r="B54">
        <v>0.17273535567621001</v>
      </c>
      <c r="C54">
        <v>162.59094012186401</v>
      </c>
      <c r="D54" t="s">
        <v>40</v>
      </c>
      <c r="E54">
        <v>-1146.5126606342899</v>
      </c>
      <c r="F54">
        <v>78238.8733146585</v>
      </c>
      <c r="G54" t="s">
        <v>39</v>
      </c>
      <c r="H54">
        <v>-0.42259410649106699</v>
      </c>
      <c r="I54">
        <v>968.71375926287806</v>
      </c>
      <c r="J54" t="s">
        <v>38</v>
      </c>
      <c r="K54">
        <v>14037.223466195201</v>
      </c>
      <c r="L54">
        <v>5355818.46610648</v>
      </c>
      <c r="M54" t="s">
        <v>37</v>
      </c>
      <c r="N54">
        <v>0.53092165249824097</v>
      </c>
      <c r="O54">
        <v>90366.327804590197</v>
      </c>
      <c r="Q54">
        <v>6586.9948605768504</v>
      </c>
      <c r="R54">
        <v>300.98856396866802</v>
      </c>
      <c r="T54">
        <f t="shared" si="0"/>
        <v>-1146.5856575775813</v>
      </c>
      <c r="U54">
        <f t="shared" si="1"/>
        <v>14037.315175135682</v>
      </c>
      <c r="X54">
        <f t="shared" si="2"/>
        <v>0.85628015139485514</v>
      </c>
      <c r="Y54">
        <f t="shared" si="3"/>
        <v>0.99820398893109108</v>
      </c>
      <c r="AA54">
        <f t="shared" si="4"/>
        <v>8.7174695503346639E-2</v>
      </c>
      <c r="AB54">
        <f t="shared" si="5"/>
        <v>0.17337866223003387</v>
      </c>
      <c r="AE54">
        <f t="shared" si="6"/>
        <v>0.32017491705323747</v>
      </c>
      <c r="AF54">
        <f t="shared" si="6"/>
        <v>0.37705672210433555</v>
      </c>
      <c r="AH54" s="1">
        <f t="shared" si="7"/>
        <v>0.38422971037117676</v>
      </c>
      <c r="AJ54" s="1">
        <f t="shared" si="8"/>
        <v>5.7028328169361563E-2</v>
      </c>
      <c r="AK54" s="1">
        <f t="shared" si="8"/>
        <v>5.7987425925715404E-3</v>
      </c>
    </row>
    <row r="55" spans="1:37">
      <c r="A55" t="s">
        <v>4</v>
      </c>
      <c r="B55">
        <v>0.242790305190004</v>
      </c>
      <c r="C55">
        <v>166.72126907488499</v>
      </c>
      <c r="D55" t="s">
        <v>40</v>
      </c>
      <c r="E55">
        <v>-1207.92086426215</v>
      </c>
      <c r="F55">
        <v>77080.412965085605</v>
      </c>
      <c r="G55" t="s">
        <v>39</v>
      </c>
      <c r="H55">
        <v>-0.58426738424587599</v>
      </c>
      <c r="I55">
        <v>939.555611691016</v>
      </c>
      <c r="J55" t="s">
        <v>38</v>
      </c>
      <c r="K55">
        <v>13958.075158436801</v>
      </c>
      <c r="L55">
        <v>5348359.4243397098</v>
      </c>
      <c r="M55" t="s">
        <v>37</v>
      </c>
      <c r="N55">
        <v>0.214280922397205</v>
      </c>
      <c r="O55">
        <v>90013.082586435296</v>
      </c>
      <c r="Q55">
        <v>6945.7789788785003</v>
      </c>
      <c r="R55">
        <v>285.51876701360999</v>
      </c>
      <c r="T55">
        <f t="shared" si="0"/>
        <v>-1208.0627187186835</v>
      </c>
      <c r="U55">
        <f t="shared" si="1"/>
        <v>13958.127183767347</v>
      </c>
      <c r="X55">
        <f t="shared" si="2"/>
        <v>0.84929517015716716</v>
      </c>
      <c r="Y55">
        <f t="shared" si="3"/>
        <v>0.99815123495564473</v>
      </c>
      <c r="AA55">
        <f t="shared" si="4"/>
        <v>0.11814871683336321</v>
      </c>
      <c r="AB55">
        <f t="shared" si="5"/>
        <v>0.24273759803966052</v>
      </c>
      <c r="AE55">
        <f t="shared" si="6"/>
        <v>0.35530977368114214</v>
      </c>
      <c r="AF55">
        <f t="shared" si="6"/>
        <v>0.4000430901791317</v>
      </c>
      <c r="AH55" s="1">
        <f t="shared" si="7"/>
        <v>0.40556230795686671</v>
      </c>
      <c r="AJ55" s="1">
        <f t="shared" si="8"/>
        <v>5.3617504051974872E-2</v>
      </c>
      <c r="AK55" s="1">
        <f t="shared" si="8"/>
        <v>5.6412490836282529E-3</v>
      </c>
    </row>
    <row r="56" spans="1:37">
      <c r="A56" t="s">
        <v>4</v>
      </c>
      <c r="B56">
        <v>0.353845131280564</v>
      </c>
      <c r="C56">
        <v>170.86407247526</v>
      </c>
      <c r="D56" t="s">
        <v>40</v>
      </c>
      <c r="E56">
        <v>-1272.3412336418301</v>
      </c>
      <c r="F56">
        <v>75979.021025923794</v>
      </c>
      <c r="G56" t="s">
        <v>39</v>
      </c>
      <c r="H56">
        <v>-0.82831040909703402</v>
      </c>
      <c r="I56">
        <v>912.002904259925</v>
      </c>
      <c r="J56" t="s">
        <v>38</v>
      </c>
      <c r="K56">
        <v>13870.4428816772</v>
      </c>
      <c r="L56">
        <v>5341244.37147005</v>
      </c>
      <c r="M56" t="s">
        <v>37</v>
      </c>
      <c r="N56">
        <v>-0.289947427983894</v>
      </c>
      <c r="O56">
        <v>89669.361472092802</v>
      </c>
      <c r="Q56">
        <v>7273.1316366844503</v>
      </c>
      <c r="R56">
        <v>295.96095481670898</v>
      </c>
      <c r="T56">
        <f t="shared" si="0"/>
        <v>-1272.634327247278</v>
      </c>
      <c r="U56">
        <f t="shared" si="1"/>
        <v>13870.34028519148</v>
      </c>
      <c r="X56">
        <f t="shared" si="2"/>
        <v>0.84221139239982123</v>
      </c>
      <c r="Y56">
        <f t="shared" si="3"/>
        <v>0.99809813397685099</v>
      </c>
      <c r="AA56">
        <f t="shared" si="4"/>
        <v>0.16731445459754593</v>
      </c>
      <c r="AB56">
        <f t="shared" si="5"/>
        <v>0.35262072408614276</v>
      </c>
      <c r="AE56">
        <f t="shared" si="6"/>
        <v>0.41613433545390094</v>
      </c>
      <c r="AF56">
        <f t="shared" si="6"/>
        <v>0.45268276086561832</v>
      </c>
      <c r="AH56" s="1">
        <f t="shared" si="7"/>
        <v>0.45741046374833699</v>
      </c>
      <c r="AJ56" s="1">
        <f t="shared" si="8"/>
        <v>5.3450543194546625E-2</v>
      </c>
      <c r="AK56" s="1">
        <f t="shared" si="8"/>
        <v>6.2893035304878832E-3</v>
      </c>
    </row>
    <row r="57" spans="1:37">
      <c r="A57" t="s">
        <v>4</v>
      </c>
      <c r="B57">
        <v>0.60314396052479902</v>
      </c>
      <c r="C57">
        <v>174.863679174428</v>
      </c>
      <c r="D57" t="s">
        <v>40</v>
      </c>
      <c r="E57">
        <v>-1355.7831076698601</v>
      </c>
      <c r="F57">
        <v>74911.772538451696</v>
      </c>
      <c r="G57" t="s">
        <v>39</v>
      </c>
      <c r="H57">
        <v>-1.35253218045101</v>
      </c>
      <c r="I57">
        <v>885.47630540115097</v>
      </c>
      <c r="J57" t="s">
        <v>38</v>
      </c>
      <c r="K57">
        <v>13819.803120509199</v>
      </c>
      <c r="L57">
        <v>5333795.7566253897</v>
      </c>
      <c r="M57" t="s">
        <v>37</v>
      </c>
      <c r="N57">
        <v>-0.76610530065910398</v>
      </c>
      <c r="O57">
        <v>89302.593452477697</v>
      </c>
      <c r="Q57">
        <v>7881.2279744452799</v>
      </c>
      <c r="R57">
        <v>156.87210918114101</v>
      </c>
      <c r="T57">
        <f t="shared" si="0"/>
        <v>-1356.5988792859146</v>
      </c>
      <c r="U57">
        <f t="shared" si="1"/>
        <v>13819.34104872398</v>
      </c>
      <c r="X57">
        <f t="shared" si="2"/>
        <v>0.83508715910169085</v>
      </c>
      <c r="Y57">
        <f t="shared" si="3"/>
        <v>0.99804572364056854</v>
      </c>
      <c r="AA57">
        <f t="shared" si="4"/>
        <v>0.2806278522394362</v>
      </c>
      <c r="AB57">
        <f t="shared" si="5"/>
        <v>0.60046806906349837</v>
      </c>
      <c r="AE57">
        <f t="shared" si="6"/>
        <v>0.67724810695197568</v>
      </c>
      <c r="AF57">
        <f t="shared" si="6"/>
        <v>0.7028723159130269</v>
      </c>
      <c r="AH57" s="1">
        <f t="shared" si="7"/>
        <v>0.70454220563110093</v>
      </c>
      <c r="AJ57" s="1">
        <f t="shared" si="8"/>
        <v>6.5976966235267956E-2</v>
      </c>
      <c r="AK57" s="1">
        <f t="shared" si="8"/>
        <v>3.6768554641697384E-3</v>
      </c>
    </row>
    <row r="58" spans="1:37">
      <c r="A58" t="s">
        <v>4</v>
      </c>
      <c r="B58">
        <v>0.95386276064729603</v>
      </c>
      <c r="C58">
        <v>178.77978143413199</v>
      </c>
      <c r="D58" t="s">
        <v>40</v>
      </c>
      <c r="E58">
        <v>-1429.38980513617</v>
      </c>
      <c r="F58">
        <v>73885.034377218093</v>
      </c>
      <c r="G58" t="s">
        <v>39</v>
      </c>
      <c r="H58">
        <v>-2.08125758026577</v>
      </c>
      <c r="I58">
        <v>860.10157861263497</v>
      </c>
      <c r="J58" t="s">
        <v>38</v>
      </c>
      <c r="K58">
        <v>13744.038222741199</v>
      </c>
      <c r="L58">
        <v>5326215.8976077102</v>
      </c>
      <c r="M58" t="s">
        <v>37</v>
      </c>
      <c r="N58">
        <v>-1.9095917622977701</v>
      </c>
      <c r="O58">
        <v>88922.052793166207</v>
      </c>
      <c r="Q58">
        <v>8266.1906118675997</v>
      </c>
      <c r="R58">
        <v>178.52564822460701</v>
      </c>
      <c r="T58">
        <f t="shared" si="0"/>
        <v>-1431.3750392373004</v>
      </c>
      <c r="U58">
        <f t="shared" si="1"/>
        <v>13742.216734271104</v>
      </c>
      <c r="X58">
        <f t="shared" si="2"/>
        <v>0.82791126272004345</v>
      </c>
      <c r="Y58">
        <f t="shared" si="3"/>
        <v>0.99799351166236916</v>
      </c>
      <c r="AA58">
        <f t="shared" si="4"/>
        <v>0.43155273368685526</v>
      </c>
      <c r="AB58">
        <f t="shared" si="5"/>
        <v>0.94811727254167044</v>
      </c>
      <c r="AE58">
        <f t="shared" si="6"/>
        <v>0.53781148322600392</v>
      </c>
      <c r="AF58">
        <f t="shared" si="6"/>
        <v>0.57896368081715399</v>
      </c>
      <c r="AH58" s="1">
        <f t="shared" si="7"/>
        <v>0.58148439357219883</v>
      </c>
      <c r="AJ58" s="1">
        <f t="shared" si="8"/>
        <v>5.5120316766549611E-2</v>
      </c>
      <c r="AK58" s="1">
        <f t="shared" si="8"/>
        <v>5.5808966709015072E-3</v>
      </c>
    </row>
    <row r="59" spans="1:37">
      <c r="A59" t="s">
        <v>4</v>
      </c>
      <c r="B59">
        <v>1.5996855914647199</v>
      </c>
      <c r="C59">
        <v>182.59361033719699</v>
      </c>
      <c r="D59" t="s">
        <v>40</v>
      </c>
      <c r="E59">
        <v>-1509.7981007865101</v>
      </c>
      <c r="F59">
        <v>72890.237498306495</v>
      </c>
      <c r="G59" t="s">
        <v>39</v>
      </c>
      <c r="H59">
        <v>-3.3876783709075502</v>
      </c>
      <c r="I59">
        <v>835.56113701061804</v>
      </c>
      <c r="J59" t="s">
        <v>38</v>
      </c>
      <c r="K59">
        <v>13708.4584987336</v>
      </c>
      <c r="L59">
        <v>5318856.9240725301</v>
      </c>
      <c r="M59" t="s">
        <v>37</v>
      </c>
      <c r="N59">
        <v>-2.7893455431940199</v>
      </c>
      <c r="O59">
        <v>88543.963453737699</v>
      </c>
      <c r="Q59">
        <v>8457.4017746094305</v>
      </c>
      <c r="R59">
        <v>143.143641069887</v>
      </c>
      <c r="T59">
        <f t="shared" si="0"/>
        <v>-1515.2173210649676</v>
      </c>
      <c r="U59">
        <f t="shared" si="1"/>
        <v>13703.996422858536</v>
      </c>
      <c r="X59">
        <f t="shared" si="2"/>
        <v>0.8206622217174413</v>
      </c>
      <c r="Y59">
        <f t="shared" si="3"/>
        <v>0.99794206361230353</v>
      </c>
      <c r="AA59">
        <f t="shared" si="4"/>
        <v>0.70526281896637821</v>
      </c>
      <c r="AB59">
        <f t="shared" si="5"/>
        <v>1.5906532445859729</v>
      </c>
      <c r="AE59">
        <f t="shared" si="6"/>
        <v>0.63424481856748793</v>
      </c>
      <c r="AF59">
        <f t="shared" si="6"/>
        <v>0.67769672661043368</v>
      </c>
      <c r="AH59" s="1">
        <f t="shared" si="7"/>
        <v>0.67706053476620187</v>
      </c>
      <c r="AJ59" s="1">
        <f t="shared" si="8"/>
        <v>5.8574642933791866E-2</v>
      </c>
      <c r="AK59" s="1">
        <f t="shared" si="8"/>
        <v>2.7812333447814002E-3</v>
      </c>
    </row>
    <row r="60" spans="1:37">
      <c r="A60" t="s">
        <v>4</v>
      </c>
      <c r="B60">
        <v>2.2151527483100901</v>
      </c>
      <c r="C60">
        <v>186.479328940046</v>
      </c>
      <c r="D60" t="s">
        <v>40</v>
      </c>
      <c r="E60">
        <v>-1565.20203745246</v>
      </c>
      <c r="F60">
        <v>71951.820920066006</v>
      </c>
      <c r="G60" t="s">
        <v>39</v>
      </c>
      <c r="H60">
        <v>-4.63345117056092</v>
      </c>
      <c r="I60">
        <v>812.34179617897598</v>
      </c>
      <c r="J60" t="s">
        <v>38</v>
      </c>
      <c r="K60">
        <v>13658.287641638</v>
      </c>
      <c r="L60">
        <v>5312114.2748898799</v>
      </c>
      <c r="M60" t="s">
        <v>37</v>
      </c>
      <c r="N60">
        <v>-4.5797189508542804</v>
      </c>
      <c r="O60">
        <v>88187.709080373301</v>
      </c>
      <c r="Q60">
        <v>8181.6359231934703</v>
      </c>
      <c r="R60">
        <v>323.65277407054299</v>
      </c>
      <c r="T60">
        <f t="shared" si="0"/>
        <v>-1575.4658395470885</v>
      </c>
      <c r="U60">
        <f t="shared" si="1"/>
        <v>13648.142864617528</v>
      </c>
      <c r="X60">
        <f t="shared" si="2"/>
        <v>0.8133005757984697</v>
      </c>
      <c r="Y60">
        <f t="shared" si="3"/>
        <v>0.99788988920524679</v>
      </c>
      <c r="AA60">
        <f t="shared" si="4"/>
        <v>0.93652234007252866</v>
      </c>
      <c r="AB60">
        <f t="shared" si="5"/>
        <v>2.2008148161887204</v>
      </c>
      <c r="AE60">
        <f t="shared" si="6"/>
        <v>0.32790544870220251</v>
      </c>
      <c r="AF60">
        <f t="shared" si="6"/>
        <v>0.38359181907151924</v>
      </c>
      <c r="AH60" s="1">
        <f t="shared" si="7"/>
        <v>0.38474257699716485</v>
      </c>
      <c r="AJ60" s="1">
        <f t="shared" si="8"/>
        <v>3.9762295246054485E-2</v>
      </c>
      <c r="AK60" s="1">
        <f t="shared" si="8"/>
        <v>4.0757131363404961E-3</v>
      </c>
    </row>
    <row r="61" spans="1:37">
      <c r="A61" t="s">
        <v>4</v>
      </c>
      <c r="B61">
        <v>2.94328298748795</v>
      </c>
      <c r="C61">
        <v>190.126261131533</v>
      </c>
      <c r="D61" t="s">
        <v>40</v>
      </c>
      <c r="E61">
        <v>-1614.2893939883299</v>
      </c>
      <c r="F61">
        <v>71037.392103664693</v>
      </c>
      <c r="G61" t="s">
        <v>39</v>
      </c>
      <c r="H61">
        <v>-6.07010328317911</v>
      </c>
      <c r="I61">
        <v>789.56039323286996</v>
      </c>
      <c r="J61" t="s">
        <v>38</v>
      </c>
      <c r="K61">
        <v>13619.2202229301</v>
      </c>
      <c r="L61">
        <v>5304985.3997839401</v>
      </c>
      <c r="M61" t="s">
        <v>37</v>
      </c>
      <c r="N61">
        <v>-6.4304648455887801</v>
      </c>
      <c r="O61">
        <v>87798.841749734303</v>
      </c>
      <c r="Q61">
        <v>7607.60597662911</v>
      </c>
      <c r="R61">
        <v>229.57251141552501</v>
      </c>
      <c r="T61">
        <f t="shared" si="0"/>
        <v>-1632.1554257140058</v>
      </c>
      <c r="U61">
        <f t="shared" si="1"/>
        <v>13600.293545148439</v>
      </c>
      <c r="X61">
        <f t="shared" si="2"/>
        <v>0.8059315595608656</v>
      </c>
      <c r="Y61">
        <f t="shared" si="3"/>
        <v>0.99783920342027366</v>
      </c>
      <c r="AA61">
        <f t="shared" si="4"/>
        <v>1.194069170864088</v>
      </c>
      <c r="AB61">
        <f t="shared" si="5"/>
        <v>2.9230282252310209</v>
      </c>
      <c r="AE61">
        <f t="shared" si="6"/>
        <v>0.27500340330548201</v>
      </c>
      <c r="AF61">
        <f t="shared" si="6"/>
        <v>0.32815728235281494</v>
      </c>
      <c r="AH61" s="1">
        <f t="shared" si="7"/>
        <v>0.32870430255129834</v>
      </c>
      <c r="AJ61" s="1">
        <f t="shared" si="8"/>
        <v>3.5982745384828055E-2</v>
      </c>
      <c r="AK61" s="1">
        <f t="shared" si="8"/>
        <v>3.505921643972329E-3</v>
      </c>
    </row>
    <row r="62" spans="1:37">
      <c r="A62" t="s">
        <v>4</v>
      </c>
      <c r="B62">
        <v>3.6577513385848501</v>
      </c>
      <c r="C62">
        <v>193.758037167119</v>
      </c>
      <c r="D62" t="s">
        <v>40</v>
      </c>
      <c r="E62">
        <v>-1653.30107638053</v>
      </c>
      <c r="F62">
        <v>70170.1972892786</v>
      </c>
      <c r="G62" t="s">
        <v>39</v>
      </c>
      <c r="H62">
        <v>-7.4442792312678003</v>
      </c>
      <c r="I62">
        <v>767.73743227465297</v>
      </c>
      <c r="J62" t="s">
        <v>38</v>
      </c>
      <c r="K62">
        <v>13587.8708521222</v>
      </c>
      <c r="L62">
        <v>5298230.35517589</v>
      </c>
      <c r="M62" t="s">
        <v>37</v>
      </c>
      <c r="N62">
        <v>-8.2785360073618293</v>
      </c>
      <c r="O62">
        <v>87417.128570083194</v>
      </c>
      <c r="Q62">
        <v>7540.3793217258299</v>
      </c>
      <c r="R62">
        <v>170.14703018500401</v>
      </c>
      <c r="T62">
        <f t="shared" si="0"/>
        <v>-1680.5303987034993</v>
      </c>
      <c r="U62">
        <f t="shared" si="1"/>
        <v>13557.590025959749</v>
      </c>
      <c r="X62">
        <f t="shared" si="2"/>
        <v>0.79848263114582152</v>
      </c>
      <c r="Y62">
        <f t="shared" si="3"/>
        <v>0.99778842510707921</v>
      </c>
      <c r="AA62">
        <f t="shared" si="4"/>
        <v>1.4204993492094882</v>
      </c>
      <c r="AB62">
        <f t="shared" si="5"/>
        <v>3.6313533451758664</v>
      </c>
      <c r="AE62">
        <f t="shared" si="6"/>
        <v>0.18962902976679646</v>
      </c>
      <c r="AF62">
        <f t="shared" si="6"/>
        <v>0.24232578865668092</v>
      </c>
      <c r="AH62" s="1">
        <f t="shared" si="7"/>
        <v>0.24274538130860757</v>
      </c>
      <c r="AJ62" s="1">
        <f t="shared" si="8"/>
        <v>2.9638704885186572E-2</v>
      </c>
      <c r="AK62" s="1">
        <f t="shared" si="8"/>
        <v>3.1398968740585179E-3</v>
      </c>
    </row>
    <row r="63" spans="1:37">
      <c r="A63" t="s">
        <v>4</v>
      </c>
      <c r="B63">
        <v>4.9380479555449401</v>
      </c>
      <c r="C63">
        <v>196.79871770573899</v>
      </c>
      <c r="D63" t="s">
        <v>40</v>
      </c>
      <c r="E63">
        <v>-1703.1667422816299</v>
      </c>
      <c r="F63">
        <v>69306.854720286297</v>
      </c>
      <c r="G63" t="s">
        <v>39</v>
      </c>
      <c r="H63">
        <v>-9.8250918151996594</v>
      </c>
      <c r="I63">
        <v>745.34828631940604</v>
      </c>
      <c r="J63" t="s">
        <v>38</v>
      </c>
      <c r="K63">
        <v>13550.048938711399</v>
      </c>
      <c r="L63">
        <v>5290473.1496869596</v>
      </c>
      <c r="M63" t="s">
        <v>37</v>
      </c>
      <c r="N63">
        <v>-11.2515012606636</v>
      </c>
      <c r="O63">
        <v>86953.495066617703</v>
      </c>
      <c r="Q63">
        <v>7843.4177469548604</v>
      </c>
      <c r="R63">
        <v>118.41030042918401</v>
      </c>
      <c r="T63">
        <f t="shared" si="0"/>
        <v>-1751.6835168327179</v>
      </c>
      <c r="U63">
        <f t="shared" si="1"/>
        <v>13494.488485914368</v>
      </c>
      <c r="X63">
        <f t="shared" si="2"/>
        <v>0.79111676111588358</v>
      </c>
      <c r="Y63">
        <f t="shared" si="3"/>
        <v>0.99774184676654376</v>
      </c>
      <c r="AA63">
        <f t="shared" si="4"/>
        <v>1.8542755041328962</v>
      </c>
      <c r="AB63">
        <f t="shared" si="5"/>
        <v>4.90148947263416</v>
      </c>
      <c r="AE63">
        <f t="shared" si="6"/>
        <v>0.30536878117177996</v>
      </c>
      <c r="AF63">
        <f t="shared" si="6"/>
        <v>0.34976935779208262</v>
      </c>
      <c r="AH63" s="1">
        <f t="shared" si="7"/>
        <v>0.35002286881956957</v>
      </c>
      <c r="AJ63" s="1">
        <f t="shared" si="8"/>
        <v>4.2339679296555487E-2</v>
      </c>
      <c r="AK63" s="1">
        <f t="shared" si="8"/>
        <v>4.6543331023106843E-3</v>
      </c>
    </row>
    <row r="64" spans="1:37">
      <c r="A64" t="s">
        <v>4</v>
      </c>
      <c r="B64">
        <v>6.1128017064527898</v>
      </c>
      <c r="C64">
        <v>199.864241671164</v>
      </c>
      <c r="D64" t="s">
        <v>40</v>
      </c>
      <c r="E64">
        <v>-1740.80858436729</v>
      </c>
      <c r="F64">
        <v>68501.367010949703</v>
      </c>
      <c r="G64" t="s">
        <v>39</v>
      </c>
      <c r="H64">
        <v>-11.9760192746222</v>
      </c>
      <c r="I64">
        <v>723.68456416116499</v>
      </c>
      <c r="J64" t="s">
        <v>38</v>
      </c>
      <c r="K64">
        <v>13526.8305838834</v>
      </c>
      <c r="L64">
        <v>5283812.4594244398</v>
      </c>
      <c r="M64" t="s">
        <v>37</v>
      </c>
      <c r="N64">
        <v>-13.510192971050801</v>
      </c>
      <c r="O64">
        <v>86529.102671391898</v>
      </c>
      <c r="Q64">
        <v>8402.5569779082507</v>
      </c>
      <c r="R64">
        <v>213.45701311806201</v>
      </c>
      <c r="T64">
        <f t="shared" si="0"/>
        <v>-1814.015615425712</v>
      </c>
      <c r="U64">
        <f t="shared" si="1"/>
        <v>13444.245453235455</v>
      </c>
      <c r="X64">
        <f t="shared" si="2"/>
        <v>0.78359103448675838</v>
      </c>
      <c r="Y64">
        <f t="shared" si="3"/>
        <v>0.99769553070000805</v>
      </c>
      <c r="AA64">
        <f t="shared" si="4"/>
        <v>2.1982186705841307</v>
      </c>
      <c r="AB64">
        <f t="shared" si="5"/>
        <v>6.0675811176445773</v>
      </c>
      <c r="AE64">
        <f t="shared" si="6"/>
        <v>0.18548655023735028</v>
      </c>
      <c r="AF64">
        <f t="shared" si="6"/>
        <v>0.23790556962753934</v>
      </c>
      <c r="AH64" s="1">
        <f t="shared" si="7"/>
        <v>0.23789840874038437</v>
      </c>
      <c r="AJ64" s="1">
        <f t="shared" si="8"/>
        <v>3.5584109797241775E-2</v>
      </c>
      <c r="AK64" s="1">
        <f t="shared" si="8"/>
        <v>3.7232261698067798E-3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0.91637848655524201</v>
      </c>
      <c r="C2">
        <v>35.954090408880603</v>
      </c>
      <c r="D2" t="s">
        <v>78</v>
      </c>
      <c r="E2">
        <v>76.512204874062704</v>
      </c>
      <c r="F2">
        <v>20810.0802421152</v>
      </c>
      <c r="G2" t="s">
        <v>79</v>
      </c>
      <c r="H2">
        <v>-5.7117442217765904</v>
      </c>
      <c r="I2">
        <v>269.60043893918902</v>
      </c>
      <c r="J2" t="s">
        <v>80</v>
      </c>
      <c r="K2">
        <v>94.661208833205094</v>
      </c>
      <c r="L2">
        <v>149072.68978577299</v>
      </c>
      <c r="M2" t="s">
        <v>81</v>
      </c>
      <c r="N2">
        <v>-7.0665887612474103</v>
      </c>
      <c r="O2">
        <v>1931.2785982821899</v>
      </c>
      <c r="Q2">
        <v>7694.2117127281399</v>
      </c>
      <c r="R2">
        <v>1353.7221347331499</v>
      </c>
      <c r="T2">
        <f t="shared" ref="T2:T64" si="0">E2+H2*B2</f>
        <v>71.27808534852042</v>
      </c>
      <c r="U2">
        <f t="shared" ref="U2:U64" si="1">K2+N2*B2</f>
        <v>88.185538919064911</v>
      </c>
      <c r="X2">
        <f>1/(C2)/(1/(C2)+1/I2)</f>
        <v>0.88233167256400313</v>
      </c>
      <c r="Y2">
        <f>1/(C2)/(1/(C2)+1/O2)</f>
        <v>0.98172351922801604</v>
      </c>
      <c r="AA2">
        <f>X2*B2+(1-X2)*H2</f>
        <v>0.13645837342528555</v>
      </c>
      <c r="AB2">
        <f>Y2*B2+(1-Y2)*N2</f>
        <v>0.77047793914739915</v>
      </c>
    </row>
    <row r="3" spans="1:37">
      <c r="A3" t="s">
        <v>4</v>
      </c>
      <c r="B3">
        <v>0.89461235317024501</v>
      </c>
      <c r="C3">
        <v>24.737679077386801</v>
      </c>
      <c r="D3" t="s">
        <v>78</v>
      </c>
      <c r="E3">
        <v>34.845043043266699</v>
      </c>
      <c r="F3">
        <v>10659.183711194801</v>
      </c>
      <c r="G3" t="s">
        <v>79</v>
      </c>
      <c r="H3">
        <v>-4.7001130034742102</v>
      </c>
      <c r="I3">
        <v>203.00522850221699</v>
      </c>
      <c r="J3" t="s">
        <v>80</v>
      </c>
      <c r="K3">
        <v>-32.808643736200601</v>
      </c>
      <c r="L3">
        <v>82858.628633303699</v>
      </c>
      <c r="M3" t="s">
        <v>81</v>
      </c>
      <c r="N3">
        <v>-6.7508271527604897</v>
      </c>
      <c r="O3">
        <v>1514.4009002825501</v>
      </c>
      <c r="Q3">
        <v>7828.5551980424698</v>
      </c>
      <c r="R3">
        <v>1354.6058447488499</v>
      </c>
      <c r="T3">
        <f t="shared" si="0"/>
        <v>30.640263889062567</v>
      </c>
      <c r="U3">
        <f t="shared" si="1"/>
        <v>-38.848017101177248</v>
      </c>
      <c r="X3">
        <f t="shared" ref="X3:X64" si="2">1/(C3)/(1/(C3)+1/I3)</f>
        <v>0.89137892661381712</v>
      </c>
      <c r="Y3">
        <f t="shared" ref="Y3:Y64" si="3">1/(C3)/(1/(C3)+1/O3)</f>
        <v>0.98392758169464234</v>
      </c>
      <c r="AA3">
        <f t="shared" ref="AA3:AA64" si="4">X3*B3+(1-X3)*H3</f>
        <v>0.28690727963062945</v>
      </c>
      <c r="AB3">
        <f t="shared" ref="AB3:AB64" si="5">Y3*B3+(1-Y3)*N3</f>
        <v>0.77173165130261923</v>
      </c>
      <c r="AE3">
        <f>ABS(AA3-AA2)/ABS(E2)</f>
        <v>1.9663386573812542E-3</v>
      </c>
      <c r="AF3">
        <f>ABS(AB3-AB2)/ABS(K2)</f>
        <v>1.3244201829591489E-5</v>
      </c>
      <c r="AH3" s="1">
        <f>ABS(B3-B2)/ABS(B2)</f>
        <v>2.3752340003984667E-2</v>
      </c>
      <c r="AJ3" s="1">
        <f>ABS(T3-T2)/ABS(T2)</f>
        <v>0.57013065461502899</v>
      </c>
      <c r="AK3" s="1">
        <f>ABS(U3-U2)/ABS(U2)</f>
        <v>1.4405259363083471</v>
      </c>
    </row>
    <row r="4" spans="1:37">
      <c r="A4" t="s">
        <v>4</v>
      </c>
      <c r="B4">
        <v>2.5501795255955599</v>
      </c>
      <c r="C4">
        <v>22.041116843030299</v>
      </c>
      <c r="D4" t="s">
        <v>78</v>
      </c>
      <c r="E4">
        <v>-70.887960492911603</v>
      </c>
      <c r="F4">
        <v>7099.8653150999098</v>
      </c>
      <c r="G4" t="s">
        <v>79</v>
      </c>
      <c r="H4">
        <v>-7.2275691853899602</v>
      </c>
      <c r="I4">
        <v>161.494119039944</v>
      </c>
      <c r="J4" t="s">
        <v>80</v>
      </c>
      <c r="K4">
        <v>-152.020797108989</v>
      </c>
      <c r="L4">
        <v>59257.689793811602</v>
      </c>
      <c r="M4" t="s">
        <v>81</v>
      </c>
      <c r="N4">
        <v>-9.6094821631661897</v>
      </c>
      <c r="O4">
        <v>1266.25052150841</v>
      </c>
      <c r="Q4">
        <v>7733.6717932688598</v>
      </c>
      <c r="R4">
        <v>1323.33831180017</v>
      </c>
      <c r="T4">
        <f t="shared" si="0"/>
        <v>-89.319559449318461</v>
      </c>
      <c r="U4">
        <f t="shared" si="1"/>
        <v>-176.52670177307115</v>
      </c>
      <c r="X4">
        <f t="shared" si="2"/>
        <v>0.87990798204501641</v>
      </c>
      <c r="Y4">
        <f t="shared" si="3"/>
        <v>0.98289120554159992</v>
      </c>
      <c r="AA4">
        <f t="shared" si="4"/>
        <v>1.375949951836569</v>
      </c>
      <c r="AB4">
        <f t="shared" si="5"/>
        <v>2.3421423730788535</v>
      </c>
      <c r="AE4">
        <f t="shared" ref="AE4:AF64" si="6">ABS(AA4-AA3)/ABS(AA3)</f>
        <v>3.7958000703502406</v>
      </c>
      <c r="AF4">
        <f t="shared" si="6"/>
        <v>2.034918120988702</v>
      </c>
      <c r="AH4" s="1">
        <f t="shared" ref="AH4:AH64" si="7">ABS(B4-B3)/ABS(B3)</f>
        <v>1.8505972632263217</v>
      </c>
      <c r="AJ4" s="1">
        <f t="shared" ref="AJ4:AK64" si="8">ABS(T4-T3)/ABS(T3)</f>
        <v>3.9151041183167559</v>
      </c>
      <c r="AK4" s="1">
        <f t="shared" si="8"/>
        <v>3.5440337743189909</v>
      </c>
    </row>
    <row r="5" spans="1:37">
      <c r="A5" t="s">
        <v>4</v>
      </c>
      <c r="B5">
        <v>0.80708228697238904</v>
      </c>
      <c r="C5">
        <v>23.161537544401099</v>
      </c>
      <c r="D5" t="s">
        <v>78</v>
      </c>
      <c r="E5">
        <v>52.325236434933103</v>
      </c>
      <c r="F5">
        <v>5324.8607989669499</v>
      </c>
      <c r="G5" t="s">
        <v>79</v>
      </c>
      <c r="H5">
        <v>-2.13792393340022</v>
      </c>
      <c r="I5">
        <v>134.75246491410601</v>
      </c>
      <c r="J5" t="s">
        <v>80</v>
      </c>
      <c r="K5">
        <v>-73.314167366329997</v>
      </c>
      <c r="L5">
        <v>46112.000614500103</v>
      </c>
      <c r="M5" t="s">
        <v>81</v>
      </c>
      <c r="N5">
        <v>-5.9401025527393498</v>
      </c>
      <c r="O5">
        <v>1092.1222409368199</v>
      </c>
      <c r="Q5">
        <v>7446.2643798917798</v>
      </c>
      <c r="R5">
        <v>1228.0978313252999</v>
      </c>
      <c r="T5">
        <f t="shared" si="0"/>
        <v>50.599755897391447</v>
      </c>
      <c r="U5">
        <f t="shared" si="1"/>
        <v>-78.108318919445395</v>
      </c>
      <c r="X5">
        <f t="shared" si="2"/>
        <v>0.85332815846722065</v>
      </c>
      <c r="Y5">
        <f t="shared" si="3"/>
        <v>0.97923260609426044</v>
      </c>
      <c r="AA5">
        <f t="shared" si="4"/>
        <v>0.37513280130484827</v>
      </c>
      <c r="AB5">
        <f t="shared" si="5"/>
        <v>0.66696084165126113</v>
      </c>
      <c r="AE5">
        <f t="shared" si="6"/>
        <v>0.72736450130025854</v>
      </c>
      <c r="AF5">
        <f t="shared" si="6"/>
        <v>0.71523471445738351</v>
      </c>
      <c r="AH5" s="1">
        <f t="shared" si="7"/>
        <v>0.68351942329083448</v>
      </c>
      <c r="AJ5" s="1">
        <f t="shared" si="8"/>
        <v>1.5665025242998727</v>
      </c>
      <c r="AK5" s="1">
        <f t="shared" si="8"/>
        <v>0.55752688893572988</v>
      </c>
    </row>
    <row r="6" spans="1:37">
      <c r="A6" t="s">
        <v>4</v>
      </c>
      <c r="B6">
        <v>2.8433601931224201E-2</v>
      </c>
      <c r="C6">
        <v>24.082023303808899</v>
      </c>
      <c r="D6" t="s">
        <v>78</v>
      </c>
      <c r="E6">
        <v>158.35141300672601</v>
      </c>
      <c r="F6">
        <v>4207.4934555335403</v>
      </c>
      <c r="G6" t="s">
        <v>79</v>
      </c>
      <c r="H6">
        <v>-0.80730451904850897</v>
      </c>
      <c r="I6">
        <v>115.836976081147</v>
      </c>
      <c r="J6" t="s">
        <v>80</v>
      </c>
      <c r="K6">
        <v>-4.6193397751721897E-2</v>
      </c>
      <c r="L6">
        <v>36454.921808263702</v>
      </c>
      <c r="M6" t="s">
        <v>81</v>
      </c>
      <c r="N6">
        <v>-4.4859146222711299</v>
      </c>
      <c r="O6">
        <v>947.65582438164097</v>
      </c>
      <c r="Q6">
        <v>7098.4896802213298</v>
      </c>
      <c r="R6">
        <v>1631.7177115229599</v>
      </c>
      <c r="T6">
        <f t="shared" si="0"/>
        <v>158.3284584313941</v>
      </c>
      <c r="U6">
        <f t="shared" si="1"/>
        <v>-0.1737441084188372</v>
      </c>
      <c r="X6">
        <f t="shared" si="2"/>
        <v>0.82788596681175086</v>
      </c>
      <c r="Y6">
        <f t="shared" si="3"/>
        <v>0.97521757193962433</v>
      </c>
      <c r="AA6">
        <f t="shared" si="4"/>
        <v>-0.11540865675976657</v>
      </c>
      <c r="AB6">
        <f t="shared" si="5"/>
        <v>-8.3442908174555297E-2</v>
      </c>
      <c r="AE6">
        <f t="shared" si="6"/>
        <v>1.3076474687319619</v>
      </c>
      <c r="AF6">
        <f t="shared" si="6"/>
        <v>1.1251091562856486</v>
      </c>
      <c r="AH6" s="1">
        <f t="shared" si="7"/>
        <v>0.96476988481820447</v>
      </c>
      <c r="AJ6" s="1">
        <f t="shared" si="8"/>
        <v>2.1290360125938146</v>
      </c>
      <c r="AK6" s="1">
        <f t="shared" si="8"/>
        <v>0.9977756004632744</v>
      </c>
    </row>
    <row r="7" spans="1:37">
      <c r="A7" t="s">
        <v>4</v>
      </c>
      <c r="B7">
        <v>0.599694103818177</v>
      </c>
      <c r="C7">
        <v>26.761740482168499</v>
      </c>
      <c r="D7" t="s">
        <v>78</v>
      </c>
      <c r="E7">
        <v>118.734184056733</v>
      </c>
      <c r="F7">
        <v>3477.2100449934301</v>
      </c>
      <c r="G7" t="s">
        <v>79</v>
      </c>
      <c r="H7">
        <v>-1.12821565063316</v>
      </c>
      <c r="I7">
        <v>100.223685624566</v>
      </c>
      <c r="J7" t="s">
        <v>80</v>
      </c>
      <c r="K7">
        <v>-79.428057034939599</v>
      </c>
      <c r="L7">
        <v>32549.737787715101</v>
      </c>
      <c r="M7" t="s">
        <v>81</v>
      </c>
      <c r="N7">
        <v>-5.0059975177110196</v>
      </c>
      <c r="O7">
        <v>874.19799708254698</v>
      </c>
      <c r="Q7">
        <v>6749.9552105855701</v>
      </c>
      <c r="R7">
        <v>782.93785536159498</v>
      </c>
      <c r="T7">
        <f t="shared" si="0"/>
        <v>118.05759978321291</v>
      </c>
      <c r="U7">
        <f t="shared" si="1"/>
        <v>-82.430124230039326</v>
      </c>
      <c r="X7">
        <f t="shared" si="2"/>
        <v>0.78925344976458511</v>
      </c>
      <c r="Y7">
        <f t="shared" si="3"/>
        <v>0.9702964079676798</v>
      </c>
      <c r="AA7">
        <f t="shared" si="4"/>
        <v>0.23554308394943491</v>
      </c>
      <c r="AB7">
        <f t="shared" si="5"/>
        <v>0.43318492683327825</v>
      </c>
      <c r="AE7">
        <f t="shared" si="6"/>
        <v>3.040948145161579</v>
      </c>
      <c r="AF7">
        <f t="shared" si="6"/>
        <v>6.1913929692753884</v>
      </c>
      <c r="AH7" s="1">
        <f t="shared" si="7"/>
        <v>20.091035362622357</v>
      </c>
      <c r="AJ7" s="1">
        <f t="shared" si="8"/>
        <v>0.25435009629447702</v>
      </c>
      <c r="AK7" s="1">
        <f t="shared" si="8"/>
        <v>473.43406847113744</v>
      </c>
    </row>
    <row r="8" spans="1:37">
      <c r="A8" t="s">
        <v>4</v>
      </c>
      <c r="B8">
        <v>0.66834974581502204</v>
      </c>
      <c r="C8">
        <v>29.638383235035501</v>
      </c>
      <c r="D8" t="s">
        <v>78</v>
      </c>
      <c r="E8">
        <v>94.384304194174305</v>
      </c>
      <c r="F8">
        <v>3054.7636345453998</v>
      </c>
      <c r="G8" t="s">
        <v>79</v>
      </c>
      <c r="H8">
        <v>-1.4235392016992801</v>
      </c>
      <c r="I8">
        <v>89.512342596440305</v>
      </c>
      <c r="J8" t="s">
        <v>80</v>
      </c>
      <c r="K8">
        <v>-49.007152768452599</v>
      </c>
      <c r="L8">
        <v>29179.356433298901</v>
      </c>
      <c r="M8" t="s">
        <v>81</v>
      </c>
      <c r="N8">
        <v>-4.09133880954254</v>
      </c>
      <c r="O8">
        <v>799.71950359079699</v>
      </c>
      <c r="Q8">
        <v>6577.4098776091196</v>
      </c>
      <c r="R8">
        <v>506.00212044105098</v>
      </c>
      <c r="T8">
        <f t="shared" si="0"/>
        <v>93.43288213056087</v>
      </c>
      <c r="U8">
        <f t="shared" si="1"/>
        <v>-51.741598021853491</v>
      </c>
      <c r="X8">
        <f t="shared" si="2"/>
        <v>0.75125301983510051</v>
      </c>
      <c r="Y8">
        <f t="shared" si="3"/>
        <v>0.96426345766304911</v>
      </c>
      <c r="AA8">
        <f t="shared" si="4"/>
        <v>0.14799868728050941</v>
      </c>
      <c r="AB8">
        <f t="shared" si="5"/>
        <v>0.49825493424578582</v>
      </c>
      <c r="AE8">
        <f t="shared" si="6"/>
        <v>0.37167041885092683</v>
      </c>
      <c r="AF8">
        <f t="shared" si="6"/>
        <v>0.15021299999561469</v>
      </c>
      <c r="AH8" s="1">
        <f t="shared" si="7"/>
        <v>0.1144844372484625</v>
      </c>
      <c r="AJ8" s="1">
        <f t="shared" si="8"/>
        <v>0.2085822318755419</v>
      </c>
      <c r="AK8" s="1">
        <f t="shared" si="8"/>
        <v>0.37229746400166491</v>
      </c>
    </row>
    <row r="9" spans="1:37">
      <c r="A9" t="s">
        <v>4</v>
      </c>
      <c r="B9">
        <v>2.6860550244777501</v>
      </c>
      <c r="C9">
        <v>31.326733915585098</v>
      </c>
      <c r="D9" t="s">
        <v>78</v>
      </c>
      <c r="E9">
        <v>46.674346210976502</v>
      </c>
      <c r="F9">
        <v>2712.60282218059</v>
      </c>
      <c r="G9" t="s">
        <v>79</v>
      </c>
      <c r="H9">
        <v>-3.6076665366093899</v>
      </c>
      <c r="I9">
        <v>79.214110500800103</v>
      </c>
      <c r="J9" t="s">
        <v>80</v>
      </c>
      <c r="K9">
        <v>-103.528345359322</v>
      </c>
      <c r="L9">
        <v>26276.8957343447</v>
      </c>
      <c r="M9" t="s">
        <v>81</v>
      </c>
      <c r="N9">
        <v>-6.2788483852230899</v>
      </c>
      <c r="O9">
        <v>722.76050038208302</v>
      </c>
      <c r="Q9">
        <v>6808.08823173773</v>
      </c>
      <c r="R9">
        <v>615.52415349887099</v>
      </c>
      <c r="T9">
        <f t="shared" si="0"/>
        <v>36.983955383676609</v>
      </c>
      <c r="U9">
        <f t="shared" si="1"/>
        <v>-120.39367761238449</v>
      </c>
      <c r="X9">
        <f t="shared" si="2"/>
        <v>0.71660489766494306</v>
      </c>
      <c r="Y9">
        <f t="shared" si="3"/>
        <v>0.95845741382326699</v>
      </c>
      <c r="AA9">
        <f t="shared" si="4"/>
        <v>0.90244515860510566</v>
      </c>
      <c r="AB9">
        <f t="shared" si="5"/>
        <v>2.3136297520141658</v>
      </c>
      <c r="AE9">
        <f t="shared" si="6"/>
        <v>5.0976565075516893</v>
      </c>
      <c r="AF9">
        <f t="shared" si="6"/>
        <v>3.6434658103613837</v>
      </c>
      <c r="AH9" s="1">
        <f t="shared" si="7"/>
        <v>3.0189362550025782</v>
      </c>
      <c r="AJ9" s="1">
        <f t="shared" si="8"/>
        <v>0.60416552994698247</v>
      </c>
      <c r="AK9" s="1">
        <f t="shared" si="8"/>
        <v>1.326825653153102</v>
      </c>
    </row>
    <row r="10" spans="1:37">
      <c r="A10" t="s">
        <v>4</v>
      </c>
      <c r="B10">
        <v>2.6471564752550498</v>
      </c>
      <c r="C10">
        <v>32.972129402372403</v>
      </c>
      <c r="D10" t="s">
        <v>78</v>
      </c>
      <c r="E10">
        <v>35.290650230151897</v>
      </c>
      <c r="F10">
        <v>2435.8858903181899</v>
      </c>
      <c r="G10" t="s">
        <v>79</v>
      </c>
      <c r="H10">
        <v>-4.0465948955759901</v>
      </c>
      <c r="I10">
        <v>69.943570130693402</v>
      </c>
      <c r="J10" t="s">
        <v>80</v>
      </c>
      <c r="K10">
        <v>-80.520810136485807</v>
      </c>
      <c r="L10">
        <v>23916.219479661901</v>
      </c>
      <c r="M10" t="s">
        <v>81</v>
      </c>
      <c r="N10">
        <v>-4.2248835666959099</v>
      </c>
      <c r="O10">
        <v>652.03187771760895</v>
      </c>
      <c r="Q10">
        <v>6857.9366095342602</v>
      </c>
      <c r="R10">
        <v>995.81799842395401</v>
      </c>
      <c r="T10">
        <f t="shared" si="0"/>
        <v>24.578680349593881</v>
      </c>
      <c r="U10">
        <f t="shared" si="1"/>
        <v>-91.704738027263531</v>
      </c>
      <c r="X10">
        <f t="shared" si="2"/>
        <v>0.67962002345639427</v>
      </c>
      <c r="Y10">
        <f t="shared" si="3"/>
        <v>0.95186578609809924</v>
      </c>
      <c r="AA10">
        <f t="shared" si="4"/>
        <v>0.50261256807947263</v>
      </c>
      <c r="AB10">
        <f t="shared" si="5"/>
        <v>2.3163762299333555</v>
      </c>
      <c r="AE10">
        <f t="shared" si="6"/>
        <v>0.44305472383900596</v>
      </c>
      <c r="AF10">
        <f t="shared" si="6"/>
        <v>1.1870861864560246E-3</v>
      </c>
      <c r="AH10" s="1">
        <f t="shared" si="7"/>
        <v>1.4481665069487308E-2</v>
      </c>
      <c r="AJ10" s="1">
        <f t="shared" si="8"/>
        <v>0.33542315594394134</v>
      </c>
      <c r="AK10" s="1">
        <f t="shared" si="8"/>
        <v>0.23829274222760205</v>
      </c>
    </row>
    <row r="11" spans="1:37">
      <c r="A11" t="s">
        <v>4</v>
      </c>
      <c r="B11">
        <v>2.1158174732832502</v>
      </c>
      <c r="C11">
        <v>34.4907504973933</v>
      </c>
      <c r="D11" t="s">
        <v>78</v>
      </c>
      <c r="E11">
        <v>36.964297863271398</v>
      </c>
      <c r="F11">
        <v>2202.3843073080998</v>
      </c>
      <c r="G11" t="s">
        <v>79</v>
      </c>
      <c r="H11">
        <v>-3.56946731069934</v>
      </c>
      <c r="I11">
        <v>62.520157354850802</v>
      </c>
      <c r="J11" t="s">
        <v>80</v>
      </c>
      <c r="K11">
        <v>-85.585343527190602</v>
      </c>
      <c r="L11">
        <v>21818.899486674702</v>
      </c>
      <c r="M11" t="s">
        <v>81</v>
      </c>
      <c r="N11">
        <v>-4.1436105515420802</v>
      </c>
      <c r="O11">
        <v>591.56638358043494</v>
      </c>
      <c r="Q11">
        <v>7002.7463913285001</v>
      </c>
      <c r="R11">
        <v>691.19676912080001</v>
      </c>
      <c r="T11">
        <f t="shared" si="0"/>
        <v>29.411956556980364</v>
      </c>
      <c r="U11">
        <f t="shared" si="1"/>
        <v>-94.352467134624177</v>
      </c>
      <c r="X11">
        <f t="shared" si="2"/>
        <v>0.64446523323000271</v>
      </c>
      <c r="Y11">
        <f t="shared" si="3"/>
        <v>0.94490798264251452</v>
      </c>
      <c r="AA11">
        <f t="shared" si="4"/>
        <v>9.4501073588985518E-2</v>
      </c>
      <c r="AB11">
        <f t="shared" si="5"/>
        <v>1.7709729558916421</v>
      </c>
      <c r="AE11">
        <f t="shared" si="6"/>
        <v>0.81198028145200873</v>
      </c>
      <c r="AF11">
        <f t="shared" si="6"/>
        <v>0.23545539234678003</v>
      </c>
      <c r="AH11" s="1">
        <f t="shared" si="7"/>
        <v>0.20072066269547056</v>
      </c>
      <c r="AJ11" s="1">
        <f t="shared" si="8"/>
        <v>0.1966450655055752</v>
      </c>
      <c r="AK11" s="1">
        <f t="shared" si="8"/>
        <v>2.8872326166762344E-2</v>
      </c>
    </row>
    <row r="12" spans="1:37">
      <c r="A12" t="s">
        <v>4</v>
      </c>
      <c r="B12">
        <v>6.2276699561785103</v>
      </c>
      <c r="C12">
        <v>33.958692026915102</v>
      </c>
      <c r="D12" t="s">
        <v>78</v>
      </c>
      <c r="E12">
        <v>1.0938898944354301</v>
      </c>
      <c r="F12">
        <v>2008.03429964568</v>
      </c>
      <c r="G12" t="s">
        <v>79</v>
      </c>
      <c r="H12">
        <v>-7.7224770438286203</v>
      </c>
      <c r="I12">
        <v>53.651553680924003</v>
      </c>
      <c r="J12" t="s">
        <v>80</v>
      </c>
      <c r="K12">
        <v>-89.504513256727606</v>
      </c>
      <c r="L12">
        <v>20198.3787084004</v>
      </c>
      <c r="M12" t="s">
        <v>81</v>
      </c>
      <c r="N12">
        <v>-4.3277065693869501</v>
      </c>
      <c r="O12">
        <v>523.10716225300496</v>
      </c>
      <c r="Q12">
        <v>6839.5198647165798</v>
      </c>
      <c r="R12">
        <v>618.62282919488302</v>
      </c>
      <c r="T12">
        <f t="shared" si="0"/>
        <v>-46.999148378694308</v>
      </c>
      <c r="U12">
        <f t="shared" si="1"/>
        <v>-116.45604143805508</v>
      </c>
      <c r="X12">
        <f t="shared" si="2"/>
        <v>0.61238903335393136</v>
      </c>
      <c r="Y12">
        <f t="shared" si="3"/>
        <v>0.93904007620281971</v>
      </c>
      <c r="AA12">
        <f t="shared" si="4"/>
        <v>0.82043999265099199</v>
      </c>
      <c r="AB12">
        <f t="shared" si="5"/>
        <v>5.5842150075294938</v>
      </c>
      <c r="AE12">
        <f t="shared" si="6"/>
        <v>7.6818060524829592</v>
      </c>
      <c r="AF12">
        <f t="shared" si="6"/>
        <v>2.1531904476305099</v>
      </c>
      <c r="AH12" s="1">
        <f t="shared" si="7"/>
        <v>1.9433871469615167</v>
      </c>
      <c r="AJ12" s="1">
        <f t="shared" si="8"/>
        <v>2.5979606214786131</v>
      </c>
      <c r="AK12" s="1">
        <f t="shared" si="8"/>
        <v>0.23426599192041303</v>
      </c>
    </row>
    <row r="13" spans="1:37">
      <c r="A13" t="s">
        <v>4</v>
      </c>
      <c r="B13">
        <v>3.9377486978033698</v>
      </c>
      <c r="C13">
        <v>35.396530638180501</v>
      </c>
      <c r="D13" t="s">
        <v>78</v>
      </c>
      <c r="E13">
        <v>13.065767056492</v>
      </c>
      <c r="F13">
        <v>1838.87875403669</v>
      </c>
      <c r="G13" t="s">
        <v>79</v>
      </c>
      <c r="H13">
        <v>-5.84639710879192</v>
      </c>
      <c r="I13">
        <v>47.4364571522189</v>
      </c>
      <c r="J13" t="s">
        <v>80</v>
      </c>
      <c r="K13">
        <v>-80.041038373171901</v>
      </c>
      <c r="L13">
        <v>18814.5383314301</v>
      </c>
      <c r="M13" t="s">
        <v>81</v>
      </c>
      <c r="N13">
        <v>-3.0811071990399701</v>
      </c>
      <c r="O13">
        <v>474.88503322356598</v>
      </c>
      <c r="Q13">
        <v>6892.0542795452102</v>
      </c>
      <c r="R13">
        <v>696.54821286735398</v>
      </c>
      <c r="T13">
        <f t="shared" si="0"/>
        <v>-9.9558755454947701</v>
      </c>
      <c r="U13">
        <f t="shared" si="1"/>
        <v>-92.173664233984127</v>
      </c>
      <c r="X13">
        <f t="shared" si="2"/>
        <v>0.57267591593161071</v>
      </c>
      <c r="Y13">
        <f t="shared" si="3"/>
        <v>0.93063333432957285</v>
      </c>
      <c r="AA13">
        <f t="shared" si="4"/>
        <v>-0.24325244739153451</v>
      </c>
      <c r="AB13">
        <f t="shared" si="5"/>
        <v>3.4508740674181317</v>
      </c>
      <c r="AE13">
        <f t="shared" si="6"/>
        <v>1.2964902364224606</v>
      </c>
      <c r="AF13">
        <f t="shared" si="6"/>
        <v>0.38203058751048541</v>
      </c>
      <c r="AH13" s="1">
        <f t="shared" si="7"/>
        <v>0.36770112650290582</v>
      </c>
      <c r="AJ13" s="1">
        <f t="shared" si="8"/>
        <v>0.78816902244109655</v>
      </c>
      <c r="AK13" s="1">
        <f t="shared" si="8"/>
        <v>0.20851109915999641</v>
      </c>
    </row>
    <row r="14" spans="1:37">
      <c r="A14" t="s">
        <v>4</v>
      </c>
      <c r="B14">
        <v>6.1809722335972799</v>
      </c>
      <c r="C14">
        <v>35.282508901896001</v>
      </c>
      <c r="D14" t="s">
        <v>78</v>
      </c>
      <c r="E14">
        <v>-4.2468403066397098</v>
      </c>
      <c r="F14">
        <v>1695.8911261779101</v>
      </c>
      <c r="G14" t="s">
        <v>79</v>
      </c>
      <c r="H14">
        <v>-7.8433843043880396</v>
      </c>
      <c r="I14">
        <v>41.080624106060199</v>
      </c>
      <c r="J14" t="s">
        <v>80</v>
      </c>
      <c r="K14">
        <v>-70.040367197229003</v>
      </c>
      <c r="L14">
        <v>17557.236185716501</v>
      </c>
      <c r="M14" t="s">
        <v>81</v>
      </c>
      <c r="N14">
        <v>-1.5115857787776601</v>
      </c>
      <c r="O14">
        <v>420.78312982491798</v>
      </c>
      <c r="Q14">
        <v>6738.11065461615</v>
      </c>
      <c r="R14">
        <v>494.21163636363599</v>
      </c>
      <c r="T14">
        <f t="shared" si="0"/>
        <v>-52.726580909494899</v>
      </c>
      <c r="U14">
        <f t="shared" si="1"/>
        <v>-79.383436924554246</v>
      </c>
      <c r="X14">
        <f t="shared" si="2"/>
        <v>0.53796409979381088</v>
      </c>
      <c r="Y14">
        <f t="shared" si="3"/>
        <v>0.92263721292313716</v>
      </c>
      <c r="AA14">
        <f t="shared" si="4"/>
        <v>-0.29878396424332143</v>
      </c>
      <c r="AB14">
        <f t="shared" si="5"/>
        <v>5.5858545060095022</v>
      </c>
      <c r="AE14">
        <f t="shared" si="6"/>
        <v>0.2282875977087476</v>
      </c>
      <c r="AF14">
        <f t="shared" si="6"/>
        <v>0.61867816584472346</v>
      </c>
      <c r="AH14" s="1">
        <f t="shared" si="7"/>
        <v>0.56967158342157997</v>
      </c>
      <c r="AJ14" s="1">
        <f t="shared" si="8"/>
        <v>4.2960265190694065</v>
      </c>
      <c r="AK14" s="1">
        <f t="shared" si="8"/>
        <v>0.13876227462284357</v>
      </c>
    </row>
    <row r="15" spans="1:37">
      <c r="A15" t="s">
        <v>4</v>
      </c>
      <c r="B15">
        <v>2.4011677185646798</v>
      </c>
      <c r="C15">
        <v>38.770921982574002</v>
      </c>
      <c r="D15" t="s">
        <v>78</v>
      </c>
      <c r="E15">
        <v>36.471469376833099</v>
      </c>
      <c r="F15">
        <v>1572.1623374400201</v>
      </c>
      <c r="G15" t="s">
        <v>79</v>
      </c>
      <c r="H15">
        <v>-3.37018448006534</v>
      </c>
      <c r="I15">
        <v>37.038421675513398</v>
      </c>
      <c r="J15" t="s">
        <v>80</v>
      </c>
      <c r="K15">
        <v>-31.186205689831201</v>
      </c>
      <c r="L15">
        <v>16475.936169761801</v>
      </c>
      <c r="M15" t="s">
        <v>81</v>
      </c>
      <c r="N15">
        <v>2.3180297728116099</v>
      </c>
      <c r="O15">
        <v>386.024232271443</v>
      </c>
      <c r="Q15">
        <v>6527.9527038691604</v>
      </c>
      <c r="R15">
        <v>448.41292412617202</v>
      </c>
      <c r="T15">
        <f t="shared" si="0"/>
        <v>28.379091197692517</v>
      </c>
      <c r="U15">
        <f t="shared" si="1"/>
        <v>-25.620227428684146</v>
      </c>
      <c r="X15">
        <f t="shared" si="2"/>
        <v>0.48857330624787842</v>
      </c>
      <c r="Y15">
        <f t="shared" si="3"/>
        <v>0.90873031014052019</v>
      </c>
      <c r="AA15">
        <f t="shared" si="4"/>
        <v>-0.55045585485970894</v>
      </c>
      <c r="AB15">
        <f t="shared" si="5"/>
        <v>2.3935797440402431</v>
      </c>
      <c r="AE15">
        <f t="shared" si="6"/>
        <v>0.84232060865031178</v>
      </c>
      <c r="AF15">
        <f t="shared" si="6"/>
        <v>0.57149264423820434</v>
      </c>
      <c r="AH15" s="1">
        <f t="shared" si="7"/>
        <v>0.61152264921804733</v>
      </c>
      <c r="AJ15" s="1">
        <f t="shared" si="8"/>
        <v>1.5382312053649978</v>
      </c>
      <c r="AK15" s="1">
        <f t="shared" si="8"/>
        <v>0.67725978590428726</v>
      </c>
    </row>
    <row r="16" spans="1:37">
      <c r="A16" t="s">
        <v>4</v>
      </c>
      <c r="B16">
        <v>0.78471831651647805</v>
      </c>
      <c r="C16">
        <v>41.314869127948299</v>
      </c>
      <c r="D16" t="s">
        <v>78</v>
      </c>
      <c r="E16">
        <v>55.655055791905298</v>
      </c>
      <c r="F16">
        <v>1460.13124612712</v>
      </c>
      <c r="G16" t="s">
        <v>79</v>
      </c>
      <c r="H16">
        <v>-2.6785524913365402</v>
      </c>
      <c r="I16">
        <v>34.383894632646602</v>
      </c>
      <c r="J16" t="s">
        <v>80</v>
      </c>
      <c r="K16">
        <v>-17.241440353959899</v>
      </c>
      <c r="L16">
        <v>15319.9737052491</v>
      </c>
      <c r="M16" t="s">
        <v>81</v>
      </c>
      <c r="N16">
        <v>2.4897824399650399</v>
      </c>
      <c r="O16">
        <v>358.92341997883898</v>
      </c>
      <c r="Q16">
        <v>6078.3239646767597</v>
      </c>
      <c r="R16">
        <v>363.648738007379</v>
      </c>
      <c r="T16">
        <f t="shared" si="0"/>
        <v>53.553146590202672</v>
      </c>
      <c r="U16">
        <f t="shared" si="1"/>
        <v>-15.287662469178244</v>
      </c>
      <c r="X16">
        <f t="shared" si="2"/>
        <v>0.45422002849860527</v>
      </c>
      <c r="Y16">
        <f t="shared" si="3"/>
        <v>0.89677432106720523</v>
      </c>
      <c r="AA16">
        <f t="shared" si="4"/>
        <v>-1.1054655262951543</v>
      </c>
      <c r="AB16">
        <f t="shared" si="5"/>
        <v>0.96072471828340644</v>
      </c>
      <c r="AE16">
        <f t="shared" si="6"/>
        <v>1.0082728097730871</v>
      </c>
      <c r="AF16">
        <f t="shared" si="6"/>
        <v>0.59862431127456361</v>
      </c>
      <c r="AH16" s="1">
        <f t="shared" si="7"/>
        <v>0.67319304251451839</v>
      </c>
      <c r="AJ16" s="1">
        <f t="shared" si="8"/>
        <v>0.88706347983958833</v>
      </c>
      <c r="AK16" s="1">
        <f t="shared" si="8"/>
        <v>0.40329715995954302</v>
      </c>
    </row>
    <row r="17" spans="1:37">
      <c r="A17" t="s">
        <v>4</v>
      </c>
      <c r="B17">
        <v>3.47528200113738</v>
      </c>
      <c r="C17">
        <v>43.284811081103499</v>
      </c>
      <c r="D17" t="s">
        <v>78</v>
      </c>
      <c r="E17">
        <v>31.953085383058099</v>
      </c>
      <c r="F17">
        <v>1366.74563797833</v>
      </c>
      <c r="G17" t="s">
        <v>79</v>
      </c>
      <c r="H17">
        <v>-3.9391298069674101</v>
      </c>
      <c r="I17">
        <v>31.750910278567702</v>
      </c>
      <c r="J17" t="s">
        <v>80</v>
      </c>
      <c r="K17">
        <v>-20.877657433336299</v>
      </c>
      <c r="L17">
        <v>14403.2346744766</v>
      </c>
      <c r="M17" t="s">
        <v>81</v>
      </c>
      <c r="N17">
        <v>2.1167239820253401</v>
      </c>
      <c r="O17">
        <v>333.30743091766499</v>
      </c>
      <c r="Q17">
        <v>5824.8384385476002</v>
      </c>
      <c r="R17">
        <v>421.72346644010202</v>
      </c>
      <c r="T17">
        <f t="shared" si="0"/>
        <v>18.263498464760495</v>
      </c>
      <c r="U17">
        <f t="shared" si="1"/>
        <v>-13.521444677227791</v>
      </c>
      <c r="X17">
        <f t="shared" si="2"/>
        <v>0.42314393335908657</v>
      </c>
      <c r="Y17">
        <f t="shared" si="3"/>
        <v>0.88506186199862014</v>
      </c>
      <c r="AA17">
        <f t="shared" si="4"/>
        <v>-0.80176643094189259</v>
      </c>
      <c r="AB17">
        <f t="shared" si="5"/>
        <v>3.319131872053799</v>
      </c>
      <c r="AE17">
        <f t="shared" si="6"/>
        <v>0.27472507113910255</v>
      </c>
      <c r="AF17">
        <f t="shared" si="6"/>
        <v>2.4548209376608132</v>
      </c>
      <c r="AH17" s="1">
        <f t="shared" si="7"/>
        <v>3.4286999908003337</v>
      </c>
      <c r="AJ17" s="1">
        <f t="shared" si="8"/>
        <v>0.65896497913529273</v>
      </c>
      <c r="AK17" s="1">
        <f t="shared" si="8"/>
        <v>0.11553223362377076</v>
      </c>
    </row>
    <row r="18" spans="1:37">
      <c r="A18" t="s">
        <v>4</v>
      </c>
      <c r="B18">
        <v>0.419003303121041</v>
      </c>
      <c r="C18">
        <v>45.963332530772099</v>
      </c>
      <c r="D18" t="s">
        <v>78</v>
      </c>
      <c r="E18">
        <v>58.897955004313502</v>
      </c>
      <c r="F18">
        <v>1282.1213280403199</v>
      </c>
      <c r="G18" t="s">
        <v>79</v>
      </c>
      <c r="H18">
        <v>-2.7604072161497202</v>
      </c>
      <c r="I18">
        <v>29.533525652864899</v>
      </c>
      <c r="J18" t="s">
        <v>80</v>
      </c>
      <c r="K18">
        <v>-50.176706609537497</v>
      </c>
      <c r="L18">
        <v>13656.572063830399</v>
      </c>
      <c r="M18" t="s">
        <v>81</v>
      </c>
      <c r="N18">
        <v>0.99545116795115796</v>
      </c>
      <c r="O18">
        <v>313.86284044765398</v>
      </c>
      <c r="Q18">
        <v>5560.3753351342402</v>
      </c>
      <c r="R18">
        <v>385.747689429373</v>
      </c>
      <c r="T18">
        <f t="shared" si="0"/>
        <v>57.741335262787615</v>
      </c>
      <c r="U18">
        <f t="shared" si="1"/>
        <v>-49.759609282070265</v>
      </c>
      <c r="X18">
        <f t="shared" si="2"/>
        <v>0.39118880392384225</v>
      </c>
      <c r="Y18">
        <f t="shared" si="3"/>
        <v>0.87226239783972603</v>
      </c>
      <c r="AA18">
        <f t="shared" si="4"/>
        <v>-1.516657417933309</v>
      </c>
      <c r="AB18">
        <f t="shared" si="5"/>
        <v>0.49263737114484984</v>
      </c>
      <c r="AE18">
        <f t="shared" si="6"/>
        <v>0.8916449472093545</v>
      </c>
      <c r="AF18">
        <f t="shared" si="6"/>
        <v>0.85157643922113357</v>
      </c>
      <c r="AH18" s="1">
        <f t="shared" si="7"/>
        <v>0.87943329405098325</v>
      </c>
      <c r="AJ18" s="1">
        <f t="shared" si="8"/>
        <v>2.1615703516059526</v>
      </c>
      <c r="AK18" s="1">
        <f t="shared" si="8"/>
        <v>2.6800512422961105</v>
      </c>
    </row>
    <row r="19" spans="1:37">
      <c r="A19" t="s">
        <v>4</v>
      </c>
      <c r="B19">
        <v>-1.3600273428709999</v>
      </c>
      <c r="C19">
        <v>47.920199185218202</v>
      </c>
      <c r="D19" t="s">
        <v>78</v>
      </c>
      <c r="E19">
        <v>74.809697045002096</v>
      </c>
      <c r="F19">
        <v>1204.0995282026299</v>
      </c>
      <c r="G19" t="s">
        <v>79</v>
      </c>
      <c r="H19">
        <v>-2.9189040690964299</v>
      </c>
      <c r="I19">
        <v>27.513061691923301</v>
      </c>
      <c r="J19" t="s">
        <v>80</v>
      </c>
      <c r="K19">
        <v>-25.1357705900535</v>
      </c>
      <c r="L19">
        <v>12952.163351650899</v>
      </c>
      <c r="M19" t="s">
        <v>81</v>
      </c>
      <c r="N19">
        <v>0.39311557954992798</v>
      </c>
      <c r="O19">
        <v>295.67947680177002</v>
      </c>
      <c r="Q19">
        <v>5903.9899468281001</v>
      </c>
      <c r="R19">
        <v>475.87962721342001</v>
      </c>
      <c r="T19">
        <f t="shared" si="0"/>
        <v>78.779486390190669</v>
      </c>
      <c r="U19">
        <f t="shared" si="1"/>
        <v>-25.67041852714998</v>
      </c>
      <c r="X19">
        <f t="shared" si="2"/>
        <v>0.36473382393920301</v>
      </c>
      <c r="Y19">
        <f t="shared" si="3"/>
        <v>0.86053479518696374</v>
      </c>
      <c r="AA19">
        <f t="shared" si="4"/>
        <v>-2.3503289996904027</v>
      </c>
      <c r="AB19">
        <f t="shared" si="5"/>
        <v>-1.1155249061290402</v>
      </c>
      <c r="AE19">
        <f t="shared" si="6"/>
        <v>0.54967692235541632</v>
      </c>
      <c r="AF19">
        <f t="shared" si="6"/>
        <v>3.2643935914497302</v>
      </c>
      <c r="AH19" s="1">
        <f t="shared" si="7"/>
        <v>4.2458630582158374</v>
      </c>
      <c r="AJ19" s="1">
        <f t="shared" si="8"/>
        <v>0.36435165608235331</v>
      </c>
      <c r="AK19" s="1">
        <f t="shared" si="8"/>
        <v>0.48411133251402505</v>
      </c>
    </row>
    <row r="20" spans="1:37">
      <c r="A20" t="s">
        <v>4</v>
      </c>
      <c r="B20">
        <v>-3.53714012424952</v>
      </c>
      <c r="C20">
        <v>49.147709389321001</v>
      </c>
      <c r="D20" t="s">
        <v>78</v>
      </c>
      <c r="E20">
        <v>89.773274882616406</v>
      </c>
      <c r="F20">
        <v>1133.3424710132899</v>
      </c>
      <c r="G20" t="s">
        <v>79</v>
      </c>
      <c r="H20">
        <v>-3.7392694988138602</v>
      </c>
      <c r="I20">
        <v>25.3508938620636</v>
      </c>
      <c r="J20" t="s">
        <v>80</v>
      </c>
      <c r="K20">
        <v>-18.310398783789498</v>
      </c>
      <c r="L20">
        <v>12350.8064606155</v>
      </c>
      <c r="M20" t="s">
        <v>81</v>
      </c>
      <c r="N20">
        <v>-9.6588822292479004E-2</v>
      </c>
      <c r="O20">
        <v>277.25456014881001</v>
      </c>
      <c r="Q20">
        <v>6058.2545450533198</v>
      </c>
      <c r="R20">
        <v>491.14362715298802</v>
      </c>
      <c r="T20">
        <f t="shared" si="0"/>
        <v>102.99959506225331</v>
      </c>
      <c r="U20">
        <f t="shared" si="1"/>
        <v>-17.968750584904765</v>
      </c>
      <c r="X20">
        <f t="shared" si="2"/>
        <v>0.34028683432521184</v>
      </c>
      <c r="Y20">
        <f t="shared" si="3"/>
        <v>0.8494259569369218</v>
      </c>
      <c r="AA20">
        <f t="shared" si="4"/>
        <v>-3.6704875338192258</v>
      </c>
      <c r="AB20">
        <f t="shared" si="5"/>
        <v>-3.0190824043479108</v>
      </c>
      <c r="AE20">
        <f t="shared" si="6"/>
        <v>0.56169095233166133</v>
      </c>
      <c r="AF20">
        <f t="shared" si="6"/>
        <v>1.7064231266914209</v>
      </c>
      <c r="AH20" s="1">
        <f t="shared" si="7"/>
        <v>1.6007860377149945</v>
      </c>
      <c r="AJ20" s="1">
        <f t="shared" si="8"/>
        <v>0.30744181996949949</v>
      </c>
      <c r="AK20" s="1">
        <f t="shared" si="8"/>
        <v>0.30002112875953496</v>
      </c>
    </row>
    <row r="21" spans="1:37">
      <c r="A21" t="s">
        <v>4</v>
      </c>
      <c r="B21">
        <v>-1.9616515385512601</v>
      </c>
      <c r="C21">
        <v>50.376404103184797</v>
      </c>
      <c r="D21" t="s">
        <v>78</v>
      </c>
      <c r="E21">
        <v>79.509478680554295</v>
      </c>
      <c r="F21">
        <v>1068.1849198590201</v>
      </c>
      <c r="G21" t="s">
        <v>79</v>
      </c>
      <c r="H21">
        <v>-3.0136883776441601</v>
      </c>
      <c r="I21">
        <v>23.562213046695501</v>
      </c>
      <c r="J21" t="s">
        <v>80</v>
      </c>
      <c r="K21">
        <v>18.139187970047001</v>
      </c>
      <c r="L21">
        <v>11697.659931688901</v>
      </c>
      <c r="M21" t="s">
        <v>81</v>
      </c>
      <c r="N21">
        <v>-1.8245817942485001</v>
      </c>
      <c r="O21">
        <v>259.18019034030198</v>
      </c>
      <c r="Q21">
        <v>6261.2880532801701</v>
      </c>
      <c r="R21">
        <v>593.27037752414401</v>
      </c>
      <c r="T21">
        <f t="shared" si="0"/>
        <v>85.421285123274018</v>
      </c>
      <c r="U21">
        <f t="shared" si="1"/>
        <v>21.718381653947191</v>
      </c>
      <c r="X21">
        <f t="shared" si="2"/>
        <v>0.31867262270989943</v>
      </c>
      <c r="Y21">
        <f t="shared" si="3"/>
        <v>0.83726270088430765</v>
      </c>
      <c r="AA21">
        <f t="shared" si="4"/>
        <v>-2.6784330389429929</v>
      </c>
      <c r="AB21">
        <f t="shared" si="5"/>
        <v>-1.9393451785729505</v>
      </c>
      <c r="AE21">
        <f t="shared" si="6"/>
        <v>0.27027867163029912</v>
      </c>
      <c r="AF21">
        <f t="shared" si="6"/>
        <v>0.35763754716333152</v>
      </c>
      <c r="AH21" s="1">
        <f t="shared" si="7"/>
        <v>0.44541311069278988</v>
      </c>
      <c r="AJ21" s="1">
        <f t="shared" si="8"/>
        <v>0.17066387424489288</v>
      </c>
      <c r="AK21" s="1">
        <f t="shared" si="8"/>
        <v>2.2086751135714704</v>
      </c>
    </row>
    <row r="22" spans="1:37">
      <c r="A22" t="s">
        <v>4</v>
      </c>
      <c r="B22">
        <v>-0.87337629674339001</v>
      </c>
      <c r="C22">
        <v>52.581632534674597</v>
      </c>
      <c r="D22" t="s">
        <v>78</v>
      </c>
      <c r="E22">
        <v>74.103999193665103</v>
      </c>
      <c r="F22">
        <v>1010.12986803593</v>
      </c>
      <c r="G22" t="s">
        <v>79</v>
      </c>
      <c r="H22">
        <v>-2.7181772216203899</v>
      </c>
      <c r="I22">
        <v>22.063142068370901</v>
      </c>
      <c r="J22" t="s">
        <v>80</v>
      </c>
      <c r="K22">
        <v>-4.6120204076540201</v>
      </c>
      <c r="L22">
        <v>11237.657632350099</v>
      </c>
      <c r="M22" t="s">
        <v>81</v>
      </c>
      <c r="N22">
        <v>-1.28166734747025</v>
      </c>
      <c r="O22">
        <v>247.16590412145001</v>
      </c>
      <c r="Q22">
        <v>6594.8662042141204</v>
      </c>
      <c r="R22">
        <v>697.57749723145105</v>
      </c>
      <c r="T22">
        <f t="shared" si="0"/>
        <v>76.477990749376161</v>
      </c>
      <c r="U22">
        <f t="shared" si="1"/>
        <v>-3.4926425260635297</v>
      </c>
      <c r="X22">
        <f t="shared" si="2"/>
        <v>0.29557517168081482</v>
      </c>
      <c r="Y22">
        <f t="shared" si="3"/>
        <v>0.82458026804404694</v>
      </c>
      <c r="AA22">
        <f t="shared" si="4"/>
        <v>-2.1728998715329446</v>
      </c>
      <c r="AB22">
        <f t="shared" si="5"/>
        <v>-0.94499860342191022</v>
      </c>
      <c r="AE22">
        <f t="shared" si="6"/>
        <v>0.18874213394916531</v>
      </c>
      <c r="AF22">
        <f t="shared" si="6"/>
        <v>0.51272284384295175</v>
      </c>
      <c r="AH22" s="1">
        <f t="shared" si="7"/>
        <v>0.55477500484698461</v>
      </c>
      <c r="AJ22" s="1">
        <f t="shared" si="8"/>
        <v>0.10469632201144621</v>
      </c>
      <c r="AK22" s="1">
        <f t="shared" si="8"/>
        <v>1.1608150451407488</v>
      </c>
    </row>
    <row r="23" spans="1:37">
      <c r="A23" t="s">
        <v>4</v>
      </c>
      <c r="B23">
        <v>-1.2407983758312999</v>
      </c>
      <c r="C23">
        <v>54.719942964196797</v>
      </c>
      <c r="D23" t="s">
        <v>78</v>
      </c>
      <c r="E23">
        <v>77.405719280946002</v>
      </c>
      <c r="F23">
        <v>957.07197855952404</v>
      </c>
      <c r="G23" t="s">
        <v>79</v>
      </c>
      <c r="H23">
        <v>-2.6328820575573801</v>
      </c>
      <c r="I23">
        <v>20.656294315392099</v>
      </c>
      <c r="J23" t="s">
        <v>80</v>
      </c>
      <c r="K23">
        <v>-8.1676943396713497</v>
      </c>
      <c r="L23">
        <v>10837.0960377763</v>
      </c>
      <c r="M23" t="s">
        <v>81</v>
      </c>
      <c r="N23">
        <v>-1.1345258450097599</v>
      </c>
      <c r="O23">
        <v>236.35806800835701</v>
      </c>
      <c r="Q23">
        <v>6768.6045741144799</v>
      </c>
      <c r="R23">
        <v>910.72744958481599</v>
      </c>
      <c r="T23">
        <f t="shared" si="0"/>
        <v>80.672595061718567</v>
      </c>
      <c r="U23">
        <f t="shared" si="1"/>
        <v>-6.759976513844606</v>
      </c>
      <c r="X23">
        <f t="shared" si="2"/>
        <v>0.27404252402216434</v>
      </c>
      <c r="Y23">
        <f t="shared" si="3"/>
        <v>0.81200935521935935</v>
      </c>
      <c r="AA23">
        <f t="shared" si="4"/>
        <v>-2.2513919317670981</v>
      </c>
      <c r="AB23">
        <f t="shared" si="5"/>
        <v>-1.220820134239688</v>
      </c>
      <c r="AE23">
        <f t="shared" si="6"/>
        <v>3.6123183245797059E-2</v>
      </c>
      <c r="AF23">
        <f t="shared" si="6"/>
        <v>0.29187506713661537</v>
      </c>
      <c r="AH23" s="1">
        <f t="shared" si="7"/>
        <v>0.42069160848300829</v>
      </c>
      <c r="AJ23" s="1">
        <f t="shared" si="8"/>
        <v>5.4847208605262973E-2</v>
      </c>
      <c r="AK23" s="1">
        <f t="shared" si="8"/>
        <v>0.93549052426605106</v>
      </c>
    </row>
    <row r="24" spans="1:37">
      <c r="A24" t="s">
        <v>4</v>
      </c>
      <c r="B24">
        <v>6.6471016531391003</v>
      </c>
      <c r="C24">
        <v>56.440842857399197</v>
      </c>
      <c r="D24" t="s">
        <v>78</v>
      </c>
      <c r="E24">
        <v>43.848264436200203</v>
      </c>
      <c r="F24">
        <v>918.52425702535697</v>
      </c>
      <c r="G24" t="s">
        <v>79</v>
      </c>
      <c r="H24">
        <v>-3.8932238030354802</v>
      </c>
      <c r="I24">
        <v>19.5526592565658</v>
      </c>
      <c r="J24" t="s">
        <v>80</v>
      </c>
      <c r="K24">
        <v>16.076198575604099</v>
      </c>
      <c r="L24">
        <v>10462.5945050833</v>
      </c>
      <c r="M24" t="s">
        <v>81</v>
      </c>
      <c r="N24">
        <v>-6.1035310965748199E-2</v>
      </c>
      <c r="O24">
        <v>225.39288995369401</v>
      </c>
      <c r="Q24">
        <v>6954.2413415492401</v>
      </c>
      <c r="R24">
        <v>661.04288484848405</v>
      </c>
      <c r="T24">
        <f t="shared" si="0"/>
        <v>17.969610059002569</v>
      </c>
      <c r="U24">
        <f t="shared" si="1"/>
        <v>15.670490659183816</v>
      </c>
      <c r="X24">
        <f t="shared" si="2"/>
        <v>0.25729383055992483</v>
      </c>
      <c r="Y24">
        <f t="shared" si="3"/>
        <v>0.79973709216976441</v>
      </c>
      <c r="AA24">
        <f t="shared" si="4"/>
        <v>-1.1812630910680353</v>
      </c>
      <c r="AB24">
        <f t="shared" si="5"/>
        <v>5.3037106385839747</v>
      </c>
      <c r="AE24">
        <f t="shared" si="6"/>
        <v>0.47531876862467387</v>
      </c>
      <c r="AF24">
        <f t="shared" si="6"/>
        <v>5.3443833287424125</v>
      </c>
      <c r="AH24" s="1">
        <f t="shared" si="7"/>
        <v>6.3571166618313226</v>
      </c>
      <c r="AJ24" s="1">
        <f t="shared" si="8"/>
        <v>0.77725260920074635</v>
      </c>
      <c r="AK24" s="1">
        <f t="shared" si="8"/>
        <v>3.3181279738310105</v>
      </c>
    </row>
    <row r="25" spans="1:37">
      <c r="A25" t="s">
        <v>4</v>
      </c>
      <c r="B25">
        <v>4.3559636567044997</v>
      </c>
      <c r="C25">
        <v>59.451175373281401</v>
      </c>
      <c r="D25" t="s">
        <v>78</v>
      </c>
      <c r="E25">
        <v>55.619338035806699</v>
      </c>
      <c r="F25">
        <v>882.78398769348303</v>
      </c>
      <c r="G25" t="s">
        <v>79</v>
      </c>
      <c r="H25">
        <v>-2.5466793152145599</v>
      </c>
      <c r="I25">
        <v>18.247720905241099</v>
      </c>
      <c r="J25" t="s">
        <v>80</v>
      </c>
      <c r="K25">
        <v>38.354586522220998</v>
      </c>
      <c r="L25">
        <v>10131.756789041699</v>
      </c>
      <c r="M25" t="s">
        <v>81</v>
      </c>
      <c r="N25">
        <v>2.17177753789329</v>
      </c>
      <c r="O25">
        <v>212.96216874718499</v>
      </c>
      <c r="Q25">
        <v>6833.9182574020297</v>
      </c>
      <c r="R25">
        <v>600.49903014416702</v>
      </c>
      <c r="T25">
        <f t="shared" si="0"/>
        <v>44.526095493450974</v>
      </c>
      <c r="U25">
        <f t="shared" si="1"/>
        <v>47.814770547731349</v>
      </c>
      <c r="X25">
        <f t="shared" si="2"/>
        <v>0.23485173894658173</v>
      </c>
      <c r="Y25">
        <f t="shared" si="3"/>
        <v>0.78176114842967848</v>
      </c>
      <c r="AA25">
        <f t="shared" si="4"/>
        <v>-0.92558160993196781</v>
      </c>
      <c r="AB25">
        <f t="shared" si="5"/>
        <v>3.8792893865193032</v>
      </c>
      <c r="AE25">
        <f t="shared" si="6"/>
        <v>0.21644753236545627</v>
      </c>
      <c r="AF25">
        <f t="shared" si="6"/>
        <v>0.26857069495876085</v>
      </c>
      <c r="AH25" s="1">
        <f t="shared" si="7"/>
        <v>0.34468225641661554</v>
      </c>
      <c r="AJ25" s="1">
        <f t="shared" si="8"/>
        <v>1.4778554096194152</v>
      </c>
      <c r="AK25" s="1">
        <f t="shared" si="8"/>
        <v>2.0512618645868064</v>
      </c>
    </row>
    <row r="26" spans="1:37">
      <c r="A26" t="s">
        <v>4</v>
      </c>
      <c r="B26">
        <v>2.9575163923619199</v>
      </c>
      <c r="C26">
        <v>61.635233213596997</v>
      </c>
      <c r="D26" t="s">
        <v>78</v>
      </c>
      <c r="E26">
        <v>64.671509079836994</v>
      </c>
      <c r="F26">
        <v>848.17214988848605</v>
      </c>
      <c r="G26" t="s">
        <v>79</v>
      </c>
      <c r="H26">
        <v>-1.8625636712996001</v>
      </c>
      <c r="I26">
        <v>17.2089808789542</v>
      </c>
      <c r="J26" t="s">
        <v>80</v>
      </c>
      <c r="K26">
        <v>51.670696985533397</v>
      </c>
      <c r="L26">
        <v>9720.9690874801199</v>
      </c>
      <c r="M26" t="s">
        <v>81</v>
      </c>
      <c r="N26">
        <v>2.8913082603364599</v>
      </c>
      <c r="O26">
        <v>200.23525774787399</v>
      </c>
      <c r="Q26">
        <v>6498.03653842321</v>
      </c>
      <c r="R26">
        <v>468.742802802803</v>
      </c>
      <c r="T26">
        <f t="shared" si="0"/>
        <v>59.162946490150631</v>
      </c>
      <c r="U26">
        <f t="shared" si="1"/>
        <v>60.221788560849902</v>
      </c>
      <c r="X26">
        <f t="shared" si="2"/>
        <v>0.21826561501080419</v>
      </c>
      <c r="Y26">
        <f t="shared" si="3"/>
        <v>0.76463467499793469</v>
      </c>
      <c r="AA26">
        <f t="shared" si="4"/>
        <v>-0.81050593180320218</v>
      </c>
      <c r="AB26">
        <f t="shared" si="5"/>
        <v>2.9419332938499676</v>
      </c>
      <c r="AE26">
        <f t="shared" si="6"/>
        <v>0.12432796513451032</v>
      </c>
      <c r="AF26">
        <f t="shared" si="6"/>
        <v>0.2416308759863825</v>
      </c>
      <c r="AH26" s="1">
        <f t="shared" si="7"/>
        <v>0.32104199542394113</v>
      </c>
      <c r="AJ26" s="1">
        <f t="shared" si="8"/>
        <v>0.32872523032819007</v>
      </c>
      <c r="AK26" s="1">
        <f t="shared" si="8"/>
        <v>0.25948086482467131</v>
      </c>
    </row>
    <row r="27" spans="1:37">
      <c r="A27" t="s">
        <v>4</v>
      </c>
      <c r="B27">
        <v>2.03973927802343</v>
      </c>
      <c r="C27">
        <v>64.654985298231693</v>
      </c>
      <c r="D27" t="s">
        <v>78</v>
      </c>
      <c r="E27">
        <v>68.190550640255594</v>
      </c>
      <c r="F27">
        <v>815.64195275071995</v>
      </c>
      <c r="G27" t="s">
        <v>79</v>
      </c>
      <c r="H27">
        <v>-1.6284916039526101</v>
      </c>
      <c r="I27">
        <v>16.298406807966099</v>
      </c>
      <c r="J27" t="s">
        <v>80</v>
      </c>
      <c r="K27">
        <v>37.132599692113097</v>
      </c>
      <c r="L27">
        <v>9433.7340207197503</v>
      </c>
      <c r="M27" t="s">
        <v>81</v>
      </c>
      <c r="N27">
        <v>2.1789762974363001</v>
      </c>
      <c r="O27">
        <v>191.924748383588</v>
      </c>
      <c r="Q27">
        <v>6225.5771135739597</v>
      </c>
      <c r="R27">
        <v>731.79560053981095</v>
      </c>
      <c r="T27">
        <f t="shared" si="0"/>
        <v>64.868852351742078</v>
      </c>
      <c r="U27">
        <f t="shared" si="1"/>
        <v>41.577143231875979</v>
      </c>
      <c r="X27">
        <f t="shared" si="2"/>
        <v>0.20133074580229099</v>
      </c>
      <c r="Y27">
        <f t="shared" si="3"/>
        <v>0.74801211159409309</v>
      </c>
      <c r="AA27">
        <f t="shared" si="4"/>
        <v>-0.88996394470937812</v>
      </c>
      <c r="AB27">
        <f t="shared" si="5"/>
        <v>2.0748253205332112</v>
      </c>
      <c r="AE27">
        <f t="shared" si="6"/>
        <v>9.8035078817250432E-2</v>
      </c>
      <c r="AF27">
        <f t="shared" si="6"/>
        <v>0.29474086823430778</v>
      </c>
      <c r="AH27" s="1">
        <f t="shared" si="7"/>
        <v>0.31032021215799194</v>
      </c>
      <c r="AJ27" s="1">
        <f t="shared" si="8"/>
        <v>9.6443909576771306E-2</v>
      </c>
      <c r="AK27" s="1">
        <f t="shared" si="8"/>
        <v>0.30959966109500076</v>
      </c>
    </row>
    <row r="28" spans="1:37">
      <c r="A28" t="s">
        <v>4</v>
      </c>
      <c r="B28">
        <v>0.58142829497967996</v>
      </c>
      <c r="C28">
        <v>67.657612275579098</v>
      </c>
      <c r="D28" t="s">
        <v>78</v>
      </c>
      <c r="E28">
        <v>77.934526747374605</v>
      </c>
      <c r="F28">
        <v>785.535095821352</v>
      </c>
      <c r="G28" t="s">
        <v>79</v>
      </c>
      <c r="H28">
        <v>-1.4023701149397001</v>
      </c>
      <c r="I28">
        <v>15.4869143783546</v>
      </c>
      <c r="J28" t="s">
        <v>80</v>
      </c>
      <c r="K28">
        <v>27.215931034861001</v>
      </c>
      <c r="L28">
        <v>9174.1309939142193</v>
      </c>
      <c r="M28" t="s">
        <v>81</v>
      </c>
      <c r="N28">
        <v>1.94426588625886</v>
      </c>
      <c r="O28">
        <v>184.65164920204401</v>
      </c>
      <c r="Q28">
        <v>6093.4784107124797</v>
      </c>
      <c r="R28">
        <v>755.57771754636201</v>
      </c>
      <c r="T28">
        <f t="shared" si="0"/>
        <v>77.119149082514753</v>
      </c>
      <c r="U28">
        <f t="shared" si="1"/>
        <v>28.346382234095646</v>
      </c>
      <c r="X28">
        <f t="shared" si="2"/>
        <v>0.18626498942996736</v>
      </c>
      <c r="Y28">
        <f t="shared" si="3"/>
        <v>0.7318464971148928</v>
      </c>
      <c r="AA28">
        <f t="shared" si="4"/>
        <v>-1.0328579250848806</v>
      </c>
      <c r="AB28">
        <f t="shared" si="5"/>
        <v>0.94687796894469423</v>
      </c>
      <c r="AE28">
        <f t="shared" si="6"/>
        <v>0.16056153872858883</v>
      </c>
      <c r="AF28">
        <f t="shared" si="6"/>
        <v>0.54363484984781507</v>
      </c>
      <c r="AH28" s="1">
        <f t="shared" si="7"/>
        <v>0.71494969908943362</v>
      </c>
      <c r="AJ28" s="1">
        <f t="shared" si="8"/>
        <v>0.18884713212355281</v>
      </c>
      <c r="AK28" s="1">
        <f t="shared" si="8"/>
        <v>0.31822198374699046</v>
      </c>
    </row>
    <row r="29" spans="1:37">
      <c r="A29" t="s">
        <v>4</v>
      </c>
      <c r="B29">
        <v>-1.55303667623756</v>
      </c>
      <c r="C29">
        <v>69.881066946500297</v>
      </c>
      <c r="D29" t="s">
        <v>78</v>
      </c>
      <c r="E29">
        <v>90.808106247806094</v>
      </c>
      <c r="F29">
        <v>756.50606616113305</v>
      </c>
      <c r="G29" t="s">
        <v>79</v>
      </c>
      <c r="H29">
        <v>-1.58452827054212</v>
      </c>
      <c r="I29">
        <v>14.694718939107799</v>
      </c>
      <c r="J29" t="s">
        <v>80</v>
      </c>
      <c r="K29">
        <v>11.8955600280532</v>
      </c>
      <c r="L29">
        <v>8907.7747694035097</v>
      </c>
      <c r="M29" t="s">
        <v>81</v>
      </c>
      <c r="N29">
        <v>2.1759569372227698</v>
      </c>
      <c r="O29">
        <v>177.05802438022701</v>
      </c>
      <c r="Q29">
        <v>6270.5496171021096</v>
      </c>
      <c r="R29">
        <v>546.554066225165</v>
      </c>
      <c r="T29">
        <f t="shared" si="0"/>
        <v>93.268936766493283</v>
      </c>
      <c r="U29">
        <f t="shared" si="1"/>
        <v>8.5162190986326891</v>
      </c>
      <c r="X29">
        <f t="shared" si="2"/>
        <v>0.17374617078915419</v>
      </c>
      <c r="Y29">
        <f t="shared" si="3"/>
        <v>0.71701091726283206</v>
      </c>
      <c r="AA29">
        <f t="shared" si="4"/>
        <v>-1.5790567266196569</v>
      </c>
      <c r="AB29">
        <f t="shared" si="5"/>
        <v>-0.49777219403166395</v>
      </c>
      <c r="AE29">
        <f t="shared" si="6"/>
        <v>0.52882278217489542</v>
      </c>
      <c r="AF29">
        <f t="shared" si="6"/>
        <v>1.525698358560857</v>
      </c>
      <c r="AH29" s="1">
        <f t="shared" si="7"/>
        <v>3.6710717205323422</v>
      </c>
      <c r="AJ29" s="1">
        <f t="shared" si="8"/>
        <v>0.20941345795580332</v>
      </c>
      <c r="AK29" s="1">
        <f t="shared" si="8"/>
        <v>0.6995659259688809</v>
      </c>
    </row>
    <row r="30" spans="1:37">
      <c r="A30" t="s">
        <v>4</v>
      </c>
      <c r="B30">
        <v>-2.20213970509392</v>
      </c>
      <c r="C30">
        <v>72.086820388804298</v>
      </c>
      <c r="D30" t="s">
        <v>78</v>
      </c>
      <c r="E30">
        <v>93.892216178675696</v>
      </c>
      <c r="F30">
        <v>729.35815205241295</v>
      </c>
      <c r="G30" t="s">
        <v>79</v>
      </c>
      <c r="H30">
        <v>-1.6297359605545201</v>
      </c>
      <c r="I30">
        <v>13.9213215676325</v>
      </c>
      <c r="J30" t="s">
        <v>80</v>
      </c>
      <c r="K30">
        <v>-1.9191237625934501</v>
      </c>
      <c r="L30">
        <v>8673.1927600184208</v>
      </c>
      <c r="M30" t="s">
        <v>81</v>
      </c>
      <c r="N30">
        <v>2.6692444206139001</v>
      </c>
      <c r="O30">
        <v>170.03416178462101</v>
      </c>
      <c r="Q30">
        <v>6423.52863394221</v>
      </c>
      <c r="R30">
        <v>595.86332863187499</v>
      </c>
      <c r="T30">
        <f t="shared" si="0"/>
        <v>97.481122446232177</v>
      </c>
      <c r="U30">
        <f t="shared" si="1"/>
        <v>-7.7971728838277361</v>
      </c>
      <c r="X30">
        <f t="shared" si="2"/>
        <v>0.16186050821425327</v>
      </c>
      <c r="Y30">
        <f t="shared" si="3"/>
        <v>0.70226942026374939</v>
      </c>
      <c r="AA30">
        <f t="shared" si="4"/>
        <v>-1.722385521549409</v>
      </c>
      <c r="AB30">
        <f t="shared" si="5"/>
        <v>-0.75177968522896232</v>
      </c>
      <c r="AE30">
        <f t="shared" si="6"/>
        <v>9.0768616803641511E-2</v>
      </c>
      <c r="AF30">
        <f t="shared" si="6"/>
        <v>0.51028863050783557</v>
      </c>
      <c r="AH30" s="1">
        <f t="shared" si="7"/>
        <v>0.41795730827741895</v>
      </c>
      <c r="AJ30" s="1">
        <f t="shared" si="8"/>
        <v>4.5161720780461552E-2</v>
      </c>
      <c r="AK30" s="1">
        <f t="shared" si="8"/>
        <v>1.9155674359152643</v>
      </c>
    </row>
    <row r="31" spans="1:37">
      <c r="A31" t="s">
        <v>4</v>
      </c>
      <c r="B31">
        <v>-1.19307600151939</v>
      </c>
      <c r="C31">
        <v>72.944552141073302</v>
      </c>
      <c r="D31" t="s">
        <v>78</v>
      </c>
      <c r="E31">
        <v>90.910222552726395</v>
      </c>
      <c r="F31">
        <v>702.80380512787804</v>
      </c>
      <c r="G31" t="s">
        <v>79</v>
      </c>
      <c r="H31">
        <v>-1.4798357615564699</v>
      </c>
      <c r="I31">
        <v>13.210378710505999</v>
      </c>
      <c r="J31" t="s">
        <v>80</v>
      </c>
      <c r="K31">
        <v>17.152625960770798</v>
      </c>
      <c r="L31">
        <v>8353.7696052183092</v>
      </c>
      <c r="M31" t="s">
        <v>81</v>
      </c>
      <c r="N31">
        <v>2.08250533275816</v>
      </c>
      <c r="O31">
        <v>161.02640861571501</v>
      </c>
      <c r="Q31">
        <v>6787.1733527543101</v>
      </c>
      <c r="R31">
        <v>288.46300497512402</v>
      </c>
      <c r="T31">
        <f t="shared" si="0"/>
        <v>92.675779086029593</v>
      </c>
      <c r="U31">
        <f t="shared" si="1"/>
        <v>14.668038825220886</v>
      </c>
      <c r="X31">
        <f t="shared" si="2"/>
        <v>0.15333282239253099</v>
      </c>
      <c r="Y31">
        <f t="shared" si="3"/>
        <v>0.68823245455277327</v>
      </c>
      <c r="AA31">
        <f t="shared" si="4"/>
        <v>-1.4358660782013795</v>
      </c>
      <c r="AB31">
        <f t="shared" si="5"/>
        <v>-0.17185604901892637</v>
      </c>
      <c r="AE31">
        <f t="shared" si="6"/>
        <v>0.16635035522725763</v>
      </c>
      <c r="AF31">
        <f t="shared" si="6"/>
        <v>0.77140104688172595</v>
      </c>
      <c r="AH31" s="1">
        <f t="shared" si="7"/>
        <v>0.45821965847143836</v>
      </c>
      <c r="AJ31" s="1">
        <f t="shared" si="8"/>
        <v>4.9295117245424375E-2</v>
      </c>
      <c r="AK31" s="1">
        <f t="shared" si="8"/>
        <v>2.8811996404035294</v>
      </c>
    </row>
    <row r="32" spans="1:37">
      <c r="A32" t="s">
        <v>4</v>
      </c>
      <c r="B32">
        <v>-0.37971699078881899</v>
      </c>
      <c r="C32">
        <v>75.205142633651505</v>
      </c>
      <c r="D32" t="s">
        <v>78</v>
      </c>
      <c r="E32">
        <v>86.928187558433905</v>
      </c>
      <c r="F32">
        <v>678.45523836136101</v>
      </c>
      <c r="G32" t="s">
        <v>79</v>
      </c>
      <c r="H32">
        <v>-1.3791959272226799</v>
      </c>
      <c r="I32">
        <v>12.5708327806668</v>
      </c>
      <c r="J32" t="s">
        <v>80</v>
      </c>
      <c r="K32">
        <v>23.8328677030071</v>
      </c>
      <c r="L32">
        <v>8139.1159942146996</v>
      </c>
      <c r="M32" t="s">
        <v>81</v>
      </c>
      <c r="N32">
        <v>1.95502670229062</v>
      </c>
      <c r="O32">
        <v>155.08064687363799</v>
      </c>
      <c r="Q32">
        <v>7210.8875459643596</v>
      </c>
      <c r="R32">
        <v>696.36457223001298</v>
      </c>
      <c r="T32">
        <f t="shared" si="0"/>
        <v>87.451891685627089</v>
      </c>
      <c r="U32">
        <f t="shared" si="1"/>
        <v>23.090510846701516</v>
      </c>
      <c r="X32">
        <f t="shared" si="2"/>
        <v>0.14321495968948475</v>
      </c>
      <c r="Y32">
        <f t="shared" si="3"/>
        <v>0.6734269066512637</v>
      </c>
      <c r="AA32">
        <f t="shared" si="4"/>
        <v>-1.2360555916308154</v>
      </c>
      <c r="AB32">
        <f t="shared" si="5"/>
        <v>0.38274747923658597</v>
      </c>
      <c r="AE32">
        <f t="shared" si="6"/>
        <v>0.13915677067937585</v>
      </c>
      <c r="AF32">
        <f t="shared" si="6"/>
        <v>3.2271399896691118</v>
      </c>
      <c r="AH32" s="1">
        <f t="shared" si="7"/>
        <v>0.68173277284494294</v>
      </c>
      <c r="AJ32" s="1">
        <f t="shared" si="8"/>
        <v>5.6367342707237929E-2</v>
      </c>
      <c r="AK32" s="1">
        <f t="shared" si="8"/>
        <v>0.57420573546605647</v>
      </c>
    </row>
    <row r="33" spans="1:37">
      <c r="A33" t="s">
        <v>4</v>
      </c>
      <c r="B33">
        <v>0.39273219291021</v>
      </c>
      <c r="C33">
        <v>77.126114671243002</v>
      </c>
      <c r="D33" t="s">
        <v>78</v>
      </c>
      <c r="E33">
        <v>82.281012951642595</v>
      </c>
      <c r="F33">
        <v>655.31684113423103</v>
      </c>
      <c r="G33" t="s">
        <v>79</v>
      </c>
      <c r="H33">
        <v>-1.34250255696857</v>
      </c>
      <c r="I33">
        <v>11.965721414809099</v>
      </c>
      <c r="J33" t="s">
        <v>80</v>
      </c>
      <c r="K33">
        <v>25.195942668540901</v>
      </c>
      <c r="L33">
        <v>7922.4613141017198</v>
      </c>
      <c r="M33" t="s">
        <v>81</v>
      </c>
      <c r="N33">
        <v>1.88846845187293</v>
      </c>
      <c r="O33">
        <v>149.076263111229</v>
      </c>
      <c r="Q33">
        <v>7312.9138554711199</v>
      </c>
      <c r="R33">
        <v>485.278344459278</v>
      </c>
      <c r="T33">
        <f t="shared" si="0"/>
        <v>81.753768978456762</v>
      </c>
      <c r="U33">
        <f t="shared" si="1"/>
        <v>25.937605024886707</v>
      </c>
      <c r="X33">
        <f t="shared" si="2"/>
        <v>0.13430772044311262</v>
      </c>
      <c r="Y33">
        <f t="shared" si="3"/>
        <v>0.65903932828941569</v>
      </c>
      <c r="AA33">
        <f t="shared" si="4"/>
        <v>-1.1094471332786764</v>
      </c>
      <c r="AB33">
        <f t="shared" si="5"/>
        <v>0.90271943246801545</v>
      </c>
      <c r="AE33">
        <f t="shared" si="6"/>
        <v>0.10242942082005833</v>
      </c>
      <c r="AF33">
        <f t="shared" si="6"/>
        <v>1.3585248275665889</v>
      </c>
      <c r="AH33" s="1">
        <f t="shared" si="7"/>
        <v>2.034276059373465</v>
      </c>
      <c r="AJ33" s="1">
        <f t="shared" si="8"/>
        <v>6.5157226417171102E-2</v>
      </c>
      <c r="AK33" s="1">
        <f t="shared" si="8"/>
        <v>0.12330148072890727</v>
      </c>
    </row>
    <row r="34" spans="1:37">
      <c r="A34" t="s">
        <v>4</v>
      </c>
      <c r="B34">
        <v>2.9004082921518699</v>
      </c>
      <c r="C34">
        <v>78.143383407318495</v>
      </c>
      <c r="D34" t="s">
        <v>78</v>
      </c>
      <c r="E34">
        <v>70.369565759333994</v>
      </c>
      <c r="F34">
        <v>633.20591902186698</v>
      </c>
      <c r="G34" t="s">
        <v>79</v>
      </c>
      <c r="H34">
        <v>-1.7613633530577699</v>
      </c>
      <c r="I34">
        <v>11.357484268047299</v>
      </c>
      <c r="J34" t="s">
        <v>80</v>
      </c>
      <c r="K34">
        <v>26.325971528068301</v>
      </c>
      <c r="L34">
        <v>7693.0398872264304</v>
      </c>
      <c r="M34" t="s">
        <v>81</v>
      </c>
      <c r="N34">
        <v>1.85626322343228</v>
      </c>
      <c r="O34">
        <v>142.366111465557</v>
      </c>
      <c r="Q34">
        <v>7513.9856180345196</v>
      </c>
      <c r="R34">
        <v>505.26118214716399</v>
      </c>
      <c r="T34">
        <f t="shared" si="0"/>
        <v>65.260892884632824</v>
      </c>
      <c r="U34">
        <f t="shared" si="1"/>
        <v>31.709892773727844</v>
      </c>
      <c r="X34">
        <f t="shared" si="2"/>
        <v>0.12689803532679417</v>
      </c>
      <c r="Y34">
        <f t="shared" si="3"/>
        <v>0.64562349819735232</v>
      </c>
      <c r="AA34">
        <f t="shared" si="4"/>
        <v>-1.1697936901385098</v>
      </c>
      <c r="AB34">
        <f t="shared" si="5"/>
        <v>2.5303878153245365</v>
      </c>
      <c r="AE34">
        <f t="shared" si="6"/>
        <v>5.4393359583971471E-2</v>
      </c>
      <c r="AF34">
        <f t="shared" si="6"/>
        <v>1.8030722772927474</v>
      </c>
      <c r="AH34" s="1">
        <f t="shared" si="7"/>
        <v>6.3852063683890243</v>
      </c>
      <c r="AJ34" s="1">
        <f t="shared" si="8"/>
        <v>0.20173841891216093</v>
      </c>
      <c r="AK34" s="1">
        <f t="shared" si="8"/>
        <v>0.22254513257113451</v>
      </c>
    </row>
    <row r="35" spans="1:37">
      <c r="A35" t="s">
        <v>4</v>
      </c>
      <c r="B35">
        <v>2.02867733943072</v>
      </c>
      <c r="C35">
        <v>78.806066639503399</v>
      </c>
      <c r="D35" t="s">
        <v>78</v>
      </c>
      <c r="E35">
        <v>75.561410973139601</v>
      </c>
      <c r="F35">
        <v>612.23913456340301</v>
      </c>
      <c r="G35" t="s">
        <v>79</v>
      </c>
      <c r="H35">
        <v>-1.4923497548619</v>
      </c>
      <c r="I35">
        <v>10.804549124624</v>
      </c>
      <c r="J35" t="s">
        <v>80</v>
      </c>
      <c r="K35">
        <v>41.966918276828402</v>
      </c>
      <c r="L35">
        <v>7432.9683771215296</v>
      </c>
      <c r="M35" t="s">
        <v>81</v>
      </c>
      <c r="N35">
        <v>2.3478521262896601</v>
      </c>
      <c r="O35">
        <v>135.07914041074301</v>
      </c>
      <c r="Q35">
        <v>7132.9194121362598</v>
      </c>
      <c r="R35">
        <v>188.061082737487</v>
      </c>
      <c r="T35">
        <f t="shared" si="0"/>
        <v>72.533914842946274</v>
      </c>
      <c r="U35">
        <f t="shared" si="1"/>
        <v>46.72995268176647</v>
      </c>
      <c r="X35">
        <f t="shared" si="2"/>
        <v>0.12057220043062396</v>
      </c>
      <c r="Y35">
        <f t="shared" si="3"/>
        <v>0.63154970964873647</v>
      </c>
      <c r="AA35">
        <f t="shared" si="4"/>
        <v>-1.0678117703271928</v>
      </c>
      <c r="AB35">
        <f t="shared" si="5"/>
        <v>2.1462773823216992</v>
      </c>
      <c r="AE35">
        <f t="shared" si="6"/>
        <v>8.7179406651818919E-2</v>
      </c>
      <c r="AF35">
        <f t="shared" si="6"/>
        <v>0.15179903676289755</v>
      </c>
      <c r="AH35" s="1">
        <f t="shared" si="7"/>
        <v>0.30055456505207945</v>
      </c>
      <c r="AJ35" s="1">
        <f t="shared" si="8"/>
        <v>0.11144533328973269</v>
      </c>
      <c r="AK35" s="1">
        <f t="shared" si="8"/>
        <v>0.47367110369048571</v>
      </c>
    </row>
    <row r="36" spans="1:37">
      <c r="A36" t="s">
        <v>4</v>
      </c>
      <c r="B36">
        <v>1.25346384550059</v>
      </c>
      <c r="C36">
        <v>78.986004650062497</v>
      </c>
      <c r="D36" t="s">
        <v>78</v>
      </c>
      <c r="E36">
        <v>79.015874924801594</v>
      </c>
      <c r="F36">
        <v>591.93856848691098</v>
      </c>
      <c r="G36" t="s">
        <v>79</v>
      </c>
      <c r="H36">
        <v>-1.3500266433536301</v>
      </c>
      <c r="I36">
        <v>10.301644634808399</v>
      </c>
      <c r="J36" t="s">
        <v>80</v>
      </c>
      <c r="K36">
        <v>43.555040299109102</v>
      </c>
      <c r="L36">
        <v>7144.3043743108001</v>
      </c>
      <c r="M36" t="s">
        <v>81</v>
      </c>
      <c r="N36">
        <v>2.25385822962672</v>
      </c>
      <c r="O36">
        <v>127.526135629512</v>
      </c>
      <c r="Q36">
        <v>6663.5609310463497</v>
      </c>
      <c r="R36">
        <v>144.71214596003401</v>
      </c>
      <c r="T36">
        <f t="shared" si="0"/>
        <v>77.323665336895303</v>
      </c>
      <c r="U36">
        <f t="shared" si="1"/>
        <v>46.380170102830164</v>
      </c>
      <c r="X36">
        <f t="shared" si="2"/>
        <v>0.11537591948401683</v>
      </c>
      <c r="Y36">
        <f t="shared" si="3"/>
        <v>0.61752367418626386</v>
      </c>
      <c r="AA36">
        <f t="shared" si="4"/>
        <v>-1.0496465343341819</v>
      </c>
      <c r="AB36">
        <f t="shared" si="5"/>
        <v>1.6360910139058475</v>
      </c>
      <c r="AE36">
        <f t="shared" si="6"/>
        <v>1.701164615131074E-2</v>
      </c>
      <c r="AF36">
        <f t="shared" si="6"/>
        <v>0.23770756409125748</v>
      </c>
      <c r="AH36" s="1">
        <f t="shared" si="7"/>
        <v>0.38212754628967643</v>
      </c>
      <c r="AJ36" s="1">
        <f t="shared" si="8"/>
        <v>6.6034633651306629E-2</v>
      </c>
      <c r="AK36" s="1">
        <f t="shared" si="8"/>
        <v>7.4851900946346925E-3</v>
      </c>
    </row>
    <row r="37" spans="1:37">
      <c r="A37" t="s">
        <v>4</v>
      </c>
      <c r="B37">
        <v>-0.18701491020856501</v>
      </c>
      <c r="C37">
        <v>80.698198798395694</v>
      </c>
      <c r="D37" t="s">
        <v>78</v>
      </c>
      <c r="E37">
        <v>84.240645883062797</v>
      </c>
      <c r="F37">
        <v>572.92969339629894</v>
      </c>
      <c r="G37" t="s">
        <v>79</v>
      </c>
      <c r="H37">
        <v>-1.29327900685528</v>
      </c>
      <c r="I37">
        <v>9.8422408221134905</v>
      </c>
      <c r="J37" t="s">
        <v>80</v>
      </c>
      <c r="K37">
        <v>27.188741794672801</v>
      </c>
      <c r="L37">
        <v>6945.8598529184901</v>
      </c>
      <c r="M37" t="s">
        <v>81</v>
      </c>
      <c r="N37">
        <v>2.1757835547086701</v>
      </c>
      <c r="O37">
        <v>122.476939180877</v>
      </c>
      <c r="Q37">
        <v>6475.3985139031502</v>
      </c>
      <c r="R37">
        <v>258.06735468564602</v>
      </c>
      <c r="T37">
        <f t="shared" si="0"/>
        <v>84.482508340404465</v>
      </c>
      <c r="U37">
        <f t="shared" si="1"/>
        <v>26.781837828555688</v>
      </c>
      <c r="X37">
        <f t="shared" si="2"/>
        <v>0.1087054675608625</v>
      </c>
      <c r="Y37">
        <f t="shared" si="3"/>
        <v>0.60281459827713624</v>
      </c>
      <c r="AA37">
        <f t="shared" si="4"/>
        <v>-1.1730220509835037</v>
      </c>
      <c r="AB37">
        <f t="shared" si="5"/>
        <v>0.7514541472697529</v>
      </c>
      <c r="AE37">
        <f t="shared" si="6"/>
        <v>0.11754006002371273</v>
      </c>
      <c r="AF37">
        <f t="shared" si="6"/>
        <v>0.54070150078276946</v>
      </c>
      <c r="AH37" s="1">
        <f t="shared" si="7"/>
        <v>1.1491984877584385</v>
      </c>
      <c r="AJ37" s="1">
        <f t="shared" si="8"/>
        <v>9.2582820179545874E-2</v>
      </c>
      <c r="AK37" s="1">
        <f t="shared" si="8"/>
        <v>0.42255843889366346</v>
      </c>
    </row>
    <row r="38" spans="1:37">
      <c r="A38" t="s">
        <v>4</v>
      </c>
      <c r="B38">
        <v>-1.7804844424589299</v>
      </c>
      <c r="C38">
        <v>82.214481221200401</v>
      </c>
      <c r="D38" t="s">
        <v>78</v>
      </c>
      <c r="E38">
        <v>90.604189299636502</v>
      </c>
      <c r="F38">
        <v>554.58032410284204</v>
      </c>
      <c r="G38" t="s">
        <v>79</v>
      </c>
      <c r="H38">
        <v>-1.4036152296756801</v>
      </c>
      <c r="I38">
        <v>9.3887181082344604</v>
      </c>
      <c r="J38" t="s">
        <v>80</v>
      </c>
      <c r="K38">
        <v>16.144763498007102</v>
      </c>
      <c r="L38">
        <v>6762.5317372929503</v>
      </c>
      <c r="M38" t="s">
        <v>81</v>
      </c>
      <c r="N38">
        <v>2.3951565178971701</v>
      </c>
      <c r="O38">
        <v>117.69557732279701</v>
      </c>
      <c r="Q38">
        <v>6236.5938565116203</v>
      </c>
      <c r="R38">
        <v>381.16036900368903</v>
      </c>
      <c r="T38">
        <f t="shared" si="0"/>
        <v>93.103304379272473</v>
      </c>
      <c r="U38">
        <f t="shared" si="1"/>
        <v>11.880224580637087</v>
      </c>
      <c r="X38">
        <f t="shared" si="2"/>
        <v>0.10249334277583015</v>
      </c>
      <c r="Y38">
        <f t="shared" si="3"/>
        <v>0.58874264846905566</v>
      </c>
      <c r="AA38">
        <f t="shared" si="4"/>
        <v>-1.4422418150831311</v>
      </c>
      <c r="AB38">
        <f t="shared" si="5"/>
        <v>-6.3221400158751218E-2</v>
      </c>
      <c r="AE38">
        <f t="shared" si="6"/>
        <v>0.22950955088517216</v>
      </c>
      <c r="AF38">
        <f t="shared" si="6"/>
        <v>1.0841320796331388</v>
      </c>
      <c r="AH38" s="1">
        <f t="shared" si="7"/>
        <v>8.5205480700617766</v>
      </c>
      <c r="AJ38" s="1">
        <f t="shared" si="8"/>
        <v>0.10204237786279174</v>
      </c>
      <c r="AK38" s="1">
        <f t="shared" si="8"/>
        <v>0.55640741846438946</v>
      </c>
    </row>
    <row r="39" spans="1:37">
      <c r="A39" t="s">
        <v>4</v>
      </c>
      <c r="B39">
        <v>-0.29922323201490703</v>
      </c>
      <c r="C39">
        <v>82.993169471965004</v>
      </c>
      <c r="D39" t="s">
        <v>78</v>
      </c>
      <c r="E39">
        <v>85.535499989841497</v>
      </c>
      <c r="F39">
        <v>536.93115116521597</v>
      </c>
      <c r="G39" t="s">
        <v>79</v>
      </c>
      <c r="H39">
        <v>-1.30682002470928</v>
      </c>
      <c r="I39">
        <v>8.9726343944548894</v>
      </c>
      <c r="J39" t="s">
        <v>80</v>
      </c>
      <c r="K39">
        <v>27.825873014595</v>
      </c>
      <c r="L39">
        <v>6546.4741318398901</v>
      </c>
      <c r="M39" t="s">
        <v>81</v>
      </c>
      <c r="N39">
        <v>2.2038339251177002</v>
      </c>
      <c r="O39">
        <v>112.31931417391</v>
      </c>
      <c r="Q39">
        <v>6694.3673945594101</v>
      </c>
      <c r="R39">
        <v>307.86279959718001</v>
      </c>
      <c r="T39">
        <f t="shared" si="0"/>
        <v>85.926530901296815</v>
      </c>
      <c r="U39">
        <f t="shared" si="1"/>
        <v>27.166434704697185</v>
      </c>
      <c r="X39">
        <f t="shared" si="2"/>
        <v>9.756489931287525E-2</v>
      </c>
      <c r="Y39">
        <f t="shared" si="3"/>
        <v>0.57507493672323784</v>
      </c>
      <c r="AA39">
        <f t="shared" si="4"/>
        <v>-1.2085139450820777</v>
      </c>
      <c r="AB39">
        <f t="shared" si="5"/>
        <v>0.76438848886501853</v>
      </c>
      <c r="AE39">
        <f t="shared" si="6"/>
        <v>0.16205872521285991</v>
      </c>
      <c r="AF39">
        <f t="shared" si="6"/>
        <v>13.090660550788364</v>
      </c>
      <c r="AH39" s="1">
        <f t="shared" si="7"/>
        <v>0.83194279889260581</v>
      </c>
      <c r="AJ39" s="1">
        <f t="shared" si="8"/>
        <v>7.7083982419569402E-2</v>
      </c>
      <c r="AK39" s="1">
        <f t="shared" si="8"/>
        <v>1.2866937001320864</v>
      </c>
    </row>
    <row r="40" spans="1:37">
      <c r="A40" t="s">
        <v>4</v>
      </c>
      <c r="B40">
        <v>-1.7145291531112301</v>
      </c>
      <c r="C40">
        <v>84.006107571253395</v>
      </c>
      <c r="D40" t="s">
        <v>78</v>
      </c>
      <c r="E40">
        <v>90.511765646094204</v>
      </c>
      <c r="F40">
        <v>520.24862539641799</v>
      </c>
      <c r="G40" t="s">
        <v>79</v>
      </c>
      <c r="H40">
        <v>-1.3776178340451</v>
      </c>
      <c r="I40">
        <v>8.5742622583405197</v>
      </c>
      <c r="J40" t="s">
        <v>80</v>
      </c>
      <c r="K40">
        <v>16.379501229135201</v>
      </c>
      <c r="L40">
        <v>6353.7131428592802</v>
      </c>
      <c r="M40" t="s">
        <v>81</v>
      </c>
      <c r="N40">
        <v>2.4120877542581298</v>
      </c>
      <c r="O40">
        <v>107.46908736672999</v>
      </c>
      <c r="Q40">
        <v>6740.9203973583499</v>
      </c>
      <c r="R40">
        <v>270.80243953732901</v>
      </c>
      <c r="T40">
        <f t="shared" si="0"/>
        <v>92.873731584410478</v>
      </c>
      <c r="U40">
        <f t="shared" si="1"/>
        <v>12.243906454597042</v>
      </c>
      <c r="X40">
        <f t="shared" si="2"/>
        <v>9.2614258013038325E-2</v>
      </c>
      <c r="Y40">
        <f t="shared" si="3"/>
        <v>0.56126898004484593</v>
      </c>
      <c r="AA40">
        <f t="shared" si="4"/>
        <v>-1.4088206258766036</v>
      </c>
      <c r="AB40">
        <f t="shared" si="5"/>
        <v>9.5945691623112728E-2</v>
      </c>
      <c r="AE40">
        <f t="shared" si="6"/>
        <v>0.16574627178250881</v>
      </c>
      <c r="AF40">
        <f t="shared" si="6"/>
        <v>0.87448045984369138</v>
      </c>
      <c r="AH40" s="1">
        <f t="shared" si="7"/>
        <v>4.7299332727808174</v>
      </c>
      <c r="AJ40" s="1">
        <f t="shared" si="8"/>
        <v>8.0850473191962827E-2</v>
      </c>
      <c r="AK40" s="1">
        <f t="shared" si="8"/>
        <v>0.54930020859601347</v>
      </c>
    </row>
    <row r="41" spans="1:37">
      <c r="A41" t="s">
        <v>4</v>
      </c>
      <c r="B41">
        <v>-3.6267923161682203E-2</v>
      </c>
      <c r="C41">
        <v>85.197709853873107</v>
      </c>
      <c r="D41" t="s">
        <v>78</v>
      </c>
      <c r="E41">
        <v>85.334388132118804</v>
      </c>
      <c r="F41">
        <v>504.43157634122701</v>
      </c>
      <c r="G41" t="s">
        <v>79</v>
      </c>
      <c r="H41">
        <v>-1.3027570385012801</v>
      </c>
      <c r="I41">
        <v>8.2117359678612907</v>
      </c>
      <c r="J41" t="s">
        <v>80</v>
      </c>
      <c r="K41">
        <v>30.023090249961399</v>
      </c>
      <c r="L41">
        <v>6171.6104036851102</v>
      </c>
      <c r="M41" t="s">
        <v>81</v>
      </c>
      <c r="N41">
        <v>2.26842770659304</v>
      </c>
      <c r="O41">
        <v>103.074474971352</v>
      </c>
      <c r="Q41">
        <v>7196.1066371939696</v>
      </c>
      <c r="R41">
        <v>474.70250803858499</v>
      </c>
      <c r="T41">
        <f t="shared" si="0"/>
        <v>85.381636424289511</v>
      </c>
      <c r="U41">
        <f t="shared" si="1"/>
        <v>29.94081908820085</v>
      </c>
      <c r="X41">
        <f t="shared" si="2"/>
        <v>8.7911194586603514E-2</v>
      </c>
      <c r="Y41">
        <f t="shared" si="3"/>
        <v>0.54747585293619994</v>
      </c>
      <c r="AA41">
        <f t="shared" si="4"/>
        <v>-1.1914184674408452</v>
      </c>
      <c r="AB41">
        <f t="shared" si="5"/>
        <v>1.006662500934741</v>
      </c>
      <c r="AE41">
        <f t="shared" si="6"/>
        <v>0.15431500252240082</v>
      </c>
      <c r="AF41">
        <f t="shared" si="6"/>
        <v>9.4920031728891328</v>
      </c>
      <c r="AH41" s="1">
        <f t="shared" si="7"/>
        <v>0.97884671538196388</v>
      </c>
      <c r="AJ41" s="1">
        <f t="shared" si="8"/>
        <v>8.0669690259097648E-2</v>
      </c>
      <c r="AK41" s="1">
        <f t="shared" si="8"/>
        <v>1.4453649004284417</v>
      </c>
    </row>
    <row r="42" spans="1:37">
      <c r="A42" t="s">
        <v>4</v>
      </c>
      <c r="B42">
        <v>0.73419068173956903</v>
      </c>
      <c r="C42">
        <v>86.476579807330396</v>
      </c>
      <c r="D42" t="s">
        <v>78</v>
      </c>
      <c r="E42">
        <v>81.868864231098101</v>
      </c>
      <c r="F42">
        <v>489.34209870129098</v>
      </c>
      <c r="G42" t="s">
        <v>79</v>
      </c>
      <c r="H42">
        <v>-1.28694278970093</v>
      </c>
      <c r="I42">
        <v>7.8680322698151803</v>
      </c>
      <c r="J42" t="s">
        <v>80</v>
      </c>
      <c r="K42">
        <v>29.865152613744701</v>
      </c>
      <c r="L42">
        <v>6001.2439867981602</v>
      </c>
      <c r="M42" t="s">
        <v>81</v>
      </c>
      <c r="N42">
        <v>2.17724434549464</v>
      </c>
      <c r="O42">
        <v>98.990233438085397</v>
      </c>
      <c r="Q42">
        <v>7301.6630473385003</v>
      </c>
      <c r="R42">
        <v>427.21212321232099</v>
      </c>
      <c r="T42">
        <f t="shared" si="0"/>
        <v>80.924002826967751</v>
      </c>
      <c r="U42">
        <f t="shared" si="1"/>
        <v>31.463665124077032</v>
      </c>
      <c r="X42">
        <f t="shared" si="2"/>
        <v>8.3396731372232372E-2</v>
      </c>
      <c r="Y42">
        <f t="shared" si="3"/>
        <v>0.5337355600492163</v>
      </c>
      <c r="AA42">
        <f t="shared" si="4"/>
        <v>-1.1183868645157793</v>
      </c>
      <c r="AB42">
        <f t="shared" si="5"/>
        <v>1.4070352900892538</v>
      </c>
      <c r="AE42">
        <f t="shared" si="6"/>
        <v>6.1298028292223035E-2</v>
      </c>
      <c r="AF42">
        <f t="shared" si="6"/>
        <v>0.39772295956464543</v>
      </c>
      <c r="AH42" s="1">
        <f t="shared" si="7"/>
        <v>21.243526999507278</v>
      </c>
      <c r="AJ42" s="1">
        <f t="shared" si="8"/>
        <v>5.2208341090703721E-2</v>
      </c>
      <c r="AK42" s="1">
        <f t="shared" si="8"/>
        <v>5.0861869589810531E-2</v>
      </c>
    </row>
    <row r="43" spans="1:37">
      <c r="A43" t="s">
        <v>4</v>
      </c>
      <c r="B43">
        <v>7.5176804834405404</v>
      </c>
      <c r="C43">
        <v>85.3178360020611</v>
      </c>
      <c r="D43" t="s">
        <v>78</v>
      </c>
      <c r="E43">
        <v>66.573829480995997</v>
      </c>
      <c r="F43">
        <v>474.83920145366102</v>
      </c>
      <c r="G43" t="s">
        <v>79</v>
      </c>
      <c r="H43">
        <v>-2.3776478553562099</v>
      </c>
      <c r="I43">
        <v>7.4612124983285097</v>
      </c>
      <c r="J43" t="s">
        <v>80</v>
      </c>
      <c r="K43">
        <v>40.284981054648398</v>
      </c>
      <c r="L43">
        <v>5817.1543405389903</v>
      </c>
      <c r="M43" t="s">
        <v>81</v>
      </c>
      <c r="N43">
        <v>2.8792699856424302</v>
      </c>
      <c r="O43">
        <v>93.5674115223906</v>
      </c>
      <c r="Q43">
        <v>7405.4407476712604</v>
      </c>
      <c r="R43">
        <v>344.95668952007799</v>
      </c>
      <c r="T43">
        <f t="shared" si="0"/>
        <v>48.699432602290358</v>
      </c>
      <c r="U43">
        <f t="shared" si="1"/>
        <v>61.930412832268615</v>
      </c>
      <c r="X43">
        <f t="shared" si="2"/>
        <v>8.0419153019198913E-2</v>
      </c>
      <c r="Y43">
        <f t="shared" si="3"/>
        <v>0.52305828913924801</v>
      </c>
      <c r="AA43">
        <f t="shared" si="4"/>
        <v>-1.5818739315032988</v>
      </c>
      <c r="AB43">
        <f t="shared" si="5"/>
        <v>5.3054290449462371</v>
      </c>
      <c r="AE43">
        <f t="shared" si="6"/>
        <v>0.41442463399120172</v>
      </c>
      <c r="AF43">
        <f t="shared" si="6"/>
        <v>2.7706439080214493</v>
      </c>
      <c r="AH43" s="1">
        <f t="shared" si="7"/>
        <v>9.2394114641013658</v>
      </c>
      <c r="AJ43" s="1">
        <f t="shared" si="8"/>
        <v>0.39820781349113671</v>
      </c>
      <c r="AK43" s="1">
        <f t="shared" si="8"/>
        <v>0.96831528011901657</v>
      </c>
    </row>
    <row r="44" spans="1:37">
      <c r="A44" t="s">
        <v>4</v>
      </c>
      <c r="B44">
        <v>10.248770557982199</v>
      </c>
      <c r="C44">
        <v>85.2310657102432</v>
      </c>
      <c r="D44" t="s">
        <v>78</v>
      </c>
      <c r="E44">
        <v>64.746659221838499</v>
      </c>
      <c r="F44">
        <v>461.27030705700798</v>
      </c>
      <c r="G44" t="s">
        <v>79</v>
      </c>
      <c r="H44">
        <v>-2.5463835807903301</v>
      </c>
      <c r="I44">
        <v>6.9045432344508297</v>
      </c>
      <c r="J44" t="s">
        <v>80</v>
      </c>
      <c r="K44">
        <v>-3.7266642671135499</v>
      </c>
      <c r="L44">
        <v>5682.1888601626597</v>
      </c>
      <c r="M44" t="s">
        <v>81</v>
      </c>
      <c r="N44">
        <v>-3.63618472291552</v>
      </c>
      <c r="O44">
        <v>87.721684711519202</v>
      </c>
      <c r="Q44">
        <v>7162.1102427082496</v>
      </c>
      <c r="R44">
        <v>528.45258741258704</v>
      </c>
      <c r="T44">
        <f t="shared" si="0"/>
        <v>38.649358149705279</v>
      </c>
      <c r="U44">
        <f t="shared" si="1"/>
        <v>-40.99308719871479</v>
      </c>
      <c r="X44">
        <f t="shared" si="2"/>
        <v>7.4938922242272263E-2</v>
      </c>
      <c r="Y44">
        <f t="shared" si="3"/>
        <v>0.50720028734785194</v>
      </c>
      <c r="AA44">
        <f t="shared" si="4"/>
        <v>-1.5875285197069675</v>
      </c>
      <c r="AB44">
        <f t="shared" si="5"/>
        <v>3.4062685853678776</v>
      </c>
      <c r="AE44">
        <f t="shared" si="6"/>
        <v>3.5746136851088988E-3</v>
      </c>
      <c r="AF44">
        <f t="shared" si="6"/>
        <v>0.35796548092325015</v>
      </c>
      <c r="AH44" s="1">
        <f t="shared" si="7"/>
        <v>0.36328892675839675</v>
      </c>
      <c r="AJ44" s="1">
        <f t="shared" si="8"/>
        <v>0.20636943626551452</v>
      </c>
      <c r="AK44" s="1">
        <f t="shared" si="8"/>
        <v>1.6619217493308149</v>
      </c>
    </row>
    <row r="45" spans="1:37">
      <c r="A45" t="s">
        <v>4</v>
      </c>
      <c r="B45">
        <v>10.7477899542169</v>
      </c>
      <c r="C45">
        <v>84.591819914687903</v>
      </c>
      <c r="D45" t="s">
        <v>78</v>
      </c>
      <c r="E45">
        <v>63.013105404304198</v>
      </c>
      <c r="F45">
        <v>448.00527796574102</v>
      </c>
      <c r="G45" t="s">
        <v>79</v>
      </c>
      <c r="H45">
        <v>-2.7226538849820199</v>
      </c>
      <c r="I45">
        <v>6.3424291170573897</v>
      </c>
      <c r="J45" t="s">
        <v>80</v>
      </c>
      <c r="K45">
        <v>-8.1172160338071304</v>
      </c>
      <c r="L45">
        <v>5543.29859072217</v>
      </c>
      <c r="M45" t="s">
        <v>81</v>
      </c>
      <c r="N45">
        <v>-4.2248741389899998</v>
      </c>
      <c r="O45">
        <v>81.423586683046693</v>
      </c>
      <c r="Q45">
        <v>6464.8977992955297</v>
      </c>
      <c r="R45">
        <v>347.836450704225</v>
      </c>
      <c r="T45">
        <f t="shared" si="0"/>
        <v>33.750593330484833</v>
      </c>
      <c r="U45">
        <f t="shared" si="1"/>
        <v>-53.525275862674626</v>
      </c>
      <c r="X45">
        <f t="shared" si="2"/>
        <v>6.9747418432446029E-2</v>
      </c>
      <c r="Y45">
        <f t="shared" si="3"/>
        <v>0.49045801441995673</v>
      </c>
      <c r="AA45">
        <f t="shared" si="4"/>
        <v>-1.7831252020586481</v>
      </c>
      <c r="AB45">
        <f t="shared" si="5"/>
        <v>3.1185889627412386</v>
      </c>
      <c r="AE45">
        <f t="shared" si="6"/>
        <v>0.12320829511005234</v>
      </c>
      <c r="AF45">
        <f t="shared" si="6"/>
        <v>8.4455942159819289E-2</v>
      </c>
      <c r="AH45" s="1">
        <f t="shared" si="7"/>
        <v>4.8690659373386222E-2</v>
      </c>
      <c r="AJ45" s="1">
        <f t="shared" si="8"/>
        <v>0.12674893073891325</v>
      </c>
      <c r="AK45" s="1">
        <f t="shared" si="8"/>
        <v>0.30571468314181383</v>
      </c>
    </row>
    <row r="46" spans="1:37">
      <c r="A46" t="s">
        <v>4</v>
      </c>
      <c r="B46">
        <v>10.1688665315655</v>
      </c>
      <c r="C46">
        <v>84.658684614403299</v>
      </c>
      <c r="D46" t="s">
        <v>78</v>
      </c>
      <c r="E46">
        <v>65.100751368495196</v>
      </c>
      <c r="F46">
        <v>435.37452555635502</v>
      </c>
      <c r="G46" t="s">
        <v>79</v>
      </c>
      <c r="H46">
        <v>-2.3391419028486502</v>
      </c>
      <c r="I46">
        <v>5.8864001928725598</v>
      </c>
      <c r="J46" t="s">
        <v>80</v>
      </c>
      <c r="K46">
        <v>-19.803794917516498</v>
      </c>
      <c r="L46">
        <v>5405.2822888115898</v>
      </c>
      <c r="M46" t="s">
        <v>81</v>
      </c>
      <c r="N46">
        <v>-5.7937999798968596</v>
      </c>
      <c r="O46">
        <v>76.043839063990305</v>
      </c>
      <c r="Q46">
        <v>6351.9861344893998</v>
      </c>
      <c r="R46">
        <v>250.205870556061</v>
      </c>
      <c r="T46">
        <f t="shared" si="0"/>
        <v>41.314329560035119</v>
      </c>
      <c r="U46">
        <f t="shared" si="1"/>
        <v>-78.72017362367454</v>
      </c>
      <c r="X46">
        <f t="shared" si="2"/>
        <v>6.5010709365413852E-2</v>
      </c>
      <c r="Y46">
        <f t="shared" si="3"/>
        <v>0.47319629663173962</v>
      </c>
      <c r="AA46">
        <f t="shared" si="4"/>
        <v>-1.5259874017788069</v>
      </c>
      <c r="AB46">
        <f t="shared" si="5"/>
        <v>1.7596746976946189</v>
      </c>
      <c r="AE46">
        <f t="shared" si="6"/>
        <v>0.14420625090317343</v>
      </c>
      <c r="AF46">
        <f t="shared" si="6"/>
        <v>0.43574651269596443</v>
      </c>
      <c r="AH46" s="1">
        <f t="shared" si="7"/>
        <v>5.386441539306961E-2</v>
      </c>
      <c r="AJ46" s="1">
        <f t="shared" si="8"/>
        <v>0.22410676326446768</v>
      </c>
      <c r="AK46" s="1">
        <f t="shared" si="8"/>
        <v>0.47071028322470265</v>
      </c>
    </row>
    <row r="47" spans="1:37">
      <c r="A47" t="s">
        <v>4</v>
      </c>
      <c r="B47">
        <v>10.2105580317775</v>
      </c>
      <c r="C47">
        <v>84.618509003244995</v>
      </c>
      <c r="D47" t="s">
        <v>78</v>
      </c>
      <c r="E47">
        <v>64.963707470796905</v>
      </c>
      <c r="F47">
        <v>423.08741581329099</v>
      </c>
      <c r="G47" t="s">
        <v>79</v>
      </c>
      <c r="H47">
        <v>-2.2822435672870101</v>
      </c>
      <c r="I47">
        <v>5.4800240574939698</v>
      </c>
      <c r="J47" t="s">
        <v>80</v>
      </c>
      <c r="K47">
        <v>-25.638715789679001</v>
      </c>
      <c r="L47">
        <v>5268.4889727995997</v>
      </c>
      <c r="M47" t="s">
        <v>81</v>
      </c>
      <c r="N47">
        <v>-6.4329638029641698</v>
      </c>
      <c r="O47">
        <v>71.136392020711597</v>
      </c>
      <c r="Q47">
        <v>6585.4608430894395</v>
      </c>
      <c r="R47">
        <v>169.96854111405801</v>
      </c>
      <c r="T47">
        <f t="shared" si="0"/>
        <v>41.660727084361994</v>
      </c>
      <c r="U47">
        <f t="shared" si="1"/>
        <v>-91.322866016168732</v>
      </c>
      <c r="X47">
        <f t="shared" si="2"/>
        <v>6.0822566931247032E-2</v>
      </c>
      <c r="Y47">
        <f t="shared" si="3"/>
        <v>0.45672008747750503</v>
      </c>
      <c r="AA47">
        <f t="shared" si="4"/>
        <v>-1.522399305869119</v>
      </c>
      <c r="AB47">
        <f t="shared" si="5"/>
        <v>1.1684669453328111</v>
      </c>
      <c r="AE47">
        <f t="shared" si="6"/>
        <v>2.3513273474639021E-3</v>
      </c>
      <c r="AF47">
        <f t="shared" si="6"/>
        <v>0.33597559431658564</v>
      </c>
      <c r="AH47" s="1">
        <f t="shared" si="7"/>
        <v>4.0999161590511649E-3</v>
      </c>
      <c r="AJ47" s="1">
        <f t="shared" si="8"/>
        <v>8.3844401692036181E-3</v>
      </c>
      <c r="AK47" s="1">
        <f t="shared" si="8"/>
        <v>0.16009482464738897</v>
      </c>
    </row>
    <row r="48" spans="1:37">
      <c r="A48" t="s">
        <v>4</v>
      </c>
      <c r="B48">
        <v>8.0589933295867198</v>
      </c>
      <c r="C48">
        <v>85.719375008154302</v>
      </c>
      <c r="D48" t="s">
        <v>78</v>
      </c>
      <c r="E48">
        <v>69.598355007442393</v>
      </c>
      <c r="F48">
        <v>411.192532591484</v>
      </c>
      <c r="G48" t="s">
        <v>79</v>
      </c>
      <c r="H48">
        <v>-1.73135351514015</v>
      </c>
      <c r="I48">
        <v>5.1826149761908997</v>
      </c>
      <c r="J48" t="s">
        <v>80</v>
      </c>
      <c r="K48">
        <v>-27.154351252006499</v>
      </c>
      <c r="L48">
        <v>5134.4220688281803</v>
      </c>
      <c r="M48" t="s">
        <v>81</v>
      </c>
      <c r="N48">
        <v>-6.4064359568525298</v>
      </c>
      <c r="O48">
        <v>67.491992495036101</v>
      </c>
      <c r="Q48">
        <v>6706.8779037575896</v>
      </c>
      <c r="R48">
        <v>163.825562336529</v>
      </c>
      <c r="T48">
        <f t="shared" si="0"/>
        <v>55.645388577771406</v>
      </c>
      <c r="U48">
        <f t="shared" si="1"/>
        <v>-78.783775894705542</v>
      </c>
      <c r="X48">
        <f t="shared" si="2"/>
        <v>5.7013218050379649E-2</v>
      </c>
      <c r="Y48">
        <f t="shared" si="3"/>
        <v>0.44051556744724368</v>
      </c>
      <c r="AA48">
        <f t="shared" si="4"/>
        <v>-1.1731743356928905</v>
      </c>
      <c r="AB48">
        <f t="shared" si="5"/>
        <v>-3.4189166368766788E-2</v>
      </c>
      <c r="AE48">
        <f t="shared" si="6"/>
        <v>0.22939117801085715</v>
      </c>
      <c r="AF48">
        <f t="shared" si="6"/>
        <v>1.0292598489887352</v>
      </c>
      <c r="AH48" s="1">
        <f t="shared" si="7"/>
        <v>0.21071959979999511</v>
      </c>
      <c r="AJ48" s="1">
        <f t="shared" si="8"/>
        <v>0.33567972697861947</v>
      </c>
      <c r="AK48" s="1">
        <f t="shared" si="8"/>
        <v>0.13730504383472963</v>
      </c>
    </row>
    <row r="49" spans="1:37">
      <c r="A49" t="s">
        <v>4</v>
      </c>
      <c r="B49">
        <v>7.4346323280195099</v>
      </c>
      <c r="C49">
        <v>87.127151367027196</v>
      </c>
      <c r="D49" t="s">
        <v>78</v>
      </c>
      <c r="E49">
        <v>69.908982615179198</v>
      </c>
      <c r="F49">
        <v>399.80462295619998</v>
      </c>
      <c r="G49" t="s">
        <v>79</v>
      </c>
      <c r="H49">
        <v>-1.65051079136463</v>
      </c>
      <c r="I49">
        <v>4.9304409054354101</v>
      </c>
      <c r="J49" t="s">
        <v>80</v>
      </c>
      <c r="K49">
        <v>-26.8210980520305</v>
      </c>
      <c r="L49">
        <v>5009.4072105286696</v>
      </c>
      <c r="M49" t="s">
        <v>81</v>
      </c>
      <c r="N49">
        <v>-6.1965302959298398</v>
      </c>
      <c r="O49">
        <v>64.478529598654006</v>
      </c>
      <c r="Q49">
        <v>7334.5493373421596</v>
      </c>
      <c r="R49">
        <v>246.75197119711899</v>
      </c>
      <c r="T49">
        <f t="shared" si="0"/>
        <v>57.638041727954658</v>
      </c>
      <c r="U49">
        <f t="shared" si="1"/>
        <v>-72.890022511702796</v>
      </c>
      <c r="X49">
        <f t="shared" si="2"/>
        <v>5.3558221366932973E-2</v>
      </c>
      <c r="Y49">
        <f t="shared" si="3"/>
        <v>0.4253041784974399</v>
      </c>
      <c r="AA49">
        <f t="shared" si="4"/>
        <v>-1.1639266850263863</v>
      </c>
      <c r="AB49">
        <f t="shared" si="5"/>
        <v>-0.39913987418605501</v>
      </c>
      <c r="AE49">
        <f t="shared" si="6"/>
        <v>7.8825886188879733E-3</v>
      </c>
      <c r="AF49">
        <f t="shared" si="6"/>
        <v>10.67445470535619</v>
      </c>
      <c r="AH49" s="1">
        <f t="shared" si="7"/>
        <v>7.7473820368483701E-2</v>
      </c>
      <c r="AJ49" s="1">
        <f t="shared" si="8"/>
        <v>3.5809852372551389E-2</v>
      </c>
      <c r="AK49" s="1">
        <f t="shared" si="8"/>
        <v>7.4809227103810605E-2</v>
      </c>
    </row>
    <row r="50" spans="1:37">
      <c r="A50" t="s">
        <v>4</v>
      </c>
      <c r="B50">
        <v>12.079463317795801</v>
      </c>
      <c r="C50">
        <v>86.093792705709205</v>
      </c>
      <c r="D50" t="s">
        <v>78</v>
      </c>
      <c r="E50">
        <v>61.882489163613897</v>
      </c>
      <c r="F50">
        <v>388.935290939845</v>
      </c>
      <c r="G50" t="s">
        <v>79</v>
      </c>
      <c r="H50">
        <v>-2.6931777139506599</v>
      </c>
      <c r="I50">
        <v>4.5837571142073399</v>
      </c>
      <c r="J50" t="s">
        <v>80</v>
      </c>
      <c r="K50">
        <v>-28.7175186369331</v>
      </c>
      <c r="L50">
        <v>4888.8985072873402</v>
      </c>
      <c r="M50" t="s">
        <v>81</v>
      </c>
      <c r="N50">
        <v>-6.3021016366953901</v>
      </c>
      <c r="O50">
        <v>60.281258857533103</v>
      </c>
      <c r="Q50">
        <v>7531.8943808341</v>
      </c>
      <c r="R50">
        <v>279.47234501347702</v>
      </c>
      <c r="T50">
        <f t="shared" si="0"/>
        <v>29.35034775964175</v>
      </c>
      <c r="U50">
        <f t="shared" si="1"/>
        <v>-104.84352418241593</v>
      </c>
      <c r="X50">
        <f t="shared" si="2"/>
        <v>5.0550076874712344E-2</v>
      </c>
      <c r="Y50">
        <f t="shared" si="3"/>
        <v>0.41182741330402323</v>
      </c>
      <c r="AA50">
        <f t="shared" si="4"/>
        <v>-1.9464195741533463</v>
      </c>
      <c r="AB50">
        <f t="shared" si="5"/>
        <v>1.2679307109926019</v>
      </c>
      <c r="AE50">
        <f t="shared" si="6"/>
        <v>0.67228709436215117</v>
      </c>
      <c r="AF50">
        <f t="shared" si="6"/>
        <v>4.1766575904705752</v>
      </c>
      <c r="AH50" s="1">
        <f t="shared" si="7"/>
        <v>0.62475597781358128</v>
      </c>
      <c r="AJ50" s="1">
        <f t="shared" si="8"/>
        <v>0.49078166294801917</v>
      </c>
      <c r="AK50" s="1">
        <f t="shared" si="8"/>
        <v>0.43837963783840062</v>
      </c>
    </row>
    <row r="51" spans="1:37">
      <c r="A51" t="s">
        <v>4</v>
      </c>
      <c r="B51">
        <v>25.879271238355798</v>
      </c>
      <c r="C51">
        <v>75.038856539297896</v>
      </c>
      <c r="D51" t="s">
        <v>78</v>
      </c>
      <c r="E51">
        <v>49.510510932357697</v>
      </c>
      <c r="F51">
        <v>378.44630068512799</v>
      </c>
      <c r="G51" t="s">
        <v>79</v>
      </c>
      <c r="H51">
        <v>-5.6948267681618097</v>
      </c>
      <c r="I51">
        <v>3.8241758619392399</v>
      </c>
      <c r="J51" t="s">
        <v>80</v>
      </c>
      <c r="K51">
        <v>-9.0624517553761503</v>
      </c>
      <c r="L51">
        <v>4732.2831484305498</v>
      </c>
      <c r="M51" t="s">
        <v>81</v>
      </c>
      <c r="N51">
        <v>-1.1785359419414101</v>
      </c>
      <c r="O51">
        <v>48.296853820876699</v>
      </c>
      <c r="Q51">
        <v>7476.5920948585199</v>
      </c>
      <c r="R51">
        <v>292.875350701402</v>
      </c>
      <c r="T51">
        <f t="shared" si="0"/>
        <v>-97.867455656350927</v>
      </c>
      <c r="U51">
        <f t="shared" si="1"/>
        <v>-39.562103061029042</v>
      </c>
      <c r="X51">
        <f t="shared" si="2"/>
        <v>4.849136211859955E-2</v>
      </c>
      <c r="Y51">
        <f t="shared" si="3"/>
        <v>0.39158856490011246</v>
      </c>
      <c r="AA51">
        <f t="shared" si="4"/>
        <v>-4.1637557481596126</v>
      </c>
      <c r="AB51">
        <f t="shared" si="5"/>
        <v>9.4169919411351319</v>
      </c>
      <c r="AE51">
        <f t="shared" si="6"/>
        <v>1.1391871534022993</v>
      </c>
      <c r="AF51">
        <f t="shared" si="6"/>
        <v>6.4270556423095258</v>
      </c>
      <c r="AH51" s="1">
        <f t="shared" si="7"/>
        <v>1.1424189599739698</v>
      </c>
      <c r="AJ51" s="1">
        <f t="shared" si="8"/>
        <v>4.3344564247693089</v>
      </c>
      <c r="AK51" s="1">
        <f t="shared" si="8"/>
        <v>0.62265573034157617</v>
      </c>
    </row>
    <row r="52" spans="1:37">
      <c r="A52" t="s">
        <v>4</v>
      </c>
      <c r="B52">
        <v>24.005986495901499</v>
      </c>
      <c r="C52">
        <v>70.379839037112802</v>
      </c>
      <c r="D52" t="s">
        <v>78</v>
      </c>
      <c r="E52">
        <v>50.665149872088101</v>
      </c>
      <c r="F52">
        <v>368.74127093822199</v>
      </c>
      <c r="G52" t="s">
        <v>79</v>
      </c>
      <c r="H52">
        <v>-5.3024752431933804</v>
      </c>
      <c r="I52">
        <v>3.2592901616797501</v>
      </c>
      <c r="J52" t="s">
        <v>80</v>
      </c>
      <c r="K52">
        <v>-17.046530484119199</v>
      </c>
      <c r="L52">
        <v>4617.9347481517998</v>
      </c>
      <c r="M52" t="s">
        <v>81</v>
      </c>
      <c r="N52">
        <v>-3.09946074351538</v>
      </c>
      <c r="O52">
        <v>41.467668759052899</v>
      </c>
      <c r="Q52">
        <v>7462.5773926083502</v>
      </c>
      <c r="R52">
        <v>352.19392274678103</v>
      </c>
      <c r="T52">
        <f t="shared" si="0"/>
        <v>-76.625999210864194</v>
      </c>
      <c r="U52">
        <f t="shared" si="1"/>
        <v>-91.452143237526229</v>
      </c>
      <c r="X52">
        <f t="shared" si="2"/>
        <v>4.4260302873505353E-2</v>
      </c>
      <c r="Y52">
        <f t="shared" si="3"/>
        <v>0.37075183503082465</v>
      </c>
      <c r="AA52">
        <f t="shared" si="4"/>
        <v>-4.0052738498644977</v>
      </c>
      <c r="AB52">
        <f t="shared" si="5"/>
        <v>6.9499335598296277</v>
      </c>
      <c r="AE52">
        <f t="shared" si="6"/>
        <v>3.8062246654397079E-2</v>
      </c>
      <c r="AF52">
        <f t="shared" si="6"/>
        <v>0.2619794512649995</v>
      </c>
      <c r="AH52" s="1">
        <f t="shared" si="7"/>
        <v>7.2385529144186028E-2</v>
      </c>
      <c r="AJ52" s="1">
        <f t="shared" si="8"/>
        <v>0.21704310491194739</v>
      </c>
      <c r="AK52" s="1">
        <f t="shared" si="8"/>
        <v>1.3116097517983536</v>
      </c>
    </row>
    <row r="53" spans="1:37">
      <c r="A53" t="s">
        <v>4</v>
      </c>
      <c r="B53">
        <v>22.799779356283899</v>
      </c>
      <c r="C53">
        <v>67.806714093318405</v>
      </c>
      <c r="D53" t="s">
        <v>78</v>
      </c>
      <c r="E53">
        <v>51.036126241261201</v>
      </c>
      <c r="F53">
        <v>359.37324458945398</v>
      </c>
      <c r="G53" t="s">
        <v>79</v>
      </c>
      <c r="H53">
        <v>-5.1430323683896502</v>
      </c>
      <c r="I53">
        <v>2.8695816099044298</v>
      </c>
      <c r="J53" t="s">
        <v>80</v>
      </c>
      <c r="K53">
        <v>-16.0495419916397</v>
      </c>
      <c r="L53">
        <v>4509.3726655218898</v>
      </c>
      <c r="M53" t="s">
        <v>81</v>
      </c>
      <c r="N53">
        <v>-2.8503622643951601</v>
      </c>
      <c r="O53">
        <v>36.780991816288697</v>
      </c>
      <c r="Q53">
        <v>6661.5368119169398</v>
      </c>
      <c r="R53">
        <v>281.519317585301</v>
      </c>
      <c r="T53">
        <f t="shared" si="0"/>
        <v>-66.223876980249031</v>
      </c>
      <c r="U53">
        <f t="shared" si="1"/>
        <v>-81.037172705327094</v>
      </c>
      <c r="X53">
        <f t="shared" si="2"/>
        <v>4.0601754539514964E-2</v>
      </c>
      <c r="Y53">
        <f t="shared" si="3"/>
        <v>0.35167605500476046</v>
      </c>
      <c r="AA53">
        <f t="shared" si="4"/>
        <v>-4.0085051856005736</v>
      </c>
      <c r="AB53">
        <f t="shared" si="5"/>
        <v>6.1701783510786647</v>
      </c>
      <c r="AE53">
        <f t="shared" si="6"/>
        <v>8.0677023774170463E-4</v>
      </c>
      <c r="AF53">
        <f t="shared" si="6"/>
        <v>0.11219606662974747</v>
      </c>
      <c r="AH53" s="1">
        <f t="shared" si="7"/>
        <v>5.0246097565019202E-2</v>
      </c>
      <c r="AJ53" s="1">
        <f t="shared" si="8"/>
        <v>0.13575186408975831</v>
      </c>
      <c r="AK53" s="1">
        <f t="shared" si="8"/>
        <v>0.11388437890568194</v>
      </c>
    </row>
    <row r="54" spans="1:37">
      <c r="A54" t="s">
        <v>4</v>
      </c>
      <c r="B54">
        <v>20.163249021790101</v>
      </c>
      <c r="C54">
        <v>67.330833275420105</v>
      </c>
      <c r="D54" t="s">
        <v>78</v>
      </c>
      <c r="E54">
        <v>52.835726624275601</v>
      </c>
      <c r="F54">
        <v>350.47464376117199</v>
      </c>
      <c r="G54" t="s">
        <v>79</v>
      </c>
      <c r="H54">
        <v>-4.7795968599438199</v>
      </c>
      <c r="I54">
        <v>2.6160122344582302</v>
      </c>
      <c r="J54" t="s">
        <v>80</v>
      </c>
      <c r="K54">
        <v>-11.1304537012909</v>
      </c>
      <c r="L54">
        <v>4403.3934568345203</v>
      </c>
      <c r="M54" t="s">
        <v>81</v>
      </c>
      <c r="N54">
        <v>-2.0019979560289798</v>
      </c>
      <c r="O54">
        <v>33.625093138578798</v>
      </c>
      <c r="Q54">
        <v>6586.9948605768504</v>
      </c>
      <c r="R54">
        <v>300.98856396866802</v>
      </c>
      <c r="T54">
        <f t="shared" si="0"/>
        <v>-43.536475086537656</v>
      </c>
      <c r="U54">
        <f t="shared" si="1"/>
        <v>-51.49723702981801</v>
      </c>
      <c r="X54">
        <f t="shared" si="2"/>
        <v>3.7400003036431151E-2</v>
      </c>
      <c r="Y54">
        <f t="shared" si="3"/>
        <v>0.33306705542663639</v>
      </c>
      <c r="AA54">
        <f t="shared" si="4"/>
        <v>-3.8467343482297367</v>
      </c>
      <c r="AB54">
        <f t="shared" si="5"/>
        <v>5.3805155876773725</v>
      </c>
      <c r="AE54">
        <f t="shared" si="6"/>
        <v>4.0356898614464329E-2</v>
      </c>
      <c r="AF54">
        <f t="shared" si="6"/>
        <v>0.12798054099412606</v>
      </c>
      <c r="AH54" s="1">
        <f t="shared" si="7"/>
        <v>0.11563841444663535</v>
      </c>
      <c r="AJ54" s="1">
        <f t="shared" si="8"/>
        <v>0.3425864345042467</v>
      </c>
      <c r="AK54" s="1">
        <f t="shared" si="8"/>
        <v>0.36452327603930873</v>
      </c>
    </row>
    <row r="55" spans="1:37">
      <c r="A55" t="s">
        <v>4</v>
      </c>
      <c r="B55">
        <v>22.6041355463842</v>
      </c>
      <c r="C55">
        <v>65.716163888996604</v>
      </c>
      <c r="D55" t="s">
        <v>78</v>
      </c>
      <c r="E55">
        <v>50.290663918998298</v>
      </c>
      <c r="F55">
        <v>341.86638063702998</v>
      </c>
      <c r="G55" t="s">
        <v>79</v>
      </c>
      <c r="H55">
        <v>-5.1448547603105599</v>
      </c>
      <c r="I55">
        <v>2.3606160024306702</v>
      </c>
      <c r="J55" t="s">
        <v>80</v>
      </c>
      <c r="K55">
        <v>-14.6831252238016</v>
      </c>
      <c r="L55">
        <v>4293.5710795484902</v>
      </c>
      <c r="M55" t="s">
        <v>81</v>
      </c>
      <c r="N55">
        <v>-2.57760419594115</v>
      </c>
      <c r="O55">
        <v>30.226614632188301</v>
      </c>
      <c r="Q55">
        <v>6945.7789788785003</v>
      </c>
      <c r="R55">
        <v>285.51876701360999</v>
      </c>
      <c r="T55">
        <f t="shared" si="0"/>
        <v>-66.004330449521575</v>
      </c>
      <c r="U55">
        <f t="shared" si="1"/>
        <v>-72.947639853784011</v>
      </c>
      <c r="X55">
        <f t="shared" si="2"/>
        <v>3.4675788223172646E-2</v>
      </c>
      <c r="Y55">
        <f t="shared" si="3"/>
        <v>0.31504835588552432</v>
      </c>
      <c r="AA55">
        <f t="shared" si="4"/>
        <v>-4.1826366490287414</v>
      </c>
      <c r="AB55">
        <f t="shared" si="5"/>
        <v>5.355861508215618</v>
      </c>
      <c r="AE55">
        <f t="shared" si="6"/>
        <v>8.7321418738880843E-2</v>
      </c>
      <c r="AF55">
        <f t="shared" si="6"/>
        <v>4.5821035289290895E-3</v>
      </c>
      <c r="AH55" s="1">
        <f t="shared" si="7"/>
        <v>0.12105621082972648</v>
      </c>
      <c r="AJ55" s="1">
        <f t="shared" si="8"/>
        <v>0.5160696937068161</v>
      </c>
      <c r="AK55" s="1">
        <f t="shared" si="8"/>
        <v>0.41653502325854408</v>
      </c>
    </row>
    <row r="56" spans="1:37">
      <c r="A56" t="s">
        <v>4</v>
      </c>
      <c r="B56">
        <v>17.473776179444599</v>
      </c>
      <c r="C56">
        <v>66.642478721530296</v>
      </c>
      <c r="D56" t="s">
        <v>78</v>
      </c>
      <c r="E56">
        <v>55.305021357716001</v>
      </c>
      <c r="F56">
        <v>333.70324336694398</v>
      </c>
      <c r="G56" t="s">
        <v>79</v>
      </c>
      <c r="H56">
        <v>-4.4652504964947504</v>
      </c>
      <c r="I56">
        <v>2.2165896467600801</v>
      </c>
      <c r="J56" t="s">
        <v>80</v>
      </c>
      <c r="K56">
        <v>-19.988384178896801</v>
      </c>
      <c r="L56">
        <v>4194.5728973838304</v>
      </c>
      <c r="M56" t="s">
        <v>81</v>
      </c>
      <c r="N56">
        <v>-3.2129971803263699</v>
      </c>
      <c r="O56">
        <v>28.4107476373818</v>
      </c>
      <c r="Q56">
        <v>7273.1316366844503</v>
      </c>
      <c r="R56">
        <v>295.96095481670898</v>
      </c>
      <c r="T56">
        <f t="shared" si="0"/>
        <v>-22.719766403187137</v>
      </c>
      <c r="U56">
        <f t="shared" si="1"/>
        <v>-76.131577773106386</v>
      </c>
      <c r="X56">
        <f t="shared" si="2"/>
        <v>3.2190235785717079E-2</v>
      </c>
      <c r="Y56">
        <f t="shared" si="3"/>
        <v>0.29889303841308312</v>
      </c>
      <c r="AA56">
        <f t="shared" si="4"/>
        <v>-3.7590280548871258</v>
      </c>
      <c r="AB56">
        <f t="shared" si="5"/>
        <v>2.9701353641383985</v>
      </c>
      <c r="AE56">
        <f t="shared" si="6"/>
        <v>0.10127788514452545</v>
      </c>
      <c r="AF56">
        <f t="shared" si="6"/>
        <v>0.44544209001999724</v>
      </c>
      <c r="AH56" s="1">
        <f t="shared" si="7"/>
        <v>0.22696551949142169</v>
      </c>
      <c r="AJ56" s="1">
        <f t="shared" si="8"/>
        <v>0.65578370012309062</v>
      </c>
      <c r="AK56" s="1">
        <f t="shared" si="8"/>
        <v>4.3646894206642584E-2</v>
      </c>
    </row>
    <row r="57" spans="1:37">
      <c r="A57" t="s">
        <v>4</v>
      </c>
      <c r="B57">
        <v>29.552485060610199</v>
      </c>
      <c r="C57">
        <v>62.716102413957003</v>
      </c>
      <c r="D57" t="s">
        <v>78</v>
      </c>
      <c r="E57">
        <v>49.4937917323875</v>
      </c>
      <c r="F57">
        <v>325.876557256696</v>
      </c>
      <c r="G57" t="s">
        <v>79</v>
      </c>
      <c r="H57">
        <v>-5.4775566679063497</v>
      </c>
      <c r="I57">
        <v>1.9451307419386299</v>
      </c>
      <c r="J57" t="s">
        <v>80</v>
      </c>
      <c r="K57">
        <v>-54.557848269478498</v>
      </c>
      <c r="L57">
        <v>4105.9690564450602</v>
      </c>
      <c r="M57" t="s">
        <v>81</v>
      </c>
      <c r="N57">
        <v>-9.5404731158143399</v>
      </c>
      <c r="O57">
        <v>25.189941555690201</v>
      </c>
      <c r="Q57">
        <v>7881.2279744452799</v>
      </c>
      <c r="R57">
        <v>156.87210918114101</v>
      </c>
      <c r="T57">
        <f t="shared" si="0"/>
        <v>-112.38161986456066</v>
      </c>
      <c r="U57">
        <f t="shared" si="1"/>
        <v>-336.502537495735</v>
      </c>
      <c r="X57">
        <f t="shared" si="2"/>
        <v>3.008186894996261E-2</v>
      </c>
      <c r="Y57">
        <f t="shared" si="3"/>
        <v>0.28655528582753598</v>
      </c>
      <c r="AA57">
        <f t="shared" si="4"/>
        <v>-4.4237875433173928</v>
      </c>
      <c r="AB57">
        <f t="shared" si="5"/>
        <v>1.6618206882749034</v>
      </c>
      <c r="AE57">
        <f t="shared" si="6"/>
        <v>0.17684344961618756</v>
      </c>
      <c r="AF57">
        <f t="shared" si="6"/>
        <v>0.44048991559784412</v>
      </c>
      <c r="AH57" s="1">
        <f t="shared" si="7"/>
        <v>0.69124777364233814</v>
      </c>
      <c r="AJ57" s="1">
        <f t="shared" si="8"/>
        <v>3.9464249706720458</v>
      </c>
      <c r="AK57" s="1">
        <f t="shared" si="8"/>
        <v>3.4200126588550113</v>
      </c>
    </row>
    <row r="58" spans="1:37">
      <c r="A58" t="s">
        <v>4</v>
      </c>
      <c r="B58">
        <v>29.422102576830099</v>
      </c>
      <c r="C58">
        <v>60.144511055234403</v>
      </c>
      <c r="D58" t="s">
        <v>78</v>
      </c>
      <c r="E58">
        <v>48.2459308469059</v>
      </c>
      <c r="F58">
        <v>318.38874080404503</v>
      </c>
      <c r="G58" t="s">
        <v>79</v>
      </c>
      <c r="H58">
        <v>-5.6485549898000302</v>
      </c>
      <c r="I58">
        <v>1.7213583640196499</v>
      </c>
      <c r="J58" t="s">
        <v>80</v>
      </c>
      <c r="K58">
        <v>-46.163828535735398</v>
      </c>
      <c r="L58">
        <v>4019.8876006515702</v>
      </c>
      <c r="M58" t="s">
        <v>81</v>
      </c>
      <c r="N58">
        <v>-7.9612600761149803</v>
      </c>
      <c r="O58">
        <v>22.4577259106368</v>
      </c>
      <c r="Q58">
        <v>8266.1906118675997</v>
      </c>
      <c r="R58">
        <v>178.52564822460701</v>
      </c>
      <c r="T58">
        <f t="shared" si="0"/>
        <v>-117.94643347385608</v>
      </c>
      <c r="U58">
        <f t="shared" si="1"/>
        <v>-280.40083913601256</v>
      </c>
      <c r="X58">
        <f t="shared" si="2"/>
        <v>2.7824039008557514E-2</v>
      </c>
      <c r="Y58">
        <f t="shared" si="3"/>
        <v>0.27187793860734871</v>
      </c>
      <c r="AA58">
        <f t="shared" si="4"/>
        <v>-4.6727476456103503</v>
      </c>
      <c r="AB58">
        <f t="shared" si="5"/>
        <v>2.2024515001786744</v>
      </c>
      <c r="AE58">
        <f t="shared" si="6"/>
        <v>5.627759015440028E-2</v>
      </c>
      <c r="AF58">
        <f t="shared" si="6"/>
        <v>0.32532439613866349</v>
      </c>
      <c r="AH58" s="1">
        <f t="shared" si="7"/>
        <v>4.4118957682473623E-3</v>
      </c>
      <c r="AJ58" s="1">
        <f t="shared" si="8"/>
        <v>4.9517115129698065E-2</v>
      </c>
      <c r="AK58" s="1">
        <f t="shared" si="8"/>
        <v>0.16671998605785698</v>
      </c>
    </row>
    <row r="59" spans="1:37">
      <c r="A59" t="s">
        <v>4</v>
      </c>
      <c r="B59">
        <v>45.934480264250901</v>
      </c>
      <c r="C59">
        <v>51.764440336298499</v>
      </c>
      <c r="D59" t="s">
        <v>78</v>
      </c>
      <c r="E59">
        <v>37.575903281703802</v>
      </c>
      <c r="F59">
        <v>311.23561689594402</v>
      </c>
      <c r="G59" t="s">
        <v>79</v>
      </c>
      <c r="H59">
        <v>-8.1120119729529403</v>
      </c>
      <c r="I59">
        <v>1.3638841924190701</v>
      </c>
      <c r="J59" t="s">
        <v>80</v>
      </c>
      <c r="K59">
        <v>-33.197955878559398</v>
      </c>
      <c r="L59">
        <v>3940.1047110345398</v>
      </c>
      <c r="M59" t="s">
        <v>81</v>
      </c>
      <c r="N59">
        <v>-4.9229845875718699</v>
      </c>
      <c r="O59">
        <v>18.131294688890101</v>
      </c>
      <c r="Q59">
        <v>8457.4017746094305</v>
      </c>
      <c r="R59">
        <v>143.143641069887</v>
      </c>
      <c r="T59">
        <f t="shared" si="0"/>
        <v>-335.04515059327002</v>
      </c>
      <c r="U59">
        <f t="shared" si="1"/>
        <v>-259.33269425759079</v>
      </c>
      <c r="X59">
        <f t="shared" si="2"/>
        <v>2.5671507703613858E-2</v>
      </c>
      <c r="Y59">
        <f t="shared" si="3"/>
        <v>0.2594048790295439</v>
      </c>
      <c r="AA59">
        <f t="shared" si="4"/>
        <v>-6.7245570311322549</v>
      </c>
      <c r="AB59">
        <f t="shared" si="5"/>
        <v>8.2696899300644962</v>
      </c>
      <c r="AE59">
        <f t="shared" si="6"/>
        <v>0.4391012614279321</v>
      </c>
      <c r="AF59">
        <f t="shared" si="6"/>
        <v>2.754765963924116</v>
      </c>
      <c r="AH59" s="1">
        <f t="shared" si="7"/>
        <v>0.5612235782368693</v>
      </c>
      <c r="AJ59" s="1">
        <f t="shared" si="8"/>
        <v>1.8406552086845076</v>
      </c>
      <c r="AK59" s="1">
        <f t="shared" si="8"/>
        <v>7.5135812515177106E-2</v>
      </c>
    </row>
    <row r="60" spans="1:37">
      <c r="A60" t="s">
        <v>4</v>
      </c>
      <c r="B60">
        <v>36.832963336512798</v>
      </c>
      <c r="C60">
        <v>50.654470645358103</v>
      </c>
      <c r="D60" t="s">
        <v>78</v>
      </c>
      <c r="E60">
        <v>45.920578597580402</v>
      </c>
      <c r="F60">
        <v>304.55669361019102</v>
      </c>
      <c r="G60" t="s">
        <v>79</v>
      </c>
      <c r="H60">
        <v>-6.6309085667797403</v>
      </c>
      <c r="I60">
        <v>1.19280817020664</v>
      </c>
      <c r="J60" t="s">
        <v>80</v>
      </c>
      <c r="K60">
        <v>-52.095649432237202</v>
      </c>
      <c r="L60">
        <v>3873.0979434145802</v>
      </c>
      <c r="M60" t="s">
        <v>81</v>
      </c>
      <c r="N60">
        <v>-8.2346859631518008</v>
      </c>
      <c r="O60">
        <v>16.205794379601301</v>
      </c>
      <c r="Q60">
        <v>8181.6359231934703</v>
      </c>
      <c r="R60">
        <v>323.65277407054299</v>
      </c>
      <c r="T60">
        <f t="shared" si="0"/>
        <v>-198.3154335303864</v>
      </c>
      <c r="U60">
        <f t="shared" si="1"/>
        <v>-355.40353560070406</v>
      </c>
      <c r="X60">
        <f t="shared" si="2"/>
        <v>2.30061865821308E-2</v>
      </c>
      <c r="Y60">
        <f t="shared" si="3"/>
        <v>0.24238304131088267</v>
      </c>
      <c r="AA60">
        <f t="shared" si="4"/>
        <v>-5.6309706201907588</v>
      </c>
      <c r="AB60">
        <f t="shared" si="5"/>
        <v>2.6889479388331772</v>
      </c>
      <c r="AE60">
        <f t="shared" si="6"/>
        <v>0.16262579168837271</v>
      </c>
      <c r="AF60">
        <f t="shared" si="6"/>
        <v>0.67484295522889026</v>
      </c>
      <c r="AH60" s="1">
        <f t="shared" si="7"/>
        <v>0.19814128461624231</v>
      </c>
      <c r="AJ60" s="1">
        <f t="shared" si="8"/>
        <v>0.40809340717444809</v>
      </c>
      <c r="AK60" s="1">
        <f t="shared" si="8"/>
        <v>0.3704540286296788</v>
      </c>
    </row>
    <row r="61" spans="1:37">
      <c r="A61" t="s">
        <v>4</v>
      </c>
      <c r="B61">
        <v>38.081659468554498</v>
      </c>
      <c r="C61">
        <v>49.496196213138298</v>
      </c>
      <c r="D61" t="s">
        <v>78</v>
      </c>
      <c r="E61">
        <v>44.597784758038102</v>
      </c>
      <c r="F61">
        <v>298.10344710208102</v>
      </c>
      <c r="G61" t="s">
        <v>79</v>
      </c>
      <c r="H61">
        <v>-6.8015281296602597</v>
      </c>
      <c r="I61">
        <v>1.0583964852957</v>
      </c>
      <c r="J61" t="s">
        <v>80</v>
      </c>
      <c r="K61">
        <v>-50.234868898264899</v>
      </c>
      <c r="L61">
        <v>3805.63566510601</v>
      </c>
      <c r="M61" t="s">
        <v>81</v>
      </c>
      <c r="N61">
        <v>-7.9127765564460804</v>
      </c>
      <c r="O61">
        <v>14.5853389539228</v>
      </c>
      <c r="Q61">
        <v>7607.60597662911</v>
      </c>
      <c r="R61">
        <v>229.57251141552501</v>
      </c>
      <c r="T61">
        <f t="shared" si="0"/>
        <v>-214.41569334147832</v>
      </c>
      <c r="U61">
        <f t="shared" si="1"/>
        <v>-351.56653117160585</v>
      </c>
      <c r="X61">
        <f t="shared" si="2"/>
        <v>2.0935713825432231E-2</v>
      </c>
      <c r="Y61">
        <f t="shared" si="3"/>
        <v>0.2276059541316964</v>
      </c>
      <c r="AA61">
        <f t="shared" si="4"/>
        <v>-5.8618665585308465</v>
      </c>
      <c r="AB61">
        <f t="shared" si="5"/>
        <v>2.555830939773446</v>
      </c>
      <c r="AE61">
        <f t="shared" si="6"/>
        <v>4.1004642700882304E-2</v>
      </c>
      <c r="AF61">
        <f t="shared" si="6"/>
        <v>4.9505234793610402E-2</v>
      </c>
      <c r="AH61" s="1">
        <f t="shared" si="7"/>
        <v>3.3901593000633182E-2</v>
      </c>
      <c r="AJ61" s="1">
        <f t="shared" si="8"/>
        <v>8.1185107605984658E-2</v>
      </c>
      <c r="AK61" s="1">
        <f t="shared" si="8"/>
        <v>1.0796190934378015E-2</v>
      </c>
    </row>
    <row r="62" spans="1:37">
      <c r="A62" t="s">
        <v>4</v>
      </c>
      <c r="B62">
        <v>29.508380479590599</v>
      </c>
      <c r="C62">
        <v>50.602633313139997</v>
      </c>
      <c r="D62" t="s">
        <v>78</v>
      </c>
      <c r="E62">
        <v>51.130944219797698</v>
      </c>
      <c r="F62">
        <v>291.99868998337598</v>
      </c>
      <c r="G62" t="s">
        <v>79</v>
      </c>
      <c r="H62">
        <v>-6.0612841194308604</v>
      </c>
      <c r="I62">
        <v>0.98826425102184601</v>
      </c>
      <c r="J62" t="s">
        <v>80</v>
      </c>
      <c r="K62">
        <v>-47.642289686119199</v>
      </c>
      <c r="L62">
        <v>3743.96078800545</v>
      </c>
      <c r="M62" t="s">
        <v>81</v>
      </c>
      <c r="N62">
        <v>-7.5776591301403604</v>
      </c>
      <c r="O62">
        <v>13.755095175129799</v>
      </c>
      <c r="Q62">
        <v>7540.3793217258299</v>
      </c>
      <c r="R62">
        <v>170.14703018500401</v>
      </c>
      <c r="T62">
        <f t="shared" si="0"/>
        <v>-127.72773377126839</v>
      </c>
      <c r="U62">
        <f t="shared" si="1"/>
        <v>-271.24673844294449</v>
      </c>
      <c r="X62">
        <f t="shared" si="2"/>
        <v>1.9155787119089669E-2</v>
      </c>
      <c r="Y62">
        <f t="shared" si="3"/>
        <v>0.21372872377925647</v>
      </c>
      <c r="AA62">
        <f t="shared" si="4"/>
        <v>-5.3799191964745852</v>
      </c>
      <c r="AB62">
        <f t="shared" si="5"/>
        <v>0.34869278567439199</v>
      </c>
      <c r="AE62">
        <f t="shared" si="6"/>
        <v>8.2217388820439358E-2</v>
      </c>
      <c r="AF62">
        <f t="shared" si="6"/>
        <v>0.86356969850857945</v>
      </c>
      <c r="AH62" s="1">
        <f t="shared" si="7"/>
        <v>0.22512881813995494</v>
      </c>
      <c r="AJ62" s="1">
        <f t="shared" si="8"/>
        <v>0.40429857637402844</v>
      </c>
      <c r="AK62" s="1">
        <f t="shared" si="8"/>
        <v>0.22846256855279504</v>
      </c>
    </row>
    <row r="63" spans="1:37">
      <c r="A63" t="s">
        <v>4</v>
      </c>
      <c r="B63">
        <v>27.025498730050099</v>
      </c>
      <c r="C63">
        <v>51.5122518136995</v>
      </c>
      <c r="D63" t="s">
        <v>78</v>
      </c>
      <c r="E63">
        <v>51.970993293416797</v>
      </c>
      <c r="F63">
        <v>285.94434278769398</v>
      </c>
      <c r="G63" t="s">
        <v>79</v>
      </c>
      <c r="H63">
        <v>-5.9604316170416496</v>
      </c>
      <c r="I63">
        <v>0.93560683026584401</v>
      </c>
      <c r="J63" t="s">
        <v>80</v>
      </c>
      <c r="K63">
        <v>-35.977894148567501</v>
      </c>
      <c r="L63">
        <v>3675.4885769293801</v>
      </c>
      <c r="M63" t="s">
        <v>81</v>
      </c>
      <c r="N63">
        <v>-6.3879532765764999</v>
      </c>
      <c r="O63">
        <v>13.0534077556139</v>
      </c>
      <c r="Q63">
        <v>7843.4177469548604</v>
      </c>
      <c r="R63">
        <v>118.41030042918401</v>
      </c>
      <c r="T63">
        <f t="shared" si="0"/>
        <v>-109.11264380349277</v>
      </c>
      <c r="U63">
        <f t="shared" si="1"/>
        <v>-208.61551731230509</v>
      </c>
      <c r="X63">
        <f t="shared" si="2"/>
        <v>1.783879941823888E-2</v>
      </c>
      <c r="Y63">
        <f t="shared" si="3"/>
        <v>0.20217260758562577</v>
      </c>
      <c r="AA63">
        <f t="shared" si="4"/>
        <v>-5.3720022219558814</v>
      </c>
      <c r="AB63">
        <f t="shared" si="5"/>
        <v>0.36733144404036011</v>
      </c>
      <c r="AE63">
        <f t="shared" si="6"/>
        <v>1.4715787039871701E-3</v>
      </c>
      <c r="AF63">
        <f t="shared" si="6"/>
        <v>5.345295094052456E-2</v>
      </c>
      <c r="AH63" s="1">
        <f t="shared" si="7"/>
        <v>8.4141579754191495E-2</v>
      </c>
      <c r="AJ63" s="1">
        <f t="shared" si="8"/>
        <v>0.14574039183307716</v>
      </c>
      <c r="AK63" s="1">
        <f t="shared" si="8"/>
        <v>0.23090128747783484</v>
      </c>
    </row>
    <row r="64" spans="1:37">
      <c r="A64" t="s">
        <v>4</v>
      </c>
      <c r="B64">
        <v>18.490225225481598</v>
      </c>
      <c r="C64">
        <v>53.562836642627197</v>
      </c>
      <c r="D64" t="s">
        <v>78</v>
      </c>
      <c r="E64">
        <v>58.650141314823102</v>
      </c>
      <c r="F64">
        <v>280.32715257566002</v>
      </c>
      <c r="G64" t="s">
        <v>79</v>
      </c>
      <c r="H64">
        <v>-5.5213677940937398</v>
      </c>
      <c r="I64">
        <v>0.91096480958841097</v>
      </c>
      <c r="J64" t="s">
        <v>80</v>
      </c>
      <c r="K64">
        <v>-31.906705343756801</v>
      </c>
      <c r="L64">
        <v>3618.7971437313299</v>
      </c>
      <c r="M64" t="s">
        <v>81</v>
      </c>
      <c r="N64">
        <v>-6.0922229034343598</v>
      </c>
      <c r="O64">
        <v>12.760494908156801</v>
      </c>
      <c r="Q64">
        <v>8402.5569779082507</v>
      </c>
      <c r="R64">
        <v>213.45701311806201</v>
      </c>
      <c r="T64">
        <f t="shared" si="0"/>
        <v>-43.441192750690647</v>
      </c>
      <c r="U64">
        <f t="shared" si="1"/>
        <v>-144.55327895209555</v>
      </c>
      <c r="X64">
        <f t="shared" si="2"/>
        <v>1.6722989497759008E-2</v>
      </c>
      <c r="Y64">
        <f t="shared" si="3"/>
        <v>0.19239827990827102</v>
      </c>
      <c r="AA64">
        <f t="shared" si="4"/>
        <v>-5.1198221762029181</v>
      </c>
      <c r="AB64">
        <f t="shared" si="5"/>
        <v>-1.3626021674966333</v>
      </c>
      <c r="AE64">
        <f t="shared" si="6"/>
        <v>4.6943399375800623E-2</v>
      </c>
      <c r="AF64">
        <f t="shared" si="6"/>
        <v>4.7094623659468668</v>
      </c>
      <c r="AH64" s="1">
        <f t="shared" si="7"/>
        <v>0.31582297850725655</v>
      </c>
      <c r="AJ64" s="1">
        <f t="shared" si="8"/>
        <v>0.60186838815008104</v>
      </c>
      <c r="AK64" s="1">
        <f t="shared" si="8"/>
        <v>0.30708280565872775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0.62643870989100803</v>
      </c>
      <c r="C2">
        <v>35.820104518343101</v>
      </c>
      <c r="D2" t="s">
        <v>82</v>
      </c>
      <c r="E2">
        <v>70.263113866786895</v>
      </c>
      <c r="F2">
        <v>22850.170429073201</v>
      </c>
      <c r="G2" t="s">
        <v>83</v>
      </c>
      <c r="H2">
        <v>-4.9604254523797904</v>
      </c>
      <c r="I2">
        <v>304.85138328314298</v>
      </c>
      <c r="J2" t="s">
        <v>84</v>
      </c>
      <c r="K2">
        <v>86.929129680257006</v>
      </c>
      <c r="L2">
        <v>238656.25144325901</v>
      </c>
      <c r="M2" t="s">
        <v>85</v>
      </c>
      <c r="N2">
        <v>-6.1370547054920097</v>
      </c>
      <c r="O2">
        <v>3183.98887253266</v>
      </c>
      <c r="Q2">
        <v>7694.2117127281399</v>
      </c>
      <c r="R2">
        <v>1353.7221347331499</v>
      </c>
      <c r="T2">
        <f t="shared" ref="T2:T64" si="0">E2+H2*B2</f>
        <v>67.155711345887582</v>
      </c>
      <c r="U2">
        <f t="shared" ref="U2:U64" si="1">K2+N2*B2</f>
        <v>83.084641048018057</v>
      </c>
      <c r="X2">
        <f>1/(C2)/(1/(C2)+1/I2)</f>
        <v>0.89485441018411271</v>
      </c>
      <c r="Y2">
        <f>1/(C2)/(1/(C2)+1/O2)</f>
        <v>0.98887508396502755</v>
      </c>
      <c r="AA2">
        <f>X2*B2+(1-X2)*H2</f>
        <v>3.9004582327801907E-2</v>
      </c>
      <c r="AB2">
        <f>Y2*B2+(1-Y2)*N2</f>
        <v>0.55119541354178292</v>
      </c>
    </row>
    <row r="3" spans="1:37">
      <c r="A3" t="s">
        <v>4</v>
      </c>
      <c r="B3">
        <v>0.36908837786721999</v>
      </c>
      <c r="C3">
        <v>23.5845142067175</v>
      </c>
      <c r="D3" t="s">
        <v>82</v>
      </c>
      <c r="E3">
        <v>61.900227671080202</v>
      </c>
      <c r="F3">
        <v>11495.2288140746</v>
      </c>
      <c r="G3" t="s">
        <v>83</v>
      </c>
      <c r="H3">
        <v>-3.7695741514060699</v>
      </c>
      <c r="I3">
        <v>229.35236726168699</v>
      </c>
      <c r="J3" t="s">
        <v>84</v>
      </c>
      <c r="K3">
        <v>69.100251097427105</v>
      </c>
      <c r="L3">
        <v>119732.67714765</v>
      </c>
      <c r="M3" t="s">
        <v>85</v>
      </c>
      <c r="N3">
        <v>-4.6865372822075502</v>
      </c>
      <c r="O3">
        <v>2392.1806424274901</v>
      </c>
      <c r="Q3">
        <v>7828.5551980424698</v>
      </c>
      <c r="R3">
        <v>1354.6058447488499</v>
      </c>
      <c r="T3">
        <f t="shared" si="0"/>
        <v>60.508921662287534</v>
      </c>
      <c r="U3">
        <f t="shared" si="1"/>
        <v>67.370504654122868</v>
      </c>
      <c r="X3">
        <f t="shared" ref="X3:X64" si="2">1/(C3)/(1/(C3)+1/I3)</f>
        <v>0.90675731403898263</v>
      </c>
      <c r="Y3">
        <f t="shared" ref="Y3:Y64" si="3">1/(C3)/(1/(C3)+1/O3)</f>
        <v>0.99023724878970565</v>
      </c>
      <c r="AA3">
        <f t="shared" ref="AA3:AA64" si="4">X3*B3+(1-X3)*H3</f>
        <v>-1.6811632648439212E-2</v>
      </c>
      <c r="AB3">
        <f t="shared" ref="AB3:AB64" si="5">Y3*B3+(1-Y3)*N3</f>
        <v>0.31973156233552985</v>
      </c>
      <c r="AE3">
        <f>ABS(AA3-AA2)/ABS(E2)</f>
        <v>7.9438857608935595E-4</v>
      </c>
      <c r="AF3">
        <f>ABS(AB3-AB2)/ABS(K2)</f>
        <v>2.6626730539880488E-3</v>
      </c>
      <c r="AH3" s="1">
        <f>ABS(B3-B2)/ABS(B2)</f>
        <v>0.41081486179001225</v>
      </c>
      <c r="AJ3" s="1">
        <f>ABS(T3-T2)/ABS(T2)</f>
        <v>9.897579149099546E-2</v>
      </c>
      <c r="AK3" s="1">
        <f>ABS(U3-U2)/ABS(U2)</f>
        <v>0.18913407093873508</v>
      </c>
    </row>
    <row r="4" spans="1:37">
      <c r="A4" t="s">
        <v>4</v>
      </c>
      <c r="B4">
        <v>0.320578718827778</v>
      </c>
      <c r="C4">
        <v>21.571559477517798</v>
      </c>
      <c r="D4" t="s">
        <v>82</v>
      </c>
      <c r="E4">
        <v>40.056681631792003</v>
      </c>
      <c r="F4">
        <v>7459.4892870051299</v>
      </c>
      <c r="G4" t="s">
        <v>83</v>
      </c>
      <c r="H4">
        <v>-3.1683385386613998</v>
      </c>
      <c r="I4">
        <v>185.66615907811399</v>
      </c>
      <c r="J4" t="s">
        <v>84</v>
      </c>
      <c r="K4">
        <v>147.96887052334901</v>
      </c>
      <c r="L4">
        <v>83358.623636133998</v>
      </c>
      <c r="M4" t="s">
        <v>85</v>
      </c>
      <c r="N4">
        <v>-3.51318245741093</v>
      </c>
      <c r="O4">
        <v>2010.1761147325301</v>
      </c>
      <c r="Q4">
        <v>7733.6717932688598</v>
      </c>
      <c r="R4">
        <v>1323.33831180017</v>
      </c>
      <c r="T4">
        <f t="shared" si="0"/>
        <v>39.040979722255258</v>
      </c>
      <c r="U4">
        <f t="shared" si="1"/>
        <v>146.842618992144</v>
      </c>
      <c r="X4">
        <f t="shared" si="2"/>
        <v>0.89590910560170534</v>
      </c>
      <c r="Y4">
        <f t="shared" si="3"/>
        <v>0.98938275665264153</v>
      </c>
      <c r="AA4">
        <f t="shared" si="4"/>
        <v>-4.2585798985915857E-2</v>
      </c>
      <c r="AB4">
        <f t="shared" si="5"/>
        <v>0.27987474348399632</v>
      </c>
      <c r="AE4">
        <f t="shared" ref="AE4:AF64" si="6">ABS(AA4-AA3)/ABS(AA3)</f>
        <v>1.5331150089024526</v>
      </c>
      <c r="AF4">
        <f t="shared" si="6"/>
        <v>0.1246571297509482</v>
      </c>
      <c r="AH4" s="1">
        <f t="shared" ref="AH4:AH64" si="7">ABS(B4-B3)/ABS(B3)</f>
        <v>0.13143101205124752</v>
      </c>
      <c r="AJ4" s="1">
        <f t="shared" ref="AJ4:AK64" si="8">ABS(T4-T3)/ABS(T3)</f>
        <v>0.3547896963004758</v>
      </c>
      <c r="AK4" s="1">
        <f t="shared" si="8"/>
        <v>1.1796277131368895</v>
      </c>
    </row>
    <row r="5" spans="1:37">
      <c r="A5" t="s">
        <v>4</v>
      </c>
      <c r="B5">
        <v>5.0095489911196198</v>
      </c>
      <c r="C5">
        <v>19.9677834334525</v>
      </c>
      <c r="D5" t="s">
        <v>82</v>
      </c>
      <c r="E5">
        <v>-128.26559400144501</v>
      </c>
      <c r="F5">
        <v>5532.2504612933099</v>
      </c>
      <c r="G5" t="s">
        <v>83</v>
      </c>
      <c r="H5">
        <v>-10.165761284451801</v>
      </c>
      <c r="I5">
        <v>151.068844620085</v>
      </c>
      <c r="J5" t="s">
        <v>84</v>
      </c>
      <c r="K5">
        <v>60.827693383546602</v>
      </c>
      <c r="L5">
        <v>63332.9575660931</v>
      </c>
      <c r="M5" t="s">
        <v>85</v>
      </c>
      <c r="N5">
        <v>-6.8611605875747399</v>
      </c>
      <c r="O5">
        <v>1673.2002383931299</v>
      </c>
      <c r="Q5">
        <v>7446.2643798917798</v>
      </c>
      <c r="R5">
        <v>1228.0978313252999</v>
      </c>
      <c r="T5">
        <f t="shared" si="0"/>
        <v>-179.19147318793341</v>
      </c>
      <c r="U5">
        <f t="shared" si="1"/>
        <v>26.456373284151866</v>
      </c>
      <c r="X5">
        <f t="shared" si="2"/>
        <v>0.88325434346611287</v>
      </c>
      <c r="Y5">
        <f t="shared" si="3"/>
        <v>0.98820685060428237</v>
      </c>
      <c r="AA5">
        <f t="shared" si="4"/>
        <v>3.2378974298925911</v>
      </c>
      <c r="AB5">
        <f t="shared" si="5"/>
        <v>4.8695559396249006</v>
      </c>
      <c r="AE5">
        <f t="shared" si="6"/>
        <v>77.032327841575579</v>
      </c>
      <c r="AF5">
        <f t="shared" si="6"/>
        <v>16.399054587801164</v>
      </c>
      <c r="AH5" s="1">
        <f t="shared" si="7"/>
        <v>14.626579984589872</v>
      </c>
      <c r="AJ5" s="1">
        <f t="shared" si="8"/>
        <v>5.5898303388576478</v>
      </c>
      <c r="AK5" s="1">
        <f t="shared" si="8"/>
        <v>0.81983177999864421</v>
      </c>
    </row>
    <row r="6" spans="1:37">
      <c r="A6" t="s">
        <v>4</v>
      </c>
      <c r="B6">
        <v>11.107334889953499</v>
      </c>
      <c r="C6">
        <v>13.889532510086401</v>
      </c>
      <c r="D6" t="s">
        <v>82</v>
      </c>
      <c r="E6">
        <v>-207.72618189122599</v>
      </c>
      <c r="F6">
        <v>4343.4815750713697</v>
      </c>
      <c r="G6" t="s">
        <v>83</v>
      </c>
      <c r="H6">
        <v>-25.492501560672601</v>
      </c>
      <c r="I6">
        <v>79.850011608255997</v>
      </c>
      <c r="J6" t="s">
        <v>84</v>
      </c>
      <c r="K6">
        <v>99.915091744210301</v>
      </c>
      <c r="L6">
        <v>55739.698836520802</v>
      </c>
      <c r="M6" t="s">
        <v>85</v>
      </c>
      <c r="N6">
        <v>2.0911362898562098</v>
      </c>
      <c r="O6">
        <v>1170.4745698757899</v>
      </c>
      <c r="Q6">
        <v>7098.4896802213298</v>
      </c>
      <c r="R6">
        <v>1631.7177115229599</v>
      </c>
      <c r="T6">
        <f t="shared" si="0"/>
        <v>-490.87993390827876</v>
      </c>
      <c r="U6">
        <f t="shared" si="1"/>
        <v>123.14204281617809</v>
      </c>
      <c r="X6">
        <f t="shared" si="2"/>
        <v>0.85182846107560084</v>
      </c>
      <c r="Y6">
        <f t="shared" si="3"/>
        <v>0.98827258232320092</v>
      </c>
      <c r="AA6">
        <f t="shared" si="4"/>
        <v>5.6842807986829111</v>
      </c>
      <c r="AB6">
        <f t="shared" si="5"/>
        <v>11.001598163113187</v>
      </c>
      <c r="AE6">
        <f t="shared" si="6"/>
        <v>0.75554690096266341</v>
      </c>
      <c r="AF6">
        <f t="shared" si="6"/>
        <v>1.2592610701091225</v>
      </c>
      <c r="AH6" s="1">
        <f t="shared" si="7"/>
        <v>1.2172325112786335</v>
      </c>
      <c r="AJ6" s="1">
        <f t="shared" si="8"/>
        <v>1.7394156941466239</v>
      </c>
      <c r="AK6" s="1">
        <f t="shared" si="8"/>
        <v>3.6545322555583892</v>
      </c>
    </row>
    <row r="7" spans="1:37">
      <c r="A7" t="s">
        <v>4</v>
      </c>
      <c r="B7">
        <v>6.5165346325135598</v>
      </c>
      <c r="C7">
        <v>15.611286106584201</v>
      </c>
      <c r="D7" t="s">
        <v>82</v>
      </c>
      <c r="E7">
        <v>-169.78193994620801</v>
      </c>
      <c r="F7">
        <v>3569.9670274191499</v>
      </c>
      <c r="G7" t="s">
        <v>83</v>
      </c>
      <c r="H7">
        <v>-18.336198037463902</v>
      </c>
      <c r="I7">
        <v>61.479492495552797</v>
      </c>
      <c r="J7" t="s">
        <v>84</v>
      </c>
      <c r="K7">
        <v>62.627310231239697</v>
      </c>
      <c r="L7">
        <v>49161.641217856297</v>
      </c>
      <c r="M7" t="s">
        <v>85</v>
      </c>
      <c r="N7">
        <v>-3.9459658793891399</v>
      </c>
      <c r="O7">
        <v>966.71539488748499</v>
      </c>
      <c r="Q7">
        <v>6749.9552105855701</v>
      </c>
      <c r="R7">
        <v>782.93785536159498</v>
      </c>
      <c r="T7">
        <f t="shared" si="0"/>
        <v>-289.27040948596868</v>
      </c>
      <c r="U7">
        <f t="shared" si="1"/>
        <v>36.913286919483539</v>
      </c>
      <c r="X7">
        <f t="shared" si="2"/>
        <v>0.79749476669377617</v>
      </c>
      <c r="Y7">
        <f t="shared" si="3"/>
        <v>0.98410784680022501</v>
      </c>
      <c r="AA7">
        <f t="shared" si="4"/>
        <v>1.4837262048825628</v>
      </c>
      <c r="AB7">
        <f t="shared" si="5"/>
        <v>6.3502629715256775</v>
      </c>
      <c r="AE7">
        <f t="shared" si="6"/>
        <v>0.73897732053871212</v>
      </c>
      <c r="AF7">
        <f t="shared" si="6"/>
        <v>0.42278722805771823</v>
      </c>
      <c r="AH7" s="1">
        <f t="shared" si="7"/>
        <v>0.41331249151335875</v>
      </c>
      <c r="AJ7" s="1">
        <f t="shared" si="8"/>
        <v>0.4107104619598913</v>
      </c>
      <c r="AK7" s="1">
        <f t="shared" si="8"/>
        <v>0.70023814714048283</v>
      </c>
    </row>
    <row r="8" spans="1:37">
      <c r="A8" t="s">
        <v>4</v>
      </c>
      <c r="B8">
        <v>2.71817983982405</v>
      </c>
      <c r="C8">
        <v>18.914398480714802</v>
      </c>
      <c r="D8" t="s">
        <v>82</v>
      </c>
      <c r="E8">
        <v>-136.32012023688901</v>
      </c>
      <c r="F8">
        <v>3150.55904212828</v>
      </c>
      <c r="G8" t="s">
        <v>83</v>
      </c>
      <c r="H8">
        <v>-15.6558613878776</v>
      </c>
      <c r="I8">
        <v>57.415957449050097</v>
      </c>
      <c r="J8" t="s">
        <v>84</v>
      </c>
      <c r="K8">
        <v>3.8791353575669301</v>
      </c>
      <c r="L8">
        <v>43450.509674276203</v>
      </c>
      <c r="M8" t="s">
        <v>85</v>
      </c>
      <c r="N8">
        <v>-7.4901269148647502</v>
      </c>
      <c r="O8">
        <v>895.27981106396896</v>
      </c>
      <c r="Q8">
        <v>6577.4098776091196</v>
      </c>
      <c r="R8">
        <v>506.00212044105098</v>
      </c>
      <c r="T8">
        <f t="shared" si="0"/>
        <v>-178.87556703649767</v>
      </c>
      <c r="U8">
        <f t="shared" si="1"/>
        <v>-16.480376620141943</v>
      </c>
      <c r="X8">
        <f t="shared" si="2"/>
        <v>0.75220345496464325</v>
      </c>
      <c r="Y8">
        <f t="shared" si="3"/>
        <v>0.97931030596864621</v>
      </c>
      <c r="AA8">
        <f t="shared" si="4"/>
        <v>-1.8348440947376234</v>
      </c>
      <c r="AB8">
        <f t="shared" si="5"/>
        <v>2.5069730964913366</v>
      </c>
      <c r="AE8">
        <f t="shared" si="6"/>
        <v>2.2366460123839706</v>
      </c>
      <c r="AF8">
        <f t="shared" si="6"/>
        <v>0.60521743623334934</v>
      </c>
      <c r="AH8" s="1">
        <f t="shared" si="7"/>
        <v>0.58287955284362647</v>
      </c>
      <c r="AJ8" s="1">
        <f t="shared" si="8"/>
        <v>0.38163199148382237</v>
      </c>
      <c r="AK8" s="1">
        <f t="shared" si="8"/>
        <v>1.4464619110210768</v>
      </c>
    </row>
    <row r="9" spans="1:37">
      <c r="A9" t="s">
        <v>4</v>
      </c>
      <c r="B9">
        <v>-6.9857810235192002</v>
      </c>
      <c r="C9">
        <v>18.479260970368301</v>
      </c>
      <c r="D9" t="s">
        <v>82</v>
      </c>
      <c r="E9">
        <v>-67.906975345901103</v>
      </c>
      <c r="F9">
        <v>2803.8011371871899</v>
      </c>
      <c r="G9" t="s">
        <v>83</v>
      </c>
      <c r="H9">
        <v>-19.297341554516901</v>
      </c>
      <c r="I9">
        <v>52.885887527051601</v>
      </c>
      <c r="J9" t="s">
        <v>84</v>
      </c>
      <c r="K9">
        <v>71.893997807285103</v>
      </c>
      <c r="L9">
        <v>38487.140100145698</v>
      </c>
      <c r="M9" t="s">
        <v>85</v>
      </c>
      <c r="N9">
        <v>-11.930083731627899</v>
      </c>
      <c r="O9">
        <v>813.16104556136702</v>
      </c>
      <c r="Q9">
        <v>6808.08823173773</v>
      </c>
      <c r="R9">
        <v>615.52415349887099</v>
      </c>
      <c r="T9">
        <f t="shared" si="0"/>
        <v>66.900027090011562</v>
      </c>
      <c r="U9">
        <f t="shared" si="1"/>
        <v>155.23495034868643</v>
      </c>
      <c r="X9">
        <f t="shared" si="2"/>
        <v>0.74106042852224452</v>
      </c>
      <c r="Y9">
        <f t="shared" si="3"/>
        <v>0.97777974344770036</v>
      </c>
      <c r="AA9">
        <f t="shared" si="4"/>
        <v>-10.173731231638193</v>
      </c>
      <c r="AB9">
        <f t="shared" si="5"/>
        <v>-7.0956446981656054</v>
      </c>
      <c r="AE9">
        <f t="shared" si="6"/>
        <v>4.544738793239544</v>
      </c>
      <c r="AF9">
        <f t="shared" si="6"/>
        <v>3.8303633206500689</v>
      </c>
      <c r="AH9" s="1">
        <f t="shared" si="7"/>
        <v>3.5700216450620852</v>
      </c>
      <c r="AJ9" s="1">
        <f t="shared" si="8"/>
        <v>1.3740031587229649</v>
      </c>
      <c r="AK9" s="1">
        <f t="shared" si="8"/>
        <v>10.419381239076891</v>
      </c>
    </row>
    <row r="10" spans="1:37">
      <c r="A10" t="s">
        <v>4</v>
      </c>
      <c r="B10">
        <v>-9.8172098579162803</v>
      </c>
      <c r="C10">
        <v>17.213674746513899</v>
      </c>
      <c r="D10" t="s">
        <v>82</v>
      </c>
      <c r="E10">
        <v>-49.5279472638721</v>
      </c>
      <c r="F10">
        <v>2519.7867199699199</v>
      </c>
      <c r="G10" t="s">
        <v>83</v>
      </c>
      <c r="H10">
        <v>-21.806791278852302</v>
      </c>
      <c r="I10">
        <v>42.8379256980013</v>
      </c>
      <c r="J10" t="s">
        <v>84</v>
      </c>
      <c r="K10">
        <v>57.734352058739901</v>
      </c>
      <c r="L10">
        <v>34539.411964343199</v>
      </c>
      <c r="M10" t="s">
        <v>85</v>
      </c>
      <c r="N10">
        <v>-8.8850074058423996</v>
      </c>
      <c r="O10">
        <v>642.09218687954694</v>
      </c>
      <c r="Q10">
        <v>6857.9366095342602</v>
      </c>
      <c r="R10">
        <v>995.81799842395401</v>
      </c>
      <c r="T10">
        <f t="shared" si="0"/>
        <v>164.55389904839947</v>
      </c>
      <c r="U10">
        <f t="shared" si="1"/>
        <v>144.96033435103504</v>
      </c>
      <c r="X10">
        <f t="shared" si="2"/>
        <v>0.71335194034639404</v>
      </c>
      <c r="Y10">
        <f t="shared" si="3"/>
        <v>0.97389121536996592</v>
      </c>
      <c r="AA10">
        <f t="shared" si="4"/>
        <v>-13.254000108286515</v>
      </c>
      <c r="AB10">
        <f t="shared" si="5"/>
        <v>-9.7928711848634933</v>
      </c>
      <c r="AE10">
        <f t="shared" si="6"/>
        <v>0.30276688134529495</v>
      </c>
      <c r="AF10">
        <f t="shared" si="6"/>
        <v>0.38012423133238138</v>
      </c>
      <c r="AH10" s="1">
        <f t="shared" si="7"/>
        <v>0.40531313891237636</v>
      </c>
      <c r="AJ10" s="1">
        <f t="shared" si="8"/>
        <v>1.4596985413323997</v>
      </c>
      <c r="AK10" s="1">
        <f t="shared" si="8"/>
        <v>6.6187517531153206E-2</v>
      </c>
    </row>
    <row r="11" spans="1:37">
      <c r="A11" t="s">
        <v>4</v>
      </c>
      <c r="B11">
        <v>-10.695556685852599</v>
      </c>
      <c r="C11">
        <v>16.328375800536602</v>
      </c>
      <c r="D11" t="s">
        <v>82</v>
      </c>
      <c r="E11">
        <v>-41.903260913478803</v>
      </c>
      <c r="F11">
        <v>2279.6626726027598</v>
      </c>
      <c r="G11" t="s">
        <v>83</v>
      </c>
      <c r="H11">
        <v>-22.5502889220312</v>
      </c>
      <c r="I11">
        <v>34.788526392838499</v>
      </c>
      <c r="J11" t="s">
        <v>84</v>
      </c>
      <c r="K11">
        <v>44.536156021255302</v>
      </c>
      <c r="L11">
        <v>31009.8924776491</v>
      </c>
      <c r="M11" t="s">
        <v>85</v>
      </c>
      <c r="N11">
        <v>-6.1293513785578204</v>
      </c>
      <c r="O11">
        <v>504.23523257871398</v>
      </c>
      <c r="Q11">
        <v>7002.7463913285001</v>
      </c>
      <c r="R11">
        <v>691.19676912080001</v>
      </c>
      <c r="T11">
        <f t="shared" si="0"/>
        <v>199.28463253445983</v>
      </c>
      <c r="U11">
        <f t="shared" si="1"/>
        <v>110.09298113812923</v>
      </c>
      <c r="X11">
        <f t="shared" si="2"/>
        <v>0.6805679706730583</v>
      </c>
      <c r="Y11">
        <f t="shared" si="3"/>
        <v>0.96863327451687553</v>
      </c>
      <c r="AA11">
        <f t="shared" si="4"/>
        <v>-14.482337861182643</v>
      </c>
      <c r="AB11">
        <f t="shared" si="5"/>
        <v>-10.552329777479098</v>
      </c>
      <c r="AE11">
        <f t="shared" si="6"/>
        <v>9.2676757421192427E-2</v>
      </c>
      <c r="AF11">
        <f t="shared" si="6"/>
        <v>7.7552188554208104E-2</v>
      </c>
      <c r="AH11" s="1">
        <f t="shared" si="7"/>
        <v>8.9470108172134938E-2</v>
      </c>
      <c r="AJ11" s="1">
        <f t="shared" si="8"/>
        <v>0.21105992435855422</v>
      </c>
      <c r="AK11" s="1">
        <f t="shared" si="8"/>
        <v>0.24053030347233642</v>
      </c>
    </row>
    <row r="12" spans="1:37">
      <c r="A12" t="s">
        <v>4</v>
      </c>
      <c r="B12">
        <v>-12.010395346979699</v>
      </c>
      <c r="C12">
        <v>15.599133264911501</v>
      </c>
      <c r="D12" t="s">
        <v>82</v>
      </c>
      <c r="E12">
        <v>-34.108363864109997</v>
      </c>
      <c r="F12">
        <v>2076.8669903241598</v>
      </c>
      <c r="G12" t="s">
        <v>83</v>
      </c>
      <c r="H12">
        <v>-23.464663564384299</v>
      </c>
      <c r="I12">
        <v>28.1792790028281</v>
      </c>
      <c r="J12" t="s">
        <v>84</v>
      </c>
      <c r="K12">
        <v>40.347111864850298</v>
      </c>
      <c r="L12">
        <v>28302.418542556701</v>
      </c>
      <c r="M12" t="s">
        <v>85</v>
      </c>
      <c r="N12">
        <v>-5.2251730266868099</v>
      </c>
      <c r="O12">
        <v>405.06064947708302</v>
      </c>
      <c r="Q12">
        <v>6839.5198647165798</v>
      </c>
      <c r="R12">
        <v>618.62282919488302</v>
      </c>
      <c r="T12">
        <f t="shared" si="0"/>
        <v>247.71152222801527</v>
      </c>
      <c r="U12">
        <f t="shared" si="1"/>
        <v>103.10350567173339</v>
      </c>
      <c r="X12">
        <f t="shared" si="2"/>
        <v>0.64367978515277191</v>
      </c>
      <c r="Y12">
        <f t="shared" si="3"/>
        <v>0.96291745989304856</v>
      </c>
      <c r="AA12">
        <f t="shared" si="4"/>
        <v>-16.091782659123083</v>
      </c>
      <c r="AB12">
        <f t="shared" si="5"/>
        <v>-11.758782068152856</v>
      </c>
      <c r="AE12">
        <f t="shared" si="6"/>
        <v>0.11113155992957975</v>
      </c>
      <c r="AF12">
        <f t="shared" si="6"/>
        <v>0.11433041954854195</v>
      </c>
      <c r="AH12" s="1">
        <f t="shared" si="7"/>
        <v>0.12293316745880881</v>
      </c>
      <c r="AJ12" s="1">
        <f t="shared" si="8"/>
        <v>0.24300363293281821</v>
      </c>
      <c r="AK12" s="1">
        <f t="shared" si="8"/>
        <v>6.3487021553412487E-2</v>
      </c>
    </row>
    <row r="13" spans="1:37">
      <c r="A13" t="s">
        <v>4</v>
      </c>
      <c r="B13">
        <v>-7.5999162390603496</v>
      </c>
      <c r="C13">
        <v>16.270785129860901</v>
      </c>
      <c r="D13" t="s">
        <v>82</v>
      </c>
      <c r="E13">
        <v>-49.055408664694497</v>
      </c>
      <c r="F13">
        <v>1900.8902097211701</v>
      </c>
      <c r="G13" t="s">
        <v>83</v>
      </c>
      <c r="H13">
        <v>-21.223305183221001</v>
      </c>
      <c r="I13">
        <v>25.5003523804514</v>
      </c>
      <c r="J13" t="s">
        <v>84</v>
      </c>
      <c r="K13">
        <v>30.8557202312854</v>
      </c>
      <c r="L13">
        <v>26027.160737645499</v>
      </c>
      <c r="M13" t="s">
        <v>85</v>
      </c>
      <c r="N13">
        <v>-3.9815370687963498</v>
      </c>
      <c r="O13">
        <v>366.69037199020897</v>
      </c>
      <c r="Q13">
        <v>6892.0542795452102</v>
      </c>
      <c r="R13">
        <v>696.54821286735398</v>
      </c>
      <c r="T13">
        <f t="shared" si="0"/>
        <v>112.23993304380049</v>
      </c>
      <c r="U13">
        <f t="shared" si="1"/>
        <v>61.115068456851525</v>
      </c>
      <c r="X13">
        <f t="shared" si="2"/>
        <v>0.61047780597681756</v>
      </c>
      <c r="Y13">
        <f t="shared" si="3"/>
        <v>0.95751322339785105</v>
      </c>
      <c r="AA13">
        <f t="shared" si="4"/>
        <v>-12.906528590620972</v>
      </c>
      <c r="AB13">
        <f t="shared" si="5"/>
        <v>-7.4461829715914742</v>
      </c>
      <c r="AE13">
        <f t="shared" si="6"/>
        <v>0.19794289644449439</v>
      </c>
      <c r="AF13">
        <f t="shared" si="6"/>
        <v>0.36675559352711368</v>
      </c>
      <c r="AH13" s="1">
        <f t="shared" si="7"/>
        <v>0.3672218091495606</v>
      </c>
      <c r="AJ13" s="1">
        <f t="shared" si="8"/>
        <v>0.54689256262982766</v>
      </c>
      <c r="AK13" s="1">
        <f t="shared" si="8"/>
        <v>0.40724548541120376</v>
      </c>
    </row>
    <row r="14" spans="1:37">
      <c r="A14" t="s">
        <v>4</v>
      </c>
      <c r="B14">
        <v>-8.7096880257972202</v>
      </c>
      <c r="C14">
        <v>16.449148178214799</v>
      </c>
      <c r="D14" t="s">
        <v>82</v>
      </c>
      <c r="E14">
        <v>-43.600558076142697</v>
      </c>
      <c r="F14">
        <v>1752.0541250937599</v>
      </c>
      <c r="G14" t="s">
        <v>83</v>
      </c>
      <c r="H14">
        <v>-21.464613284618299</v>
      </c>
      <c r="I14">
        <v>23.093933411175399</v>
      </c>
      <c r="J14" t="s">
        <v>84</v>
      </c>
      <c r="K14">
        <v>23.7014890043504</v>
      </c>
      <c r="L14">
        <v>23994.439868868601</v>
      </c>
      <c r="M14" t="s">
        <v>85</v>
      </c>
      <c r="N14">
        <v>-3.0598208834670499</v>
      </c>
      <c r="O14">
        <v>330.60937914608502</v>
      </c>
      <c r="Q14">
        <v>6738.11065461615</v>
      </c>
      <c r="R14">
        <v>494.21163636363599</v>
      </c>
      <c r="T14">
        <f t="shared" si="0"/>
        <v>143.34952722726524</v>
      </c>
      <c r="U14">
        <f t="shared" si="1"/>
        <v>50.351574314167635</v>
      </c>
      <c r="X14">
        <f t="shared" si="2"/>
        <v>0.58401956759413842</v>
      </c>
      <c r="Y14">
        <f t="shared" si="3"/>
        <v>0.95260410886592539</v>
      </c>
      <c r="AA14">
        <f t="shared" si="4"/>
        <v>-14.015487350266058</v>
      </c>
      <c r="AB14">
        <f t="shared" si="5"/>
        <v>-8.4419075377973538</v>
      </c>
      <c r="AE14">
        <f t="shared" si="6"/>
        <v>8.5922310701806642E-2</v>
      </c>
      <c r="AF14">
        <f t="shared" si="6"/>
        <v>0.13372281744952383</v>
      </c>
      <c r="AH14" s="1">
        <f t="shared" si="7"/>
        <v>0.14602421287659906</v>
      </c>
      <c r="AJ14" s="1">
        <f t="shared" si="8"/>
        <v>0.27717046277392687</v>
      </c>
      <c r="AK14" s="1">
        <f t="shared" si="8"/>
        <v>0.17611849932366735</v>
      </c>
    </row>
    <row r="15" spans="1:37">
      <c r="A15" t="s">
        <v>4</v>
      </c>
      <c r="B15">
        <v>4.2030645952370698</v>
      </c>
      <c r="C15">
        <v>16.352268198550998</v>
      </c>
      <c r="D15" t="s">
        <v>82</v>
      </c>
      <c r="E15">
        <v>-89.269911884829995</v>
      </c>
      <c r="F15">
        <v>1623.1936742969599</v>
      </c>
      <c r="G15" t="s">
        <v>83</v>
      </c>
      <c r="H15">
        <v>-21.654307581175399</v>
      </c>
      <c r="I15">
        <v>22.589753792373799</v>
      </c>
      <c r="J15" t="s">
        <v>84</v>
      </c>
      <c r="K15">
        <v>-17.273321800063499</v>
      </c>
      <c r="L15">
        <v>22284.787937614499</v>
      </c>
      <c r="M15" t="s">
        <v>85</v>
      </c>
      <c r="N15">
        <v>-3.5908089960428802</v>
      </c>
      <c r="O15">
        <v>323.31967380705998</v>
      </c>
      <c r="Q15">
        <v>6527.9527038691604</v>
      </c>
      <c r="R15">
        <v>448.41292412617202</v>
      </c>
      <c r="T15">
        <f t="shared" si="0"/>
        <v>-180.28436541364198</v>
      </c>
      <c r="U15">
        <f t="shared" si="1"/>
        <v>-32.365723959590099</v>
      </c>
      <c r="X15">
        <f t="shared" si="2"/>
        <v>0.58008682234420705</v>
      </c>
      <c r="Y15">
        <f t="shared" si="3"/>
        <v>0.95185864307190582</v>
      </c>
      <c r="AA15">
        <f t="shared" si="4"/>
        <v>-6.6547867211887777</v>
      </c>
      <c r="AB15">
        <f t="shared" si="5"/>
        <v>3.8278569448268147</v>
      </c>
      <c r="AE15">
        <f t="shared" si="6"/>
        <v>0.52518335218200962</v>
      </c>
      <c r="AF15">
        <f t="shared" si="6"/>
        <v>1.4534350711244075</v>
      </c>
      <c r="AH15" s="1">
        <f t="shared" si="7"/>
        <v>1.4825734954900813</v>
      </c>
      <c r="AJ15" s="1">
        <f t="shared" si="8"/>
        <v>2.257655807457394</v>
      </c>
      <c r="AK15" s="1">
        <f t="shared" si="8"/>
        <v>1.6427946772358062</v>
      </c>
    </row>
    <row r="16" spans="1:37">
      <c r="A16" t="s">
        <v>4</v>
      </c>
      <c r="B16">
        <v>7.8040632290728897</v>
      </c>
      <c r="C16">
        <v>15.5736385532641</v>
      </c>
      <c r="D16" t="s">
        <v>82</v>
      </c>
      <c r="E16">
        <v>-100.559615706042</v>
      </c>
      <c r="F16">
        <v>1506.7831976428299</v>
      </c>
      <c r="G16" t="s">
        <v>83</v>
      </c>
      <c r="H16">
        <v>-22.471422788591799</v>
      </c>
      <c r="I16">
        <v>20.904925493495401</v>
      </c>
      <c r="J16" t="s">
        <v>84</v>
      </c>
      <c r="K16">
        <v>-25.169712334669999</v>
      </c>
      <c r="L16">
        <v>20491.160142742501</v>
      </c>
      <c r="M16" t="s">
        <v>85</v>
      </c>
      <c r="N16">
        <v>-4.3631048496963798</v>
      </c>
      <c r="O16">
        <v>295.21654540682499</v>
      </c>
      <c r="Q16">
        <v>6078.3239646767597</v>
      </c>
      <c r="R16">
        <v>363.648738007379</v>
      </c>
      <c r="T16">
        <f t="shared" si="0"/>
        <v>-275.92801999544179</v>
      </c>
      <c r="U16">
        <f t="shared" si="1"/>
        <v>-59.219658456775107</v>
      </c>
      <c r="X16">
        <f t="shared" si="2"/>
        <v>0.57307424345702684</v>
      </c>
      <c r="Y16">
        <f t="shared" si="3"/>
        <v>0.94989018522134527</v>
      </c>
      <c r="AA16">
        <f t="shared" si="4"/>
        <v>-5.1213215437248127</v>
      </c>
      <c r="AB16">
        <f t="shared" si="5"/>
        <v>7.1943686902650015</v>
      </c>
      <c r="AE16">
        <f t="shared" si="6"/>
        <v>0.23043040171091078</v>
      </c>
      <c r="AF16">
        <f t="shared" si="6"/>
        <v>0.87947689633174086</v>
      </c>
      <c r="AH16" s="1">
        <f t="shared" si="7"/>
        <v>0.85675548215853892</v>
      </c>
      <c r="AJ16" s="1">
        <f t="shared" si="8"/>
        <v>0.53051552397434087</v>
      </c>
      <c r="AK16" s="1">
        <f t="shared" si="8"/>
        <v>0.829702883541651</v>
      </c>
    </row>
    <row r="17" spans="1:37">
      <c r="A17" t="s">
        <v>4</v>
      </c>
      <c r="B17">
        <v>-1.2070652577652801</v>
      </c>
      <c r="C17">
        <v>15.741140620965799</v>
      </c>
      <c r="D17" t="s">
        <v>82</v>
      </c>
      <c r="E17">
        <v>-74.739218072844494</v>
      </c>
      <c r="F17">
        <v>1409.5779718906699</v>
      </c>
      <c r="G17" t="s">
        <v>83</v>
      </c>
      <c r="H17">
        <v>-22.114941435913501</v>
      </c>
      <c r="I17">
        <v>20.556839853241701</v>
      </c>
      <c r="J17" t="s">
        <v>84</v>
      </c>
      <c r="K17">
        <v>-15.887835981988299</v>
      </c>
      <c r="L17">
        <v>19093.455665289301</v>
      </c>
      <c r="M17" t="s">
        <v>85</v>
      </c>
      <c r="N17">
        <v>-4.2897415092758999</v>
      </c>
      <c r="O17">
        <v>289.80719005242298</v>
      </c>
      <c r="Q17">
        <v>5824.8384385476002</v>
      </c>
      <c r="R17">
        <v>421.72346644010202</v>
      </c>
      <c r="T17">
        <f t="shared" si="0"/>
        <v>-48.045040588039491</v>
      </c>
      <c r="U17">
        <f t="shared" si="1"/>
        <v>-10.709838041347764</v>
      </c>
      <c r="X17">
        <f t="shared" si="2"/>
        <v>0.56633563588610425</v>
      </c>
      <c r="Y17">
        <f t="shared" si="3"/>
        <v>0.94848232164687551</v>
      </c>
      <c r="AA17">
        <f t="shared" si="4"/>
        <v>-10.274066085533997</v>
      </c>
      <c r="AB17">
        <f t="shared" si="5"/>
        <v>-1.3658775813574198</v>
      </c>
      <c r="AE17">
        <f t="shared" si="6"/>
        <v>1.0061357205979138</v>
      </c>
      <c r="AF17">
        <f t="shared" si="6"/>
        <v>1.1898537092219983</v>
      </c>
      <c r="AH17" s="1">
        <f t="shared" si="7"/>
        <v>1.1546713836541631</v>
      </c>
      <c r="AJ17" s="1">
        <f t="shared" si="8"/>
        <v>0.82587835556231959</v>
      </c>
      <c r="AK17" s="1">
        <f t="shared" si="8"/>
        <v>0.81915062801037664</v>
      </c>
    </row>
    <row r="18" spans="1:37">
      <c r="A18" t="s">
        <v>4</v>
      </c>
      <c r="B18">
        <v>4.5003770496698401</v>
      </c>
      <c r="C18">
        <v>15.372954800909699</v>
      </c>
      <c r="D18" t="s">
        <v>82</v>
      </c>
      <c r="E18">
        <v>-90.127357578136198</v>
      </c>
      <c r="F18">
        <v>1321.47748341839</v>
      </c>
      <c r="G18" t="s">
        <v>83</v>
      </c>
      <c r="H18">
        <v>-22.676881911260601</v>
      </c>
      <c r="I18">
        <v>19.909655231393899</v>
      </c>
      <c r="J18" t="s">
        <v>84</v>
      </c>
      <c r="K18">
        <v>20.306028831184801</v>
      </c>
      <c r="L18">
        <v>17964.7542308064</v>
      </c>
      <c r="M18" t="s">
        <v>85</v>
      </c>
      <c r="N18">
        <v>-2.0130789778548999</v>
      </c>
      <c r="O18">
        <v>280.85272371210999</v>
      </c>
      <c r="Q18">
        <v>5560.3753351342402</v>
      </c>
      <c r="R18">
        <v>385.747689429373</v>
      </c>
      <c r="T18">
        <f t="shared" si="0"/>
        <v>-192.18187648964653</v>
      </c>
      <c r="U18">
        <f t="shared" si="1"/>
        <v>11.246414400073789</v>
      </c>
      <c r="X18">
        <f t="shared" si="2"/>
        <v>0.56429088474932187</v>
      </c>
      <c r="Y18">
        <f t="shared" si="3"/>
        <v>0.94810390889109231</v>
      </c>
      <c r="AA18">
        <f t="shared" si="4"/>
        <v>-7.3410024071357265</v>
      </c>
      <c r="AB18">
        <f t="shared" si="5"/>
        <v>4.1623541422315524</v>
      </c>
      <c r="AE18">
        <f t="shared" si="6"/>
        <v>0.28548226709657415</v>
      </c>
      <c r="AF18">
        <f t="shared" si="6"/>
        <v>4.0473844794311447</v>
      </c>
      <c r="AH18" s="1">
        <f t="shared" si="7"/>
        <v>4.7283626719583385</v>
      </c>
      <c r="AJ18" s="1">
        <f t="shared" si="8"/>
        <v>3.000035677719648</v>
      </c>
      <c r="AK18" s="1">
        <f t="shared" si="8"/>
        <v>2.050101257988632</v>
      </c>
    </row>
    <row r="19" spans="1:37">
      <c r="A19" t="s">
        <v>4</v>
      </c>
      <c r="B19">
        <v>2.6320320358917102</v>
      </c>
      <c r="C19">
        <v>15.229603719286001</v>
      </c>
      <c r="D19" t="s">
        <v>82</v>
      </c>
      <c r="E19">
        <v>-85.760141137809498</v>
      </c>
      <c r="F19">
        <v>1240.3455123799499</v>
      </c>
      <c r="G19" t="s">
        <v>83</v>
      </c>
      <c r="H19">
        <v>-22.1607172519617</v>
      </c>
      <c r="I19">
        <v>19.473457583117899</v>
      </c>
      <c r="J19" t="s">
        <v>84</v>
      </c>
      <c r="K19">
        <v>-1.29438508134382</v>
      </c>
      <c r="L19">
        <v>16915.976956831801</v>
      </c>
      <c r="M19" t="s">
        <v>85</v>
      </c>
      <c r="N19">
        <v>-2.890026364608</v>
      </c>
      <c r="O19">
        <v>274.79868593946401</v>
      </c>
      <c r="Q19">
        <v>5903.9899468281001</v>
      </c>
      <c r="R19">
        <v>475.87962721342001</v>
      </c>
      <c r="T19">
        <f t="shared" si="0"/>
        <v>-144.08785888331079</v>
      </c>
      <c r="U19">
        <f t="shared" si="1"/>
        <v>-8.9010270575637325</v>
      </c>
      <c r="X19">
        <f t="shared" si="2"/>
        <v>0.56114523769028302</v>
      </c>
      <c r="Y19">
        <f t="shared" si="3"/>
        <v>0.94748924755855601</v>
      </c>
      <c r="AA19">
        <f t="shared" si="4"/>
        <v>-8.2483840598336027</v>
      </c>
      <c r="AB19">
        <f t="shared" si="5"/>
        <v>2.342064594255874</v>
      </c>
      <c r="AE19">
        <f t="shared" si="6"/>
        <v>0.12360459816984498</v>
      </c>
      <c r="AF19">
        <f t="shared" si="6"/>
        <v>0.4373221224755689</v>
      </c>
      <c r="AH19" s="1">
        <f t="shared" si="7"/>
        <v>0.41515299566181835</v>
      </c>
      <c r="AJ19" s="1">
        <f t="shared" si="8"/>
        <v>0.25025261738937554</v>
      </c>
      <c r="AK19" s="1">
        <f t="shared" si="8"/>
        <v>1.7914546575400361</v>
      </c>
    </row>
    <row r="20" spans="1:37">
      <c r="A20" t="s">
        <v>4</v>
      </c>
      <c r="B20">
        <v>0.98565244655830797</v>
      </c>
      <c r="C20">
        <v>15.246087428986201</v>
      </c>
      <c r="D20" t="s">
        <v>82</v>
      </c>
      <c r="E20">
        <v>-82.048413741074896</v>
      </c>
      <c r="F20">
        <v>1166.8445256289299</v>
      </c>
      <c r="G20" t="s">
        <v>83</v>
      </c>
      <c r="H20">
        <v>-21.770149972162798</v>
      </c>
      <c r="I20">
        <v>19.162593648344899</v>
      </c>
      <c r="J20" t="s">
        <v>84</v>
      </c>
      <c r="K20">
        <v>-5.81190342026329</v>
      </c>
      <c r="L20">
        <v>16030.441352215899</v>
      </c>
      <c r="M20" t="s">
        <v>85</v>
      </c>
      <c r="N20">
        <v>-2.92565689414455</v>
      </c>
      <c r="O20">
        <v>270.812276102993</v>
      </c>
      <c r="Q20">
        <v>6058.2545450533198</v>
      </c>
      <c r="R20">
        <v>491.14362715298802</v>
      </c>
      <c r="T20">
        <f t="shared" si="0"/>
        <v>-103.50621532307844</v>
      </c>
      <c r="U20">
        <f t="shared" si="1"/>
        <v>-8.6955842957670466</v>
      </c>
      <c r="X20">
        <f t="shared" si="2"/>
        <v>0.55691160045566157</v>
      </c>
      <c r="Y20">
        <f t="shared" si="3"/>
        <v>0.94670287824924293</v>
      </c>
      <c r="AA20">
        <f t="shared" si="4"/>
        <v>-9.0971796275000116</v>
      </c>
      <c r="AB20">
        <f t="shared" si="5"/>
        <v>0.77719091642199434</v>
      </c>
      <c r="AE20">
        <f t="shared" si="6"/>
        <v>0.10290446728829113</v>
      </c>
      <c r="AF20">
        <f t="shared" si="6"/>
        <v>0.66815991398011587</v>
      </c>
      <c r="AH20" s="1">
        <f t="shared" si="7"/>
        <v>0.62551654648672339</v>
      </c>
      <c r="AJ20" s="1">
        <f t="shared" si="8"/>
        <v>0.281645128706488</v>
      </c>
      <c r="AK20" s="1">
        <f t="shared" si="8"/>
        <v>2.3080792864471626E-2</v>
      </c>
    </row>
    <row r="21" spans="1:37">
      <c r="A21" t="s">
        <v>4</v>
      </c>
      <c r="B21">
        <v>-7.5288945779233902</v>
      </c>
      <c r="C21">
        <v>14.158688649838499</v>
      </c>
      <c r="D21" t="s">
        <v>82</v>
      </c>
      <c r="E21">
        <v>-62.746134002818401</v>
      </c>
      <c r="F21">
        <v>1099.2807733909001</v>
      </c>
      <c r="G21" t="s">
        <v>83</v>
      </c>
      <c r="H21">
        <v>-23.4945581933586</v>
      </c>
      <c r="I21">
        <v>17.996575444351599</v>
      </c>
      <c r="J21" t="s">
        <v>84</v>
      </c>
      <c r="K21">
        <v>-36.224273509107697</v>
      </c>
      <c r="L21">
        <v>15082.828526223</v>
      </c>
      <c r="M21" t="s">
        <v>85</v>
      </c>
      <c r="N21">
        <v>0.45781123046607902</v>
      </c>
      <c r="O21">
        <v>253.53862405827601</v>
      </c>
      <c r="Q21">
        <v>6261.2880532801701</v>
      </c>
      <c r="R21">
        <v>593.27037752414401</v>
      </c>
      <c r="T21">
        <f t="shared" si="0"/>
        <v>114.14191778986472</v>
      </c>
      <c r="U21">
        <f t="shared" si="1"/>
        <v>-39.671085999876198</v>
      </c>
      <c r="X21">
        <f t="shared" si="2"/>
        <v>0.55967742611709015</v>
      </c>
      <c r="Y21">
        <f t="shared" si="3"/>
        <v>0.94710933588908852</v>
      </c>
      <c r="AA21">
        <f t="shared" si="4"/>
        <v>-14.558936674820545</v>
      </c>
      <c r="AB21">
        <f t="shared" si="5"/>
        <v>-7.1064724036591969</v>
      </c>
      <c r="AE21">
        <f t="shared" si="6"/>
        <v>0.60037915826242449</v>
      </c>
      <c r="AF21">
        <f t="shared" si="6"/>
        <v>10.143792411233701</v>
      </c>
      <c r="AH21" s="1">
        <f t="shared" si="7"/>
        <v>8.6384881955223811</v>
      </c>
      <c r="AJ21" s="1">
        <f t="shared" si="8"/>
        <v>2.1027542397680041</v>
      </c>
      <c r="AK21" s="1">
        <f t="shared" si="8"/>
        <v>3.5622105025406769</v>
      </c>
    </row>
    <row r="22" spans="1:37">
      <c r="A22" t="s">
        <v>4</v>
      </c>
      <c r="B22">
        <v>-10.554484471787299</v>
      </c>
      <c r="C22">
        <v>13.5057869555718</v>
      </c>
      <c r="D22" t="s">
        <v>82</v>
      </c>
      <c r="E22">
        <v>-56.480545008163801</v>
      </c>
      <c r="F22">
        <v>1039.06104147869</v>
      </c>
      <c r="G22" t="s">
        <v>83</v>
      </c>
      <c r="H22">
        <v>-24.270858713683999</v>
      </c>
      <c r="I22">
        <v>16.124489139783901</v>
      </c>
      <c r="J22" t="s">
        <v>84</v>
      </c>
      <c r="K22">
        <v>-13.473522027245799</v>
      </c>
      <c r="L22">
        <v>14419.272196211699</v>
      </c>
      <c r="M22" t="s">
        <v>85</v>
      </c>
      <c r="N22">
        <v>-3.4151443128427501</v>
      </c>
      <c r="O22">
        <v>231.614491140002</v>
      </c>
      <c r="Q22">
        <v>6594.8662042141204</v>
      </c>
      <c r="R22">
        <v>697.57749723145105</v>
      </c>
      <c r="T22">
        <f t="shared" si="0"/>
        <v>199.68585640235744</v>
      </c>
      <c r="U22">
        <f t="shared" si="1"/>
        <v>22.571565591565715</v>
      </c>
      <c r="X22">
        <f t="shared" si="2"/>
        <v>0.54418963521947339</v>
      </c>
      <c r="Y22">
        <f t="shared" si="3"/>
        <v>0.94490138857338513</v>
      </c>
      <c r="AA22">
        <f t="shared" si="4"/>
        <v>-16.806550018452455</v>
      </c>
      <c r="AB22">
        <f t="shared" si="5"/>
        <v>-10.161116742527188</v>
      </c>
      <c r="AE22">
        <f t="shared" si="6"/>
        <v>0.15438032281018998</v>
      </c>
      <c r="AF22">
        <f t="shared" si="6"/>
        <v>0.42983975246215306</v>
      </c>
      <c r="AH22" s="1">
        <f t="shared" si="7"/>
        <v>0.40186376134628032</v>
      </c>
      <c r="AJ22" s="1">
        <f t="shared" si="8"/>
        <v>0.74945243841074338</v>
      </c>
      <c r="AK22" s="1">
        <f t="shared" si="8"/>
        <v>1.5689676756425612</v>
      </c>
    </row>
    <row r="23" spans="1:37">
      <c r="A23" t="s">
        <v>4</v>
      </c>
      <c r="B23">
        <v>-8.1888266990975591</v>
      </c>
      <c r="C23">
        <v>13.5860815463818</v>
      </c>
      <c r="D23" t="s">
        <v>82</v>
      </c>
      <c r="E23">
        <v>-60.520808894506899</v>
      </c>
      <c r="F23">
        <v>984.01731259721396</v>
      </c>
      <c r="G23" t="s">
        <v>83</v>
      </c>
      <c r="H23">
        <v>-23.433779728565</v>
      </c>
      <c r="I23">
        <v>15.032921836283199</v>
      </c>
      <c r="J23" t="s">
        <v>84</v>
      </c>
      <c r="K23">
        <v>-4.5778668834527902</v>
      </c>
      <c r="L23">
        <v>13846.3863554163</v>
      </c>
      <c r="M23" t="s">
        <v>85</v>
      </c>
      <c r="N23">
        <v>-4.5774711523935299</v>
      </c>
      <c r="O23">
        <v>219.41670995150901</v>
      </c>
      <c r="Q23">
        <v>6768.6045741144799</v>
      </c>
      <c r="R23">
        <v>910.72744958481599</v>
      </c>
      <c r="T23">
        <f t="shared" si="0"/>
        <v>131.37435220753733</v>
      </c>
      <c r="U23">
        <f t="shared" si="1"/>
        <v>32.906251103616221</v>
      </c>
      <c r="X23">
        <f t="shared" si="2"/>
        <v>0.52527761485184654</v>
      </c>
      <c r="Y23">
        <f t="shared" si="3"/>
        <v>0.9416913357173029</v>
      </c>
      <c r="AA23">
        <f t="shared" si="4"/>
        <v>-15.425947162717911</v>
      </c>
      <c r="AB23">
        <f t="shared" si="5"/>
        <v>-7.9782533809193374</v>
      </c>
      <c r="AE23">
        <f t="shared" si="6"/>
        <v>8.2146713883499922E-2</v>
      </c>
      <c r="AF23">
        <f t="shared" si="6"/>
        <v>0.21482514342857034</v>
      </c>
      <c r="AH23" s="1">
        <f t="shared" si="7"/>
        <v>0.22413769038300921</v>
      </c>
      <c r="AJ23" s="1">
        <f t="shared" si="8"/>
        <v>0.3420948555173367</v>
      </c>
      <c r="AK23" s="1">
        <f t="shared" si="8"/>
        <v>0.45786303436179249</v>
      </c>
    </row>
    <row r="24" spans="1:37">
      <c r="A24" t="s">
        <v>4</v>
      </c>
      <c r="B24">
        <v>-18.560867613349199</v>
      </c>
      <c r="C24">
        <v>13.271841904690501</v>
      </c>
      <c r="D24" t="s">
        <v>82</v>
      </c>
      <c r="E24">
        <v>-43.359895091617702</v>
      </c>
      <c r="F24">
        <v>945.53065369759497</v>
      </c>
      <c r="G24" t="s">
        <v>83</v>
      </c>
      <c r="H24">
        <v>-27.766911748757799</v>
      </c>
      <c r="I24">
        <v>12.3544388766817</v>
      </c>
      <c r="J24" t="s">
        <v>84</v>
      </c>
      <c r="K24">
        <v>-33.998587224116903</v>
      </c>
      <c r="L24">
        <v>13314.670643608</v>
      </c>
      <c r="M24" t="s">
        <v>85</v>
      </c>
      <c r="N24">
        <v>3.1013968123251701</v>
      </c>
      <c r="O24">
        <v>179.75631160148799</v>
      </c>
      <c r="Q24">
        <v>6954.2413415492401</v>
      </c>
      <c r="R24">
        <v>661.04288484848405</v>
      </c>
      <c r="T24">
        <f t="shared" si="0"/>
        <v>472.01807790862625</v>
      </c>
      <c r="U24">
        <f t="shared" si="1"/>
        <v>-91.563202874147606</v>
      </c>
      <c r="X24">
        <f t="shared" si="2"/>
        <v>0.48210034776728777</v>
      </c>
      <c r="Y24">
        <f t="shared" si="3"/>
        <v>0.93124400941717711</v>
      </c>
      <c r="AA24">
        <f t="shared" si="4"/>
        <v>-23.32867466951631</v>
      </c>
      <c r="AB24">
        <f t="shared" si="5"/>
        <v>-17.071457164494912</v>
      </c>
      <c r="AE24">
        <f t="shared" si="6"/>
        <v>0.51230095782371465</v>
      </c>
      <c r="AF24">
        <f t="shared" si="6"/>
        <v>1.1397486830040688</v>
      </c>
      <c r="AH24" s="1">
        <f t="shared" si="7"/>
        <v>1.2666089166833485</v>
      </c>
      <c r="AJ24" s="1">
        <f t="shared" si="8"/>
        <v>2.592924113246704</v>
      </c>
      <c r="AK24" s="1">
        <f t="shared" si="8"/>
        <v>3.7825473824359563</v>
      </c>
    </row>
    <row r="25" spans="1:37">
      <c r="A25" t="s">
        <v>4</v>
      </c>
      <c r="B25">
        <v>-4.8241100671428496</v>
      </c>
      <c r="C25">
        <v>14.230452524198199</v>
      </c>
      <c r="D25" t="s">
        <v>82</v>
      </c>
      <c r="E25">
        <v>-66.944000636873994</v>
      </c>
      <c r="F25">
        <v>909.69990400292102</v>
      </c>
      <c r="G25" t="s">
        <v>83</v>
      </c>
      <c r="H25">
        <v>-25.100034935688701</v>
      </c>
      <c r="I25">
        <v>11.9103241591298</v>
      </c>
      <c r="J25" t="s">
        <v>84</v>
      </c>
      <c r="K25">
        <v>-59.001487148824999</v>
      </c>
      <c r="L25">
        <v>12847.664685898801</v>
      </c>
      <c r="M25" t="s">
        <v>85</v>
      </c>
      <c r="N25">
        <v>5.6571896042481598</v>
      </c>
      <c r="O25">
        <v>173.58427142465899</v>
      </c>
      <c r="Q25">
        <v>6833.9182574020297</v>
      </c>
      <c r="R25">
        <v>600.49903014416702</v>
      </c>
      <c r="T25">
        <f t="shared" si="0"/>
        <v>54.141330582019094</v>
      </c>
      <c r="U25">
        <f t="shared" si="1"/>
        <v>-86.292392470414427</v>
      </c>
      <c r="X25">
        <f t="shared" si="2"/>
        <v>0.45562242864520308</v>
      </c>
      <c r="Y25">
        <f t="shared" si="3"/>
        <v>0.9242314328450989</v>
      </c>
      <c r="AA25">
        <f t="shared" si="4"/>
        <v>-15.86186880405417</v>
      </c>
      <c r="AB25">
        <f t="shared" si="5"/>
        <v>-4.0299570091204169</v>
      </c>
      <c r="AE25">
        <f t="shared" si="6"/>
        <v>0.32006986985930458</v>
      </c>
      <c r="AF25">
        <f t="shared" si="6"/>
        <v>0.76393596807296038</v>
      </c>
      <c r="AH25" s="1">
        <f t="shared" si="7"/>
        <v>0.74009242630051986</v>
      </c>
      <c r="AJ25" s="1">
        <f t="shared" si="8"/>
        <v>0.8852981842943316</v>
      </c>
      <c r="AK25" s="1">
        <f t="shared" si="8"/>
        <v>5.7564722926718034E-2</v>
      </c>
    </row>
    <row r="26" spans="1:37">
      <c r="A26" t="s">
        <v>4</v>
      </c>
      <c r="B26">
        <v>4.0140262607447603</v>
      </c>
      <c r="C26">
        <v>14.075711724900399</v>
      </c>
      <c r="D26" t="s">
        <v>82</v>
      </c>
      <c r="E26">
        <v>-80.987313366616704</v>
      </c>
      <c r="F26">
        <v>874.88162600456701</v>
      </c>
      <c r="G26" t="s">
        <v>83</v>
      </c>
      <c r="H26">
        <v>-25.543410771823801</v>
      </c>
      <c r="I26">
        <v>11.7409732091302</v>
      </c>
      <c r="J26" t="s">
        <v>84</v>
      </c>
      <c r="K26">
        <v>-70.001421307312597</v>
      </c>
      <c r="L26">
        <v>12272.941022572</v>
      </c>
      <c r="M26" t="s">
        <v>85</v>
      </c>
      <c r="N26">
        <v>5.0877057979109503</v>
      </c>
      <c r="O26">
        <v>170.59636834771001</v>
      </c>
      <c r="Q26">
        <v>6498.03653842321</v>
      </c>
      <c r="R26">
        <v>468.742802802803</v>
      </c>
      <c r="T26">
        <f t="shared" si="0"/>
        <v>-183.51923499370804</v>
      </c>
      <c r="U26">
        <f t="shared" si="1"/>
        <v>-49.579236627554664</v>
      </c>
      <c r="X26">
        <f t="shared" si="2"/>
        <v>0.45478237190917115</v>
      </c>
      <c r="Y26">
        <f t="shared" si="3"/>
        <v>0.92377996869171541</v>
      </c>
      <c r="AA26">
        <f t="shared" si="4"/>
        <v>-12.101209450596297</v>
      </c>
      <c r="AB26">
        <f t="shared" si="5"/>
        <v>4.0958621486826319</v>
      </c>
      <c r="AE26">
        <f t="shared" si="6"/>
        <v>0.23708803798053593</v>
      </c>
      <c r="AF26">
        <f t="shared" si="6"/>
        <v>2.0163538071034162</v>
      </c>
      <c r="AH26" s="1">
        <f t="shared" si="7"/>
        <v>1.8320760108863203</v>
      </c>
      <c r="AJ26" s="1">
        <f t="shared" si="8"/>
        <v>4.3896328926695549</v>
      </c>
      <c r="AK26" s="1">
        <f t="shared" si="8"/>
        <v>0.42545066594887798</v>
      </c>
    </row>
    <row r="27" spans="1:37">
      <c r="A27" t="s">
        <v>4</v>
      </c>
      <c r="B27">
        <v>7.1644587277224403</v>
      </c>
      <c r="C27">
        <v>13.846609900858599</v>
      </c>
      <c r="D27" t="s">
        <v>82</v>
      </c>
      <c r="E27">
        <v>-85.471472618180101</v>
      </c>
      <c r="F27">
        <v>842.068164422275</v>
      </c>
      <c r="G27" t="s">
        <v>83</v>
      </c>
      <c r="H27">
        <v>-25.783541888286901</v>
      </c>
      <c r="I27">
        <v>11.3585718758572</v>
      </c>
      <c r="J27" t="s">
        <v>84</v>
      </c>
      <c r="K27">
        <v>-55.618405199998001</v>
      </c>
      <c r="L27">
        <v>11873.484211051</v>
      </c>
      <c r="M27" t="s">
        <v>85</v>
      </c>
      <c r="N27">
        <v>6.4534435018330498</v>
      </c>
      <c r="O27">
        <v>165.610545528074</v>
      </c>
      <c r="Q27">
        <v>6225.5771135739597</v>
      </c>
      <c r="R27">
        <v>731.79560053981095</v>
      </c>
      <c r="T27">
        <f t="shared" si="0"/>
        <v>-270.19659433131432</v>
      </c>
      <c r="U27">
        <f t="shared" si="1"/>
        <v>-9.3829755794265424</v>
      </c>
      <c r="X27">
        <f t="shared" si="2"/>
        <v>0.45064431498566265</v>
      </c>
      <c r="Y27">
        <f t="shared" si="3"/>
        <v>0.92284169517920367</v>
      </c>
      <c r="AA27">
        <f t="shared" si="4"/>
        <v>-10.935712720538179</v>
      </c>
      <c r="AB27">
        <f t="shared" si="5"/>
        <v>7.1095979981910391</v>
      </c>
      <c r="AE27">
        <f t="shared" si="6"/>
        <v>9.6312416937853043E-2</v>
      </c>
      <c r="AF27">
        <f t="shared" si="6"/>
        <v>0.73580011731540496</v>
      </c>
      <c r="AH27" s="1">
        <f t="shared" si="7"/>
        <v>0.78485596813040037</v>
      </c>
      <c r="AJ27" s="1">
        <f t="shared" si="8"/>
        <v>0.47230667314288888</v>
      </c>
      <c r="AK27" s="1">
        <f t="shared" si="8"/>
        <v>0.81074788121663488</v>
      </c>
    </row>
    <row r="28" spans="1:37">
      <c r="A28" t="s">
        <v>4</v>
      </c>
      <c r="B28">
        <v>9.6872253859580599</v>
      </c>
      <c r="C28">
        <v>13.639777459342101</v>
      </c>
      <c r="D28" t="s">
        <v>82</v>
      </c>
      <c r="E28">
        <v>-88.996194894964404</v>
      </c>
      <c r="F28">
        <v>811.563192579261</v>
      </c>
      <c r="G28" t="s">
        <v>83</v>
      </c>
      <c r="H28">
        <v>-26.066618239520398</v>
      </c>
      <c r="I28">
        <v>10.777092954986401</v>
      </c>
      <c r="J28" t="s">
        <v>84</v>
      </c>
      <c r="K28">
        <v>-46.418402471296197</v>
      </c>
      <c r="L28">
        <v>11514.0465780626</v>
      </c>
      <c r="M28" t="s">
        <v>85</v>
      </c>
      <c r="N28">
        <v>7.6343739955565102</v>
      </c>
      <c r="O28">
        <v>158.276729382121</v>
      </c>
      <c r="Q28">
        <v>6093.4784107124797</v>
      </c>
      <c r="R28">
        <v>755.57771754636201</v>
      </c>
      <c r="T28">
        <f t="shared" si="0"/>
        <v>-341.50940083092382</v>
      </c>
      <c r="U28">
        <f t="shared" si="1"/>
        <v>27.53749910435689</v>
      </c>
      <c r="X28">
        <f t="shared" si="2"/>
        <v>0.44137896348346523</v>
      </c>
      <c r="Y28">
        <f t="shared" si="3"/>
        <v>0.920660454833925</v>
      </c>
      <c r="AA28">
        <f t="shared" si="4"/>
        <v>-10.285623799556815</v>
      </c>
      <c r="AB28">
        <f t="shared" si="5"/>
        <v>9.524353090350056</v>
      </c>
      <c r="AE28">
        <f t="shared" si="6"/>
        <v>5.9446415390964243E-2</v>
      </c>
      <c r="AF28">
        <f t="shared" si="6"/>
        <v>0.3396472054782036</v>
      </c>
      <c r="AH28" s="1">
        <f t="shared" si="7"/>
        <v>0.35212243577786645</v>
      </c>
      <c r="AJ28" s="1">
        <f t="shared" si="8"/>
        <v>0.26392933144140945</v>
      </c>
      <c r="AK28" s="1">
        <f t="shared" si="8"/>
        <v>3.934836488835868</v>
      </c>
    </row>
    <row r="29" spans="1:37">
      <c r="A29" t="s">
        <v>4</v>
      </c>
      <c r="B29">
        <v>10.5707009845848</v>
      </c>
      <c r="C29">
        <v>13.339240226010499</v>
      </c>
      <c r="D29" t="s">
        <v>82</v>
      </c>
      <c r="E29">
        <v>-90.185029622023393</v>
      </c>
      <c r="F29">
        <v>782.10784120972301</v>
      </c>
      <c r="G29" t="s">
        <v>83</v>
      </c>
      <c r="H29">
        <v>-26.064160569580199</v>
      </c>
      <c r="I29">
        <v>10.1456010330746</v>
      </c>
      <c r="J29" t="s">
        <v>84</v>
      </c>
      <c r="K29">
        <v>-35.610047892195702</v>
      </c>
      <c r="L29">
        <v>11146.240579314999</v>
      </c>
      <c r="M29" t="s">
        <v>85</v>
      </c>
      <c r="N29">
        <v>9.1409698272592497</v>
      </c>
      <c r="O29">
        <v>149.81889391912699</v>
      </c>
      <c r="Q29">
        <v>6270.5496171021096</v>
      </c>
      <c r="R29">
        <v>546.554066225165</v>
      </c>
      <c r="T29">
        <f t="shared" si="0"/>
        <v>-365.70147741726112</v>
      </c>
      <c r="U29">
        <f t="shared" si="1"/>
        <v>61.016410860873599</v>
      </c>
      <c r="X29">
        <f t="shared" si="2"/>
        <v>0.43200637045608209</v>
      </c>
      <c r="Y29">
        <f t="shared" si="3"/>
        <v>0.91824348632140784</v>
      </c>
      <c r="AA29">
        <f t="shared" si="4"/>
        <v>-10.237666997404315</v>
      </c>
      <c r="AB29">
        <f t="shared" si="5"/>
        <v>10.453811149664203</v>
      </c>
      <c r="AE29">
        <f t="shared" si="6"/>
        <v>4.6625078932564538E-3</v>
      </c>
      <c r="AF29">
        <f t="shared" si="6"/>
        <v>9.7587526469998367E-2</v>
      </c>
      <c r="AH29" s="1">
        <f t="shared" si="7"/>
        <v>9.1200066420191461E-2</v>
      </c>
      <c r="AJ29" s="1">
        <f t="shared" si="8"/>
        <v>7.0838684169383756E-2</v>
      </c>
      <c r="AK29" s="1">
        <f t="shared" si="8"/>
        <v>1.2157571618847476</v>
      </c>
    </row>
    <row r="30" spans="1:37">
      <c r="A30" t="s">
        <v>4</v>
      </c>
      <c r="B30">
        <v>5.3579706564605303</v>
      </c>
      <c r="C30">
        <v>13.503237821688099</v>
      </c>
      <c r="D30" t="s">
        <v>82</v>
      </c>
      <c r="E30">
        <v>-82.927558264316701</v>
      </c>
      <c r="F30">
        <v>754.48985951747204</v>
      </c>
      <c r="G30" t="s">
        <v>83</v>
      </c>
      <c r="H30">
        <v>-25.347650328187299</v>
      </c>
      <c r="I30">
        <v>9.9285639225363909</v>
      </c>
      <c r="J30" t="s">
        <v>84</v>
      </c>
      <c r="K30">
        <v>-20.589752366132501</v>
      </c>
      <c r="L30">
        <v>10823.277449216601</v>
      </c>
      <c r="M30" t="s">
        <v>85</v>
      </c>
      <c r="N30">
        <v>10.237189948470499</v>
      </c>
      <c r="O30">
        <v>147.10276084464601</v>
      </c>
      <c r="Q30">
        <v>6423.52863394221</v>
      </c>
      <c r="R30">
        <v>595.86332863187499</v>
      </c>
      <c r="T30">
        <f t="shared" si="0"/>
        <v>-218.73952493296639</v>
      </c>
      <c r="U30">
        <f t="shared" si="1"/>
        <v>34.260810982385124</v>
      </c>
      <c r="X30">
        <f t="shared" si="2"/>
        <v>0.4237217449564501</v>
      </c>
      <c r="Y30">
        <f t="shared" si="3"/>
        <v>0.91592320377932046</v>
      </c>
      <c r="AA30">
        <f t="shared" si="4"/>
        <v>-12.33701102460093</v>
      </c>
      <c r="AB30">
        <f t="shared" si="5"/>
        <v>5.7681997825908606</v>
      </c>
      <c r="AE30">
        <f t="shared" si="6"/>
        <v>0.20506078462298963</v>
      </c>
      <c r="AF30">
        <f t="shared" si="6"/>
        <v>0.44822039541281106</v>
      </c>
      <c r="AH30" s="1">
        <f t="shared" si="7"/>
        <v>0.49313005218158834</v>
      </c>
      <c r="AJ30" s="1">
        <f t="shared" si="8"/>
        <v>0.4018631631520943</v>
      </c>
      <c r="AK30" s="1">
        <f t="shared" si="8"/>
        <v>0.43849842199822575</v>
      </c>
    </row>
    <row r="31" spans="1:37">
      <c r="A31" t="s">
        <v>4</v>
      </c>
      <c r="B31">
        <v>-5.3844744155948696</v>
      </c>
      <c r="C31">
        <v>12.918357642546599</v>
      </c>
      <c r="D31" t="s">
        <v>82</v>
      </c>
      <c r="E31">
        <v>-69.052308968500199</v>
      </c>
      <c r="F31">
        <v>727.475667028967</v>
      </c>
      <c r="G31" t="s">
        <v>83</v>
      </c>
      <c r="H31">
        <v>-26.021564950900999</v>
      </c>
      <c r="I31">
        <v>9.7511495761295706</v>
      </c>
      <c r="J31" t="s">
        <v>84</v>
      </c>
      <c r="K31">
        <v>-38.571796936320098</v>
      </c>
      <c r="L31">
        <v>10386.1248882379</v>
      </c>
      <c r="M31" t="s">
        <v>85</v>
      </c>
      <c r="N31">
        <v>11.2883902184367</v>
      </c>
      <c r="O31">
        <v>144.034900227013</v>
      </c>
      <c r="Q31">
        <v>6787.1733527543101</v>
      </c>
      <c r="R31">
        <v>288.46300497512402</v>
      </c>
      <c r="T31">
        <f t="shared" si="0"/>
        <v>71.060141763366403</v>
      </c>
      <c r="U31">
        <f t="shared" si="1"/>
        <v>-99.353845260743896</v>
      </c>
      <c r="X31">
        <f t="shared" si="2"/>
        <v>0.4301438704453236</v>
      </c>
      <c r="Y31">
        <f t="shared" si="3"/>
        <v>0.91769296274638168</v>
      </c>
      <c r="AA31">
        <f t="shared" si="4"/>
        <v>-17.144646953313867</v>
      </c>
      <c r="AB31">
        <f t="shared" si="5"/>
        <v>-4.0121803250370984</v>
      </c>
      <c r="AE31">
        <f t="shared" si="6"/>
        <v>0.38969211579094393</v>
      </c>
      <c r="AF31">
        <f t="shared" si="6"/>
        <v>1.6955688908602566</v>
      </c>
      <c r="AH31" s="1">
        <f t="shared" si="7"/>
        <v>2.0049466040099309</v>
      </c>
      <c r="AJ31" s="1">
        <f t="shared" si="8"/>
        <v>1.324861918691389</v>
      </c>
      <c r="AK31" s="1">
        <f t="shared" si="8"/>
        <v>3.8999268380373642</v>
      </c>
    </row>
    <row r="32" spans="1:37">
      <c r="A32" t="s">
        <v>4</v>
      </c>
      <c r="B32">
        <v>-9.5069197758800499</v>
      </c>
      <c r="C32">
        <v>12.7039283655288</v>
      </c>
      <c r="D32" t="s">
        <v>82</v>
      </c>
      <c r="E32">
        <v>-63.839334150127002</v>
      </c>
      <c r="F32">
        <v>702.83791278603803</v>
      </c>
      <c r="G32" t="s">
        <v>83</v>
      </c>
      <c r="H32">
        <v>-26.522171711842901</v>
      </c>
      <c r="I32">
        <v>9.3055727323022293</v>
      </c>
      <c r="J32" t="s">
        <v>84</v>
      </c>
      <c r="K32">
        <v>-38.7000960315466</v>
      </c>
      <c r="L32">
        <v>10093.9252597256</v>
      </c>
      <c r="M32" t="s">
        <v>85</v>
      </c>
      <c r="N32">
        <v>11.2508365430776</v>
      </c>
      <c r="O32">
        <v>138.374012712781</v>
      </c>
      <c r="Q32">
        <v>7210.8875459643596</v>
      </c>
      <c r="R32">
        <v>696.36457223001298</v>
      </c>
      <c r="T32">
        <f t="shared" si="0"/>
        <v>188.30482459647871</v>
      </c>
      <c r="U32">
        <f t="shared" si="1"/>
        <v>-145.66089645812497</v>
      </c>
      <c r="X32">
        <f t="shared" si="2"/>
        <v>0.42279798578529637</v>
      </c>
      <c r="Y32">
        <f t="shared" si="3"/>
        <v>0.9159114277381909</v>
      </c>
      <c r="AA32">
        <f t="shared" si="4"/>
        <v>-19.328157465688442</v>
      </c>
      <c r="AB32">
        <f t="shared" si="5"/>
        <v>-7.7614296836603556</v>
      </c>
      <c r="AE32">
        <f t="shared" si="6"/>
        <v>0.12735814964988398</v>
      </c>
      <c r="AF32">
        <f t="shared" si="6"/>
        <v>0.9344668122783315</v>
      </c>
      <c r="AH32" s="1">
        <f t="shared" si="7"/>
        <v>0.76561703930572733</v>
      </c>
      <c r="AJ32" s="1">
        <f t="shared" si="8"/>
        <v>1.6499359545825645</v>
      </c>
      <c r="AK32" s="1">
        <f t="shared" si="8"/>
        <v>0.46608212370495578</v>
      </c>
    </row>
    <row r="33" spans="1:37">
      <c r="A33" t="s">
        <v>4</v>
      </c>
      <c r="B33">
        <v>-9.4339297007820697</v>
      </c>
      <c r="C33">
        <v>12.588413322212601</v>
      </c>
      <c r="D33" t="s">
        <v>82</v>
      </c>
      <c r="E33">
        <v>-63.801400774972002</v>
      </c>
      <c r="F33">
        <v>679.38681366942205</v>
      </c>
      <c r="G33" t="s">
        <v>83</v>
      </c>
      <c r="H33">
        <v>-26.374786987116298</v>
      </c>
      <c r="I33">
        <v>8.89246416610289</v>
      </c>
      <c r="J33" t="s">
        <v>84</v>
      </c>
      <c r="K33">
        <v>-41.499674940718599</v>
      </c>
      <c r="L33">
        <v>9799.6712387618099</v>
      </c>
      <c r="M33" t="s">
        <v>85</v>
      </c>
      <c r="N33">
        <v>11.5530903291339</v>
      </c>
      <c r="O33">
        <v>132.81668451335099</v>
      </c>
      <c r="Q33">
        <v>7312.9138554711199</v>
      </c>
      <c r="R33">
        <v>485.278344459278</v>
      </c>
      <c r="T33">
        <f t="shared" si="0"/>
        <v>185.01648553458489</v>
      </c>
      <c r="U33">
        <f t="shared" si="1"/>
        <v>-150.490716932553</v>
      </c>
      <c r="X33">
        <f t="shared" si="2"/>
        <v>0.41397117836270614</v>
      </c>
      <c r="Y33">
        <f t="shared" si="3"/>
        <v>0.91342522710965302</v>
      </c>
      <c r="AA33">
        <f t="shared" si="4"/>
        <v>-19.361760333818083</v>
      </c>
      <c r="AB33">
        <f t="shared" si="5"/>
        <v>-7.6169832080469311</v>
      </c>
      <c r="AE33">
        <f t="shared" si="6"/>
        <v>1.7385448245283274E-3</v>
      </c>
      <c r="AF33">
        <f t="shared" si="6"/>
        <v>1.861080773784738E-2</v>
      </c>
      <c r="AH33" s="1">
        <f t="shared" si="7"/>
        <v>7.6775734747612841E-3</v>
      </c>
      <c r="AJ33" s="1">
        <f t="shared" si="8"/>
        <v>1.7462850826793493E-2</v>
      </c>
      <c r="AK33" s="1">
        <f t="shared" si="8"/>
        <v>3.3157975763361609E-2</v>
      </c>
    </row>
    <row r="34" spans="1:37">
      <c r="A34" t="s">
        <v>4</v>
      </c>
      <c r="B34">
        <v>-10.0099264522024</v>
      </c>
      <c r="C34">
        <v>12.4284369440016</v>
      </c>
      <c r="D34" t="s">
        <v>82</v>
      </c>
      <c r="E34">
        <v>-62.644551984470503</v>
      </c>
      <c r="F34">
        <v>656.93625824044398</v>
      </c>
      <c r="G34" t="s">
        <v>83</v>
      </c>
      <c r="H34">
        <v>-26.381785225190601</v>
      </c>
      <c r="I34">
        <v>8.4672773956001901</v>
      </c>
      <c r="J34" t="s">
        <v>84</v>
      </c>
      <c r="K34">
        <v>-30.7622806125033</v>
      </c>
      <c r="L34">
        <v>9491.4488695214404</v>
      </c>
      <c r="M34" t="s">
        <v>85</v>
      </c>
      <c r="N34">
        <v>10.048428117912101</v>
      </c>
      <c r="O34">
        <v>126.563402711165</v>
      </c>
      <c r="Q34">
        <v>7513.9856180345196</v>
      </c>
      <c r="R34">
        <v>505.26118214716399</v>
      </c>
      <c r="T34">
        <f t="shared" si="0"/>
        <v>201.43517779748734</v>
      </c>
      <c r="U34">
        <f t="shared" si="1"/>
        <v>-131.346307033046</v>
      </c>
      <c r="X34">
        <f t="shared" si="2"/>
        <v>0.40521598151602367</v>
      </c>
      <c r="Y34">
        <f t="shared" si="3"/>
        <v>0.91058153503949535</v>
      </c>
      <c r="AA34">
        <f t="shared" si="4"/>
        <v>-19.747646403252464</v>
      </c>
      <c r="AB34">
        <f t="shared" si="5"/>
        <v>-8.2163391769092371</v>
      </c>
      <c r="AE34">
        <f t="shared" si="6"/>
        <v>1.9930319494781468E-2</v>
      </c>
      <c r="AF34">
        <f t="shared" si="6"/>
        <v>7.8686791409638246E-2</v>
      </c>
      <c r="AH34" s="1">
        <f t="shared" si="7"/>
        <v>6.1055866398133159E-2</v>
      </c>
      <c r="AJ34" s="1">
        <f t="shared" si="8"/>
        <v>8.8741780039018892E-2</v>
      </c>
      <c r="AK34" s="1">
        <f t="shared" si="8"/>
        <v>0.12721322809623631</v>
      </c>
    </row>
    <row r="35" spans="1:37">
      <c r="A35" t="s">
        <v>4</v>
      </c>
      <c r="B35">
        <v>2.2117820810516799</v>
      </c>
      <c r="C35">
        <v>12.236237427234199</v>
      </c>
      <c r="D35" t="s">
        <v>82</v>
      </c>
      <c r="E35">
        <v>-77.914959194526503</v>
      </c>
      <c r="F35">
        <v>635.54665817159105</v>
      </c>
      <c r="G35" t="s">
        <v>83</v>
      </c>
      <c r="H35">
        <v>-26.446048163975899</v>
      </c>
      <c r="I35">
        <v>8.4131165249663802</v>
      </c>
      <c r="J35" t="s">
        <v>84</v>
      </c>
      <c r="K35">
        <v>-54.046283435007702</v>
      </c>
      <c r="L35">
        <v>9143.1603899494494</v>
      </c>
      <c r="M35" t="s">
        <v>85</v>
      </c>
      <c r="N35">
        <v>9.6340116975918892</v>
      </c>
      <c r="O35">
        <v>125.616472554903</v>
      </c>
      <c r="Q35">
        <v>7132.9194121362598</v>
      </c>
      <c r="R35">
        <v>188.061082737487</v>
      </c>
      <c r="T35">
        <f t="shared" si="0"/>
        <v>-136.40785463823806</v>
      </c>
      <c r="U35">
        <f t="shared" si="1"/>
        <v>-32.73794899363169</v>
      </c>
      <c r="X35">
        <f t="shared" si="2"/>
        <v>0.40742759044380678</v>
      </c>
      <c r="Y35">
        <f t="shared" si="3"/>
        <v>0.91123687427820776</v>
      </c>
      <c r="AA35">
        <f t="shared" si="4"/>
        <v>-14.770057439896664</v>
      </c>
      <c r="AB35">
        <f t="shared" si="5"/>
        <v>2.8706023816406483</v>
      </c>
      <c r="AE35">
        <f t="shared" si="6"/>
        <v>0.25205985876554809</v>
      </c>
      <c r="AF35">
        <f t="shared" si="6"/>
        <v>1.3493772980682244</v>
      </c>
      <c r="AH35" s="1">
        <f t="shared" si="7"/>
        <v>1.2209588743346902</v>
      </c>
      <c r="AJ35" s="1">
        <f t="shared" si="8"/>
        <v>1.6771799053657626</v>
      </c>
      <c r="AK35" s="1">
        <f t="shared" si="8"/>
        <v>0.75075089864997113</v>
      </c>
    </row>
    <row r="36" spans="1:37">
      <c r="A36" t="s">
        <v>4</v>
      </c>
      <c r="B36">
        <v>9.3320647423202807</v>
      </c>
      <c r="C36">
        <v>11.650459845947401</v>
      </c>
      <c r="D36" t="s">
        <v>82</v>
      </c>
      <c r="E36">
        <v>-85.976864532832806</v>
      </c>
      <c r="F36">
        <v>614.79711075765795</v>
      </c>
      <c r="G36" t="s">
        <v>83</v>
      </c>
      <c r="H36">
        <v>-27.265021948264799</v>
      </c>
      <c r="I36">
        <v>8.0639318965138997</v>
      </c>
      <c r="J36" t="s">
        <v>84</v>
      </c>
      <c r="K36">
        <v>-58.990807064170902</v>
      </c>
      <c r="L36">
        <v>8758.3568274981499</v>
      </c>
      <c r="M36" t="s">
        <v>85</v>
      </c>
      <c r="N36">
        <v>8.9704009485798508</v>
      </c>
      <c r="O36">
        <v>118.673545341132</v>
      </c>
      <c r="Q36">
        <v>6663.5609310463497</v>
      </c>
      <c r="R36">
        <v>144.71214596003401</v>
      </c>
      <c r="T36">
        <f t="shared" si="0"/>
        <v>-340.41581455482333</v>
      </c>
      <c r="U36">
        <f t="shared" si="1"/>
        <v>24.721555352547519</v>
      </c>
      <c r="X36">
        <f t="shared" si="2"/>
        <v>0.4090378238323033</v>
      </c>
      <c r="Y36">
        <f t="shared" si="3"/>
        <v>0.91060388430187345</v>
      </c>
      <c r="AA36">
        <f t="shared" si="4"/>
        <v>-12.295429249745725</v>
      </c>
      <c r="AB36">
        <f t="shared" si="5"/>
        <v>9.2997334039712385</v>
      </c>
      <c r="AE36">
        <f t="shared" si="6"/>
        <v>0.16754357254336125</v>
      </c>
      <c r="AF36">
        <f t="shared" si="6"/>
        <v>2.2396452617224267</v>
      </c>
      <c r="AH36" s="1">
        <f t="shared" si="7"/>
        <v>3.21925144536978</v>
      </c>
      <c r="AJ36" s="1">
        <f t="shared" si="8"/>
        <v>1.4955734071005427</v>
      </c>
      <c r="AK36" s="1">
        <f t="shared" si="8"/>
        <v>1.7551345185783156</v>
      </c>
    </row>
    <row r="37" spans="1:37">
      <c r="A37" t="s">
        <v>4</v>
      </c>
      <c r="B37">
        <v>11.8324862076607</v>
      </c>
      <c r="C37">
        <v>11.4048493946511</v>
      </c>
      <c r="D37" t="s">
        <v>82</v>
      </c>
      <c r="E37">
        <v>-88.384772494291397</v>
      </c>
      <c r="F37">
        <v>595.330087439708</v>
      </c>
      <c r="G37" t="s">
        <v>83</v>
      </c>
      <c r="H37">
        <v>-27.512693657770001</v>
      </c>
      <c r="I37">
        <v>7.5774492969662397</v>
      </c>
      <c r="J37" t="s">
        <v>84</v>
      </c>
      <c r="K37">
        <v>-45.316404031757301</v>
      </c>
      <c r="L37">
        <v>8494.7479555150603</v>
      </c>
      <c r="M37" t="s">
        <v>85</v>
      </c>
      <c r="N37">
        <v>11.0775180403789</v>
      </c>
      <c r="O37">
        <v>111.646489561045</v>
      </c>
      <c r="Q37">
        <v>6475.3985139031502</v>
      </c>
      <c r="R37">
        <v>258.06735468564602</v>
      </c>
      <c r="T37">
        <f t="shared" si="0"/>
        <v>-413.92834073544896</v>
      </c>
      <c r="U37">
        <f t="shared" si="1"/>
        <v>85.758175396138611</v>
      </c>
      <c r="X37">
        <f t="shared" si="2"/>
        <v>0.39918502074316597</v>
      </c>
      <c r="Y37">
        <f t="shared" si="3"/>
        <v>0.9073163324231901</v>
      </c>
      <c r="AA37">
        <f t="shared" si="4"/>
        <v>-11.80668721704445</v>
      </c>
      <c r="AB37">
        <f t="shared" si="5"/>
        <v>11.762512989013279</v>
      </c>
      <c r="AE37">
        <f t="shared" si="6"/>
        <v>3.9749895898216175E-2</v>
      </c>
      <c r="AF37">
        <f t="shared" si="6"/>
        <v>0.26482260061243984</v>
      </c>
      <c r="AH37" s="1">
        <f t="shared" si="7"/>
        <v>0.26793871821325649</v>
      </c>
      <c r="AJ37" s="1">
        <f t="shared" si="8"/>
        <v>0.21594920987076108</v>
      </c>
      <c r="AK37" s="1">
        <f t="shared" si="8"/>
        <v>2.4689635895947526</v>
      </c>
    </row>
    <row r="38" spans="1:37">
      <c r="A38" t="s">
        <v>4</v>
      </c>
      <c r="B38">
        <v>12.0105455703417</v>
      </c>
      <c r="C38">
        <v>11.215903507845001</v>
      </c>
      <c r="D38" t="s">
        <v>82</v>
      </c>
      <c r="E38">
        <v>-88.323359512203695</v>
      </c>
      <c r="F38">
        <v>576.51170422960195</v>
      </c>
      <c r="G38" t="s">
        <v>83</v>
      </c>
      <c r="H38">
        <v>-27.3769714582142</v>
      </c>
      <c r="I38">
        <v>7.1181483661412903</v>
      </c>
      <c r="J38" t="s">
        <v>84</v>
      </c>
      <c r="K38">
        <v>-32.241040879101298</v>
      </c>
      <c r="L38">
        <v>8252.4555797314497</v>
      </c>
      <c r="M38" t="s">
        <v>85</v>
      </c>
      <c r="N38">
        <v>13.082591962010699</v>
      </c>
      <c r="O38">
        <v>105.33386376325301</v>
      </c>
      <c r="Q38">
        <v>6236.5938565116203</v>
      </c>
      <c r="R38">
        <v>381.16036900368903</v>
      </c>
      <c r="T38">
        <f t="shared" si="0"/>
        <v>-417.13572278902939</v>
      </c>
      <c r="U38">
        <f t="shared" si="1"/>
        <v>124.88802605881423</v>
      </c>
      <c r="X38">
        <f t="shared" si="2"/>
        <v>0.38824742152284653</v>
      </c>
      <c r="Y38">
        <f t="shared" si="3"/>
        <v>0.90376725951106796</v>
      </c>
      <c r="AA38">
        <f t="shared" si="4"/>
        <v>-12.084869531690163</v>
      </c>
      <c r="AB38">
        <f t="shared" si="5"/>
        <v>12.113711532543279</v>
      </c>
      <c r="AE38">
        <f t="shared" si="6"/>
        <v>2.3561419857394184E-2</v>
      </c>
      <c r="AF38">
        <f t="shared" si="6"/>
        <v>2.9857441505742453E-2</v>
      </c>
      <c r="AH38" s="1">
        <f t="shared" si="7"/>
        <v>1.5048347368088907E-2</v>
      </c>
      <c r="AJ38" s="1">
        <f t="shared" si="8"/>
        <v>7.7486408586609507E-3</v>
      </c>
      <c r="AK38" s="1">
        <f t="shared" si="8"/>
        <v>0.45628128725832828</v>
      </c>
    </row>
    <row r="39" spans="1:37">
      <c r="A39" t="s">
        <v>4</v>
      </c>
      <c r="B39">
        <v>0.34362307594483299</v>
      </c>
      <c r="C39">
        <v>11.126868522574201</v>
      </c>
      <c r="D39" t="s">
        <v>82</v>
      </c>
      <c r="E39">
        <v>-76.330710444850595</v>
      </c>
      <c r="F39">
        <v>558.40906241323</v>
      </c>
      <c r="G39" t="s">
        <v>83</v>
      </c>
      <c r="H39">
        <v>-27.060526163473099</v>
      </c>
      <c r="I39">
        <v>7.0791286660964801</v>
      </c>
      <c r="J39" t="s">
        <v>84</v>
      </c>
      <c r="K39">
        <v>-44.102163343990703</v>
      </c>
      <c r="L39">
        <v>7968.2575762749602</v>
      </c>
      <c r="M39" t="s">
        <v>85</v>
      </c>
      <c r="N39">
        <v>12.823450813839001</v>
      </c>
      <c r="O39">
        <v>104.67763975932</v>
      </c>
      <c r="Q39">
        <v>6694.3673945594101</v>
      </c>
      <c r="R39">
        <v>307.86279959718001</v>
      </c>
      <c r="T39">
        <f t="shared" si="0"/>
        <v>-85.629331681828859</v>
      </c>
      <c r="U39">
        <f t="shared" si="1"/>
        <v>-39.695729731112074</v>
      </c>
      <c r="X39">
        <f t="shared" si="2"/>
        <v>0.38883498622650098</v>
      </c>
      <c r="Y39">
        <f t="shared" si="3"/>
        <v>0.90391679315723261</v>
      </c>
      <c r="AA39">
        <f t="shared" si="4"/>
        <v>-16.40483417141505</v>
      </c>
      <c r="AB39">
        <f t="shared" si="5"/>
        <v>1.5427249458470242</v>
      </c>
      <c r="AE39">
        <f t="shared" si="6"/>
        <v>0.35746886868713312</v>
      </c>
      <c r="AF39">
        <f t="shared" si="6"/>
        <v>0.87264638573384223</v>
      </c>
      <c r="AH39" s="1">
        <f t="shared" si="7"/>
        <v>0.97138988616858835</v>
      </c>
      <c r="AJ39" s="1">
        <f t="shared" si="8"/>
        <v>0.79472069400026735</v>
      </c>
      <c r="AK39" s="1">
        <f t="shared" si="8"/>
        <v>1.3178505656932871</v>
      </c>
    </row>
    <row r="40" spans="1:37">
      <c r="A40" t="s">
        <v>4</v>
      </c>
      <c r="B40">
        <v>2.14566664664483</v>
      </c>
      <c r="C40">
        <v>11.0905789734979</v>
      </c>
      <c r="D40" t="s">
        <v>82</v>
      </c>
      <c r="E40">
        <v>-77.777345483908206</v>
      </c>
      <c r="F40">
        <v>541.25928918473505</v>
      </c>
      <c r="G40" t="s">
        <v>83</v>
      </c>
      <c r="H40">
        <v>-26.9789703582864</v>
      </c>
      <c r="I40">
        <v>7.0350891275696501</v>
      </c>
      <c r="J40" t="s">
        <v>84</v>
      </c>
      <c r="K40">
        <v>-32.822180425739901</v>
      </c>
      <c r="L40">
        <v>7714.6308580942396</v>
      </c>
      <c r="M40" t="s">
        <v>85</v>
      </c>
      <c r="N40">
        <v>13.073929072283599</v>
      </c>
      <c r="O40">
        <v>103.977791659823</v>
      </c>
      <c r="Q40">
        <v>6740.9203973583499</v>
      </c>
      <c r="R40">
        <v>270.80243953732901</v>
      </c>
      <c r="T40">
        <f t="shared" si="0"/>
        <v>-135.66522234250286</v>
      </c>
      <c r="U40">
        <f t="shared" si="1"/>
        <v>-4.7698868747407985</v>
      </c>
      <c r="X40">
        <f t="shared" si="2"/>
        <v>0.38812854170905314</v>
      </c>
      <c r="Y40">
        <f t="shared" si="3"/>
        <v>0.90361748487045712</v>
      </c>
      <c r="AA40">
        <f t="shared" si="4"/>
        <v>-15.674867469756917</v>
      </c>
      <c r="AB40">
        <f t="shared" si="5"/>
        <v>3.1989600652235737</v>
      </c>
      <c r="AE40">
        <f t="shared" si="6"/>
        <v>4.4497048493795772E-2</v>
      </c>
      <c r="AF40">
        <f t="shared" si="6"/>
        <v>1.0735777131465278</v>
      </c>
      <c r="AH40" s="1">
        <f t="shared" si="7"/>
        <v>5.2442449208193054</v>
      </c>
      <c r="AJ40" s="1">
        <f t="shared" si="8"/>
        <v>0.58433120611744727</v>
      </c>
      <c r="AK40" s="1">
        <f t="shared" si="8"/>
        <v>0.87983879104753338</v>
      </c>
    </row>
    <row r="41" spans="1:37">
      <c r="A41" t="s">
        <v>4</v>
      </c>
      <c r="B41">
        <v>-5.5241908602391101</v>
      </c>
      <c r="C41">
        <v>10.8872878826317</v>
      </c>
      <c r="D41" t="s">
        <v>82</v>
      </c>
      <c r="E41">
        <v>-70.420286048213896</v>
      </c>
      <c r="F41">
        <v>524.98395883835303</v>
      </c>
      <c r="G41" t="s">
        <v>83</v>
      </c>
      <c r="H41">
        <v>-27.358623908119</v>
      </c>
      <c r="I41">
        <v>6.9233355529154501</v>
      </c>
      <c r="J41" t="s">
        <v>84</v>
      </c>
      <c r="K41">
        <v>-38.8899509697887</v>
      </c>
      <c r="L41">
        <v>7476.4870539283302</v>
      </c>
      <c r="M41" t="s">
        <v>85</v>
      </c>
      <c r="N41">
        <v>13.439816187657</v>
      </c>
      <c r="O41">
        <v>102.21986613819</v>
      </c>
      <c r="Q41">
        <v>7196.1066371939696</v>
      </c>
      <c r="R41">
        <v>474.70250803858499</v>
      </c>
      <c r="T41">
        <f t="shared" si="0"/>
        <v>80.713974093736297</v>
      </c>
      <c r="U41">
        <f t="shared" si="1"/>
        <v>-113.13406071693714</v>
      </c>
      <c r="X41">
        <f t="shared" si="2"/>
        <v>0.38871943915773222</v>
      </c>
      <c r="Y41">
        <f t="shared" si="3"/>
        <v>0.90374359626600209</v>
      </c>
      <c r="AA41">
        <f t="shared" si="4"/>
        <v>-18.871155339420074</v>
      </c>
      <c r="AB41">
        <f t="shared" si="5"/>
        <v>-3.6987837414224396</v>
      </c>
      <c r="AE41">
        <f t="shared" si="6"/>
        <v>0.20391163598863429</v>
      </c>
      <c r="AF41">
        <f t="shared" si="6"/>
        <v>2.1562456754720172</v>
      </c>
      <c r="AH41" s="1">
        <f t="shared" si="7"/>
        <v>3.5745801981296879</v>
      </c>
      <c r="AJ41" s="1">
        <f t="shared" si="8"/>
        <v>1.5949496318958174</v>
      </c>
      <c r="AK41" s="1">
        <f t="shared" si="8"/>
        <v>22.71839494056869</v>
      </c>
    </row>
    <row r="42" spans="1:37">
      <c r="A42" t="s">
        <v>4</v>
      </c>
      <c r="B42">
        <v>-6.6259474143321402</v>
      </c>
      <c r="C42">
        <v>10.774034719337999</v>
      </c>
      <c r="D42" t="s">
        <v>82</v>
      </c>
      <c r="E42">
        <v>-69.253497935496398</v>
      </c>
      <c r="F42">
        <v>509.452075151538</v>
      </c>
      <c r="G42" t="s">
        <v>83</v>
      </c>
      <c r="H42">
        <v>-27.342808390293602</v>
      </c>
      <c r="I42">
        <v>6.7751597407089097</v>
      </c>
      <c r="J42" t="s">
        <v>84</v>
      </c>
      <c r="K42">
        <v>-37.586005556255998</v>
      </c>
      <c r="L42">
        <v>7254.4781223822802</v>
      </c>
      <c r="M42" t="s">
        <v>85</v>
      </c>
      <c r="N42">
        <v>13.263261611000001</v>
      </c>
      <c r="O42">
        <v>99.945128774175998</v>
      </c>
      <c r="Q42">
        <v>7301.6630473385003</v>
      </c>
      <c r="R42">
        <v>427.21212321232099</v>
      </c>
      <c r="T42">
        <f t="shared" si="0"/>
        <v>111.91851261874865</v>
      </c>
      <c r="U42">
        <f t="shared" si="1"/>
        <v>-125.46767953327219</v>
      </c>
      <c r="X42">
        <f t="shared" si="2"/>
        <v>0.38606670842547602</v>
      </c>
      <c r="Y42">
        <f t="shared" si="3"/>
        <v>0.90269042522192511</v>
      </c>
      <c r="AA42">
        <f t="shared" si="4"/>
        <v>-19.344718064395963</v>
      </c>
      <c r="AB42">
        <f t="shared" si="5"/>
        <v>-4.6905369414048206</v>
      </c>
      <c r="AE42">
        <f t="shared" si="6"/>
        <v>2.5094527412779032E-2</v>
      </c>
      <c r="AF42">
        <f t="shared" si="6"/>
        <v>0.26812954455157817</v>
      </c>
      <c r="AH42" s="1">
        <f t="shared" si="7"/>
        <v>0.19944215939804466</v>
      </c>
      <c r="AJ42" s="1">
        <f t="shared" si="8"/>
        <v>0.38660639468418817</v>
      </c>
      <c r="AK42" s="1">
        <f t="shared" si="8"/>
        <v>0.10901773292831694</v>
      </c>
    </row>
    <row r="43" spans="1:37">
      <c r="A43" t="s">
        <v>4</v>
      </c>
      <c r="B43">
        <v>-11.8245473936406</v>
      </c>
      <c r="C43">
        <v>10.392716882405299</v>
      </c>
      <c r="D43" t="s">
        <v>82</v>
      </c>
      <c r="E43">
        <v>-64.636637119289304</v>
      </c>
      <c r="F43">
        <v>494.50609552056102</v>
      </c>
      <c r="G43" t="s">
        <v>83</v>
      </c>
      <c r="H43">
        <v>-27.949715739646301</v>
      </c>
      <c r="I43">
        <v>6.3943134147822898</v>
      </c>
      <c r="J43" t="s">
        <v>84</v>
      </c>
      <c r="K43">
        <v>-42.676891351680801</v>
      </c>
      <c r="L43">
        <v>7015.6134447062605</v>
      </c>
      <c r="M43" t="s">
        <v>85</v>
      </c>
      <c r="N43">
        <v>14.0094615837994</v>
      </c>
      <c r="O43">
        <v>93.449717690307494</v>
      </c>
      <c r="Q43">
        <v>7405.4407476712604</v>
      </c>
      <c r="R43">
        <v>344.95668952007799</v>
      </c>
      <c r="T43">
        <f t="shared" si="0"/>
        <v>265.85610128294104</v>
      </c>
      <c r="U43">
        <f t="shared" si="1"/>
        <v>-208.33243380870411</v>
      </c>
      <c r="X43">
        <f t="shared" si="2"/>
        <v>0.38090795701092889</v>
      </c>
      <c r="Y43">
        <f t="shared" si="3"/>
        <v>0.89991840113178312</v>
      </c>
      <c r="AA43">
        <f t="shared" si="4"/>
        <v>-21.807510808511971</v>
      </c>
      <c r="AB43">
        <f t="shared" si="5"/>
        <v>-9.2390384700025354</v>
      </c>
      <c r="AE43">
        <f t="shared" si="6"/>
        <v>0.12731086263018684</v>
      </c>
      <c r="AF43">
        <f t="shared" si="6"/>
        <v>0.96971873058853553</v>
      </c>
      <c r="AH43" s="1">
        <f t="shared" si="7"/>
        <v>0.78458213659585019</v>
      </c>
      <c r="AJ43" s="1">
        <f t="shared" si="8"/>
        <v>1.3754434817105019</v>
      </c>
      <c r="AK43" s="1">
        <f t="shared" si="8"/>
        <v>0.66044701379415727</v>
      </c>
    </row>
    <row r="44" spans="1:37">
      <c r="A44" t="s">
        <v>4</v>
      </c>
      <c r="B44">
        <v>-2.3820865366005202</v>
      </c>
      <c r="C44">
        <v>10.539197540064601</v>
      </c>
      <c r="D44" t="s">
        <v>82</v>
      </c>
      <c r="E44">
        <v>-71.984441650635702</v>
      </c>
      <c r="F44">
        <v>480.49662426587099</v>
      </c>
      <c r="G44" t="s">
        <v>83</v>
      </c>
      <c r="H44">
        <v>-27.509784354350298</v>
      </c>
      <c r="I44">
        <v>6.3409823484079597</v>
      </c>
      <c r="J44" t="s">
        <v>84</v>
      </c>
      <c r="K44">
        <v>8.4298067836844996</v>
      </c>
      <c r="L44">
        <v>6837.0973149331303</v>
      </c>
      <c r="M44" t="s">
        <v>85</v>
      </c>
      <c r="N44">
        <v>11.6753954717464</v>
      </c>
      <c r="O44">
        <v>92.730252912300401</v>
      </c>
      <c r="Q44">
        <v>7162.1102427082496</v>
      </c>
      <c r="R44">
        <v>528.45258741258704</v>
      </c>
      <c r="T44">
        <f t="shared" si="0"/>
        <v>-6.4537547153542221</v>
      </c>
      <c r="U44">
        <f t="shared" si="1"/>
        <v>-19.381995579049281</v>
      </c>
      <c r="X44">
        <f t="shared" si="2"/>
        <v>0.3756466098289748</v>
      </c>
      <c r="Y44">
        <f t="shared" si="3"/>
        <v>0.89794467295121316</v>
      </c>
      <c r="AA44">
        <f t="shared" si="4"/>
        <v>-18.070649856305668</v>
      </c>
      <c r="AB44">
        <f t="shared" si="5"/>
        <v>-0.94744561275623829</v>
      </c>
      <c r="AE44">
        <f t="shared" si="6"/>
        <v>0.17135660209085948</v>
      </c>
      <c r="AF44">
        <f t="shared" si="6"/>
        <v>0.89745192469623103</v>
      </c>
      <c r="AH44" s="1">
        <f t="shared" si="7"/>
        <v>0.79854733908194764</v>
      </c>
      <c r="AJ44" s="1">
        <f t="shared" si="8"/>
        <v>1.0242753680814933</v>
      </c>
      <c r="AK44" s="1">
        <f t="shared" si="8"/>
        <v>0.90696601952605083</v>
      </c>
    </row>
    <row r="45" spans="1:37">
      <c r="A45" t="s">
        <v>4</v>
      </c>
      <c r="B45">
        <v>0.48339694977446401</v>
      </c>
      <c r="C45">
        <v>10.419716102312901</v>
      </c>
      <c r="D45" t="s">
        <v>82</v>
      </c>
      <c r="E45">
        <v>-74.309233931969402</v>
      </c>
      <c r="F45">
        <v>466.772205501879</v>
      </c>
      <c r="G45" t="s">
        <v>83</v>
      </c>
      <c r="H45">
        <v>-27.4116868144941</v>
      </c>
      <c r="I45">
        <v>6.3148399492414597</v>
      </c>
      <c r="J45" t="s">
        <v>84</v>
      </c>
      <c r="K45">
        <v>14.04688559905</v>
      </c>
      <c r="L45">
        <v>6654.2368830283303</v>
      </c>
      <c r="M45" t="s">
        <v>85</v>
      </c>
      <c r="N45">
        <v>11.663033871898801</v>
      </c>
      <c r="O45">
        <v>92.362973158710801</v>
      </c>
      <c r="Q45">
        <v>6464.8977992955297</v>
      </c>
      <c r="R45">
        <v>347.836450704225</v>
      </c>
      <c r="T45">
        <f t="shared" si="0"/>
        <v>-87.559959726268744</v>
      </c>
      <c r="U45">
        <f t="shared" si="1"/>
        <v>19.684760597842136</v>
      </c>
      <c r="X45">
        <f t="shared" si="2"/>
        <v>0.3773532999493534</v>
      </c>
      <c r="Y45">
        <f t="shared" si="3"/>
        <v>0.89862382296836663</v>
      </c>
      <c r="AA45">
        <f t="shared" si="4"/>
        <v>-16.885384903683725</v>
      </c>
      <c r="AB45">
        <f t="shared" si="5"/>
        <v>1.6167458015411256</v>
      </c>
      <c r="AE45">
        <f t="shared" si="6"/>
        <v>6.5590610301618446E-2</v>
      </c>
      <c r="AF45">
        <f t="shared" si="6"/>
        <v>2.7064259729250408</v>
      </c>
      <c r="AH45" s="1">
        <f t="shared" si="7"/>
        <v>1.202930054113114</v>
      </c>
      <c r="AJ45" s="1">
        <f t="shared" si="8"/>
        <v>12.567289676806832</v>
      </c>
      <c r="AK45" s="1">
        <f t="shared" si="8"/>
        <v>2.0156209414844839</v>
      </c>
    </row>
    <row r="46" spans="1:37">
      <c r="A46" t="s">
        <v>4</v>
      </c>
      <c r="B46">
        <v>3.6954295234401502</v>
      </c>
      <c r="C46">
        <v>10.327940060988499</v>
      </c>
      <c r="D46" t="s">
        <v>82</v>
      </c>
      <c r="E46">
        <v>-76.741986180353805</v>
      </c>
      <c r="F46">
        <v>453.68675244572898</v>
      </c>
      <c r="G46" t="s">
        <v>83</v>
      </c>
      <c r="H46">
        <v>-27.420339184658101</v>
      </c>
      <c r="I46">
        <v>6.2570753974400199</v>
      </c>
      <c r="J46" t="s">
        <v>84</v>
      </c>
      <c r="K46">
        <v>25.085448895835</v>
      </c>
      <c r="L46">
        <v>6473.3286728619896</v>
      </c>
      <c r="M46" t="s">
        <v>85</v>
      </c>
      <c r="N46">
        <v>12.1703252125623</v>
      </c>
      <c r="O46">
        <v>91.523009393381102</v>
      </c>
      <c r="Q46">
        <v>6351.9861344893998</v>
      </c>
      <c r="R46">
        <v>250.205870556061</v>
      </c>
      <c r="T46">
        <f t="shared" si="0"/>
        <v>-178.07191714608217</v>
      </c>
      <c r="U46">
        <f t="shared" si="1"/>
        <v>70.060027996205747</v>
      </c>
      <c r="X46">
        <f t="shared" si="2"/>
        <v>0.37727281069612562</v>
      </c>
      <c r="Y46">
        <f t="shared" si="3"/>
        <v>0.89859750825773566</v>
      </c>
      <c r="AA46">
        <f t="shared" si="4"/>
        <v>-15.68120566718332</v>
      </c>
      <c r="AB46">
        <f t="shared" si="5"/>
        <v>4.5548050635729105</v>
      </c>
      <c r="AE46">
        <f t="shared" si="6"/>
        <v>7.1314882270625671E-2</v>
      </c>
      <c r="AF46">
        <f t="shared" si="6"/>
        <v>1.8172672903997324</v>
      </c>
      <c r="AH46" s="1">
        <f t="shared" si="7"/>
        <v>6.6447100569507267</v>
      </c>
      <c r="AJ46" s="1">
        <f t="shared" si="8"/>
        <v>1.0337140138343286</v>
      </c>
      <c r="AK46" s="1">
        <f t="shared" si="8"/>
        <v>2.5590998248607506</v>
      </c>
    </row>
    <row r="47" spans="1:37">
      <c r="A47" t="s">
        <v>4</v>
      </c>
      <c r="B47">
        <v>-0.63547112472133205</v>
      </c>
      <c r="C47">
        <v>10.1846039715843</v>
      </c>
      <c r="D47" t="s">
        <v>82</v>
      </c>
      <c r="E47">
        <v>-72.859171380069299</v>
      </c>
      <c r="F47">
        <v>440.95472885838001</v>
      </c>
      <c r="G47" t="s">
        <v>83</v>
      </c>
      <c r="H47">
        <v>-27.336962059001198</v>
      </c>
      <c r="I47">
        <v>6.2307370780022397</v>
      </c>
      <c r="J47" t="s">
        <v>84</v>
      </c>
      <c r="K47">
        <v>33.432038158626398</v>
      </c>
      <c r="L47">
        <v>6294.6806619787303</v>
      </c>
      <c r="M47" t="s">
        <v>85</v>
      </c>
      <c r="N47">
        <v>12.0564747406323</v>
      </c>
      <c r="O47">
        <v>91.134822041551601</v>
      </c>
      <c r="Q47">
        <v>6585.4608430894395</v>
      </c>
      <c r="R47">
        <v>169.96854111405801</v>
      </c>
      <c r="T47">
        <f t="shared" si="0"/>
        <v>-55.487321353971424</v>
      </c>
      <c r="U47">
        <f t="shared" si="1"/>
        <v>25.770496595022461</v>
      </c>
      <c r="X47">
        <f t="shared" si="2"/>
        <v>0.37956793338504385</v>
      </c>
      <c r="Y47">
        <f t="shared" si="3"/>
        <v>0.89948024409194849</v>
      </c>
      <c r="AA47">
        <f t="shared" si="4"/>
        <v>-17.201932326777104</v>
      </c>
      <c r="AB47">
        <f t="shared" si="5"/>
        <v>0.64032017566221877</v>
      </c>
      <c r="AE47">
        <f t="shared" si="6"/>
        <v>9.6977661786317157E-2</v>
      </c>
      <c r="AF47">
        <f t="shared" si="6"/>
        <v>0.85941875300368298</v>
      </c>
      <c r="AH47" s="1">
        <f t="shared" si="7"/>
        <v>1.1719613703063561</v>
      </c>
      <c r="AJ47" s="1">
        <f t="shared" si="8"/>
        <v>0.68839937120207373</v>
      </c>
      <c r="AK47" s="1">
        <f t="shared" si="8"/>
        <v>0.63216548248570326</v>
      </c>
    </row>
    <row r="48" spans="1:37">
      <c r="A48" t="s">
        <v>4</v>
      </c>
      <c r="B48">
        <v>-2.2761831933369501</v>
      </c>
      <c r="C48">
        <v>10.048294564021401</v>
      </c>
      <c r="D48" t="s">
        <v>82</v>
      </c>
      <c r="E48">
        <v>-71.384150935341395</v>
      </c>
      <c r="F48">
        <v>428.624473433829</v>
      </c>
      <c r="G48" t="s">
        <v>83</v>
      </c>
      <c r="H48">
        <v>-27.272402947623799</v>
      </c>
      <c r="I48">
        <v>6.1926429499590299</v>
      </c>
      <c r="J48" t="s">
        <v>84</v>
      </c>
      <c r="K48">
        <v>37.077263860295901</v>
      </c>
      <c r="L48">
        <v>6120.3080476741397</v>
      </c>
      <c r="M48" t="s">
        <v>85</v>
      </c>
      <c r="N48">
        <v>11.8884241927473</v>
      </c>
      <c r="O48">
        <v>90.569444160527297</v>
      </c>
      <c r="Q48">
        <v>6706.8779037575896</v>
      </c>
      <c r="R48">
        <v>163.825562336529</v>
      </c>
      <c r="T48">
        <f t="shared" si="0"/>
        <v>-9.3071657040470086</v>
      </c>
      <c r="U48">
        <f t="shared" si="1"/>
        <v>10.017032517504099</v>
      </c>
      <c r="X48">
        <f t="shared" si="2"/>
        <v>0.38129836683555457</v>
      </c>
      <c r="Y48">
        <f t="shared" si="3"/>
        <v>0.90013396552739444</v>
      </c>
      <c r="AA48">
        <f t="shared" si="4"/>
        <v>-17.741385178251598</v>
      </c>
      <c r="AB48">
        <f t="shared" si="5"/>
        <v>-0.86162002382733727</v>
      </c>
      <c r="AE48">
        <f t="shared" si="6"/>
        <v>3.136001474873628E-2</v>
      </c>
      <c r="AF48">
        <f t="shared" si="6"/>
        <v>2.3456081138412519</v>
      </c>
      <c r="AH48" s="1">
        <f t="shared" si="7"/>
        <v>2.581882960197611</v>
      </c>
      <c r="AJ48" s="1">
        <f t="shared" si="8"/>
        <v>0.83226500258187608</v>
      </c>
      <c r="AK48" s="1">
        <f t="shared" si="8"/>
        <v>0.61129842878391116</v>
      </c>
    </row>
    <row r="49" spans="1:37">
      <c r="A49" t="s">
        <v>4</v>
      </c>
      <c r="B49">
        <v>-5.7060362614828</v>
      </c>
      <c r="C49">
        <v>9.9192997155845006</v>
      </c>
      <c r="D49" t="s">
        <v>82</v>
      </c>
      <c r="E49">
        <v>-68.512280454808604</v>
      </c>
      <c r="F49">
        <v>416.83164550690799</v>
      </c>
      <c r="G49" t="s">
        <v>83</v>
      </c>
      <c r="H49">
        <v>-27.3952355859481</v>
      </c>
      <c r="I49">
        <v>6.0881877233825703</v>
      </c>
      <c r="J49" t="s">
        <v>84</v>
      </c>
      <c r="K49">
        <v>39.7582740608905</v>
      </c>
      <c r="L49">
        <v>5958.3675327064602</v>
      </c>
      <c r="M49" t="s">
        <v>85</v>
      </c>
      <c r="N49">
        <v>11.619568219487901</v>
      </c>
      <c r="O49">
        <v>89.065839716228993</v>
      </c>
      <c r="Q49">
        <v>7334.5493373421596</v>
      </c>
      <c r="R49">
        <v>246.75197119711899</v>
      </c>
      <c r="T49">
        <f t="shared" si="0"/>
        <v>87.805927190475245</v>
      </c>
      <c r="U49">
        <f t="shared" si="1"/>
        <v>-26.543403542280601</v>
      </c>
      <c r="X49">
        <f t="shared" si="2"/>
        <v>0.38033374985271445</v>
      </c>
      <c r="Y49">
        <f t="shared" si="3"/>
        <v>0.89979001118225965</v>
      </c>
      <c r="AA49">
        <f t="shared" si="4"/>
        <v>-19.146101075571252</v>
      </c>
      <c r="AB49">
        <f t="shared" si="5"/>
        <v>-3.9698376301841338</v>
      </c>
      <c r="AE49">
        <f t="shared" si="6"/>
        <v>7.9177351892547571E-2</v>
      </c>
      <c r="AF49">
        <f t="shared" si="6"/>
        <v>3.6074110633478753</v>
      </c>
      <c r="AH49" s="1">
        <f t="shared" si="7"/>
        <v>1.5068440353070118</v>
      </c>
      <c r="AJ49" s="1">
        <f t="shared" si="8"/>
        <v>10.434228419538597</v>
      </c>
      <c r="AK49" s="1">
        <f t="shared" si="8"/>
        <v>3.6498270316980368</v>
      </c>
    </row>
    <row r="50" spans="1:37">
      <c r="A50" t="s">
        <v>4</v>
      </c>
      <c r="B50">
        <v>-11.2558808513919</v>
      </c>
      <c r="C50">
        <v>9.6377527660900508</v>
      </c>
      <c r="D50" t="s">
        <v>82</v>
      </c>
      <c r="E50">
        <v>-63.9847088297551</v>
      </c>
      <c r="F50">
        <v>405.57227289999003</v>
      </c>
      <c r="G50" t="s">
        <v>83</v>
      </c>
      <c r="H50">
        <v>-28.023227840842502</v>
      </c>
      <c r="I50">
        <v>5.7736909048829101</v>
      </c>
      <c r="J50" t="s">
        <v>84</v>
      </c>
      <c r="K50">
        <v>46.852527038770702</v>
      </c>
      <c r="L50">
        <v>5802.89045880707</v>
      </c>
      <c r="M50" t="s">
        <v>85</v>
      </c>
      <c r="N50">
        <v>10.428918315569801</v>
      </c>
      <c r="O50">
        <v>84.518602496498502</v>
      </c>
      <c r="Q50">
        <v>7531.8943808341</v>
      </c>
      <c r="R50">
        <v>279.47234501347702</v>
      </c>
      <c r="T50">
        <f t="shared" si="0"/>
        <v>251.44140481817641</v>
      </c>
      <c r="U50">
        <f t="shared" si="1"/>
        <v>-70.534134930181693</v>
      </c>
      <c r="X50">
        <f t="shared" si="2"/>
        <v>0.37463660304306867</v>
      </c>
      <c r="Y50">
        <f t="shared" si="3"/>
        <v>0.89764097453420177</v>
      </c>
      <c r="AA50">
        <f t="shared" si="4"/>
        <v>-21.741565922670304</v>
      </c>
      <c r="AB50">
        <f t="shared" si="5"/>
        <v>-9.0362459412401481</v>
      </c>
      <c r="AE50">
        <f t="shared" si="6"/>
        <v>0.13556101249306773</v>
      </c>
      <c r="AF50">
        <f t="shared" si="6"/>
        <v>1.2762255747021618</v>
      </c>
      <c r="AH50" s="1">
        <f t="shared" si="7"/>
        <v>0.97262694024080554</v>
      </c>
      <c r="AJ50" s="1">
        <f t="shared" si="8"/>
        <v>1.8636040056012475</v>
      </c>
      <c r="AK50" s="1">
        <f t="shared" si="8"/>
        <v>1.6573131368714227</v>
      </c>
    </row>
    <row r="51" spans="1:37">
      <c r="A51" t="s">
        <v>4</v>
      </c>
      <c r="B51">
        <v>-13.39411306249</v>
      </c>
      <c r="C51">
        <v>9.3732565783150701</v>
      </c>
      <c r="D51" t="s">
        <v>82</v>
      </c>
      <c r="E51">
        <v>-62.623241237218501</v>
      </c>
      <c r="F51">
        <v>394.70640056701001</v>
      </c>
      <c r="G51" t="s">
        <v>83</v>
      </c>
      <c r="H51">
        <v>-28.191934916452901</v>
      </c>
      <c r="I51">
        <v>5.3800559774125398</v>
      </c>
      <c r="J51" t="s">
        <v>84</v>
      </c>
      <c r="K51">
        <v>35.356631084556398</v>
      </c>
      <c r="L51">
        <v>5602.3471103607899</v>
      </c>
      <c r="M51" t="s">
        <v>85</v>
      </c>
      <c r="N51">
        <v>12.580417683440499</v>
      </c>
      <c r="O51">
        <v>77.021565484466194</v>
      </c>
      <c r="Q51">
        <v>7476.5920948585199</v>
      </c>
      <c r="R51">
        <v>292.875350701402</v>
      </c>
      <c r="T51">
        <f t="shared" si="0"/>
        <v>314.98272248411121</v>
      </c>
      <c r="U51">
        <f t="shared" si="1"/>
        <v>-133.14690574079418</v>
      </c>
      <c r="X51">
        <f t="shared" si="2"/>
        <v>0.36466766070944967</v>
      </c>
      <c r="Y51">
        <f t="shared" si="3"/>
        <v>0.89150673206429276</v>
      </c>
      <c r="AA51">
        <f t="shared" si="4"/>
        <v>-22.795647837373078</v>
      </c>
      <c r="AB51">
        <f t="shared" si="5"/>
        <v>-10.576051338767495</v>
      </c>
      <c r="AE51">
        <f t="shared" si="6"/>
        <v>4.8482336481737255E-2</v>
      </c>
      <c r="AF51">
        <f t="shared" si="6"/>
        <v>0.17040321916205195</v>
      </c>
      <c r="AH51" s="1">
        <f t="shared" si="7"/>
        <v>0.18996578227226757</v>
      </c>
      <c r="AJ51" s="1">
        <f t="shared" si="8"/>
        <v>0.25270825110082057</v>
      </c>
      <c r="AK51" s="1">
        <f t="shared" si="8"/>
        <v>0.88769460166470915</v>
      </c>
    </row>
    <row r="52" spans="1:37">
      <c r="A52" t="s">
        <v>4</v>
      </c>
      <c r="B52">
        <v>-5.6916440158884596</v>
      </c>
      <c r="C52">
        <v>9.6577637100027491</v>
      </c>
      <c r="D52" t="s">
        <v>82</v>
      </c>
      <c r="E52">
        <v>-68.137821037944406</v>
      </c>
      <c r="F52">
        <v>384.64418027761502</v>
      </c>
      <c r="G52" t="s">
        <v>83</v>
      </c>
      <c r="H52">
        <v>-27.611323774716301</v>
      </c>
      <c r="I52">
        <v>5.2896996440461903</v>
      </c>
      <c r="J52" t="s">
        <v>84</v>
      </c>
      <c r="K52">
        <v>42.324960445040702</v>
      </c>
      <c r="L52">
        <v>5455.5721387886897</v>
      </c>
      <c r="M52" t="s">
        <v>85</v>
      </c>
      <c r="N52">
        <v>11.9323415473942</v>
      </c>
      <c r="O52">
        <v>75.680596046998403</v>
      </c>
      <c r="Q52">
        <v>7462.5773926083502</v>
      </c>
      <c r="R52">
        <v>352.19392274678103</v>
      </c>
      <c r="T52">
        <f t="shared" si="0"/>
        <v>89.016004695178367</v>
      </c>
      <c r="U52">
        <f t="shared" si="1"/>
        <v>-25.589679918722737</v>
      </c>
      <c r="X52">
        <f t="shared" si="2"/>
        <v>0.35388610888370747</v>
      </c>
      <c r="Y52">
        <f t="shared" si="3"/>
        <v>0.88682974763631517</v>
      </c>
      <c r="AA52">
        <f t="shared" si="4"/>
        <v>-19.854253596887752</v>
      </c>
      <c r="AB52">
        <f t="shared" si="5"/>
        <v>-3.6971331220378225</v>
      </c>
      <c r="AE52">
        <f t="shared" si="6"/>
        <v>0.12903314972531557</v>
      </c>
      <c r="AF52">
        <f t="shared" si="6"/>
        <v>0.65042405680410809</v>
      </c>
      <c r="AH52" s="1">
        <f t="shared" si="7"/>
        <v>0.5750637620173733</v>
      </c>
      <c r="AJ52" s="1">
        <f t="shared" si="8"/>
        <v>0.71739400817557974</v>
      </c>
      <c r="AK52" s="1">
        <f t="shared" si="8"/>
        <v>0.80780867736769002</v>
      </c>
    </row>
    <row r="53" spans="1:37">
      <c r="A53" t="s">
        <v>4</v>
      </c>
      <c r="B53">
        <v>0.39451741856421402</v>
      </c>
      <c r="C53">
        <v>9.6717966288837403</v>
      </c>
      <c r="D53" t="s">
        <v>82</v>
      </c>
      <c r="E53">
        <v>-72.605205198252904</v>
      </c>
      <c r="F53">
        <v>374.91486210271302</v>
      </c>
      <c r="G53" t="s">
        <v>83</v>
      </c>
      <c r="H53">
        <v>-27.529183999327898</v>
      </c>
      <c r="I53">
        <v>5.2709404224242098</v>
      </c>
      <c r="J53" t="s">
        <v>84</v>
      </c>
      <c r="K53">
        <v>41.430064040831702</v>
      </c>
      <c r="L53">
        <v>5316.7483923931004</v>
      </c>
      <c r="M53" t="s">
        <v>85</v>
      </c>
      <c r="N53">
        <v>11.886588250835601</v>
      </c>
      <c r="O53">
        <v>75.408209513737503</v>
      </c>
      <c r="Q53">
        <v>6661.5368119169398</v>
      </c>
      <c r="R53">
        <v>281.519317585301</v>
      </c>
      <c r="T53">
        <f t="shared" si="0"/>
        <v>-83.465947804847019</v>
      </c>
      <c r="U53">
        <f t="shared" si="1"/>
        <v>46.119530153087076</v>
      </c>
      <c r="X53">
        <f t="shared" si="2"/>
        <v>0.35274263371735093</v>
      </c>
      <c r="Y53">
        <f t="shared" si="3"/>
        <v>0.88632115737426342</v>
      </c>
      <c r="AA53">
        <f t="shared" si="4"/>
        <v>-17.679304018043709</v>
      </c>
      <c r="AB53">
        <f t="shared" si="5"/>
        <v>1.7009227301498107</v>
      </c>
      <c r="AE53">
        <f t="shared" si="6"/>
        <v>0.10954577406954127</v>
      </c>
      <c r="AF53">
        <f t="shared" si="6"/>
        <v>1.4600653192634512</v>
      </c>
      <c r="AH53" s="1">
        <f t="shared" si="7"/>
        <v>1.0693151956557547</v>
      </c>
      <c r="AJ53" s="1">
        <f t="shared" si="8"/>
        <v>1.9376510223151817</v>
      </c>
      <c r="AK53" s="1">
        <f t="shared" si="8"/>
        <v>2.8022706926999756</v>
      </c>
    </row>
    <row r="54" spans="1:37">
      <c r="A54" t="s">
        <v>4</v>
      </c>
      <c r="B54">
        <v>0.60409444411972402</v>
      </c>
      <c r="C54">
        <v>9.7058674372200908</v>
      </c>
      <c r="D54" t="s">
        <v>82</v>
      </c>
      <c r="E54">
        <v>-72.892754198699507</v>
      </c>
      <c r="F54">
        <v>365.665091383537</v>
      </c>
      <c r="G54" t="s">
        <v>83</v>
      </c>
      <c r="H54">
        <v>-27.4369129604816</v>
      </c>
      <c r="I54">
        <v>5.2521362429234699</v>
      </c>
      <c r="J54" t="s">
        <v>84</v>
      </c>
      <c r="K54">
        <v>37.008975161510399</v>
      </c>
      <c r="L54">
        <v>5181.7647265013202</v>
      </c>
      <c r="M54" t="s">
        <v>85</v>
      </c>
      <c r="N54">
        <v>11.8065392763202</v>
      </c>
      <c r="O54">
        <v>75.1287635900498</v>
      </c>
      <c r="Q54">
        <v>6586.9948605768504</v>
      </c>
      <c r="R54">
        <v>300.98856396866802</v>
      </c>
      <c r="T54">
        <f t="shared" si="0"/>
        <v>-89.467240881922891</v>
      </c>
      <c r="U54">
        <f t="shared" si="1"/>
        <v>44.141239942616735</v>
      </c>
      <c r="X54">
        <f t="shared" si="2"/>
        <v>0.35112548139666339</v>
      </c>
      <c r="Y54">
        <f t="shared" si="3"/>
        <v>0.88559073906857488</v>
      </c>
      <c r="AA54">
        <f t="shared" si="4"/>
        <v>-17.591000736693559</v>
      </c>
      <c r="AB54">
        <f t="shared" si="5"/>
        <v>1.8857578779968431</v>
      </c>
      <c r="AE54">
        <f t="shared" si="6"/>
        <v>4.9947261079976175E-3</v>
      </c>
      <c r="AF54">
        <f t="shared" si="6"/>
        <v>0.1086675747056146</v>
      </c>
      <c r="AH54" s="1">
        <f t="shared" si="7"/>
        <v>0.53122375766888474</v>
      </c>
      <c r="AJ54" s="1">
        <f t="shared" si="8"/>
        <v>7.19010954156728E-2</v>
      </c>
      <c r="AK54" s="1">
        <f t="shared" si="8"/>
        <v>4.289484745190799E-2</v>
      </c>
    </row>
    <row r="55" spans="1:37">
      <c r="A55" t="s">
        <v>4</v>
      </c>
      <c r="B55">
        <v>-6.6564212473746496</v>
      </c>
      <c r="C55">
        <v>9.4955178056221303</v>
      </c>
      <c r="D55" t="s">
        <v>82</v>
      </c>
      <c r="E55">
        <v>-67.654175039823798</v>
      </c>
      <c r="F55">
        <v>356.71024798224602</v>
      </c>
      <c r="G55" t="s">
        <v>83</v>
      </c>
      <c r="H55">
        <v>-27.823870380175599</v>
      </c>
      <c r="I55">
        <v>5.15436662224689</v>
      </c>
      <c r="J55" t="s">
        <v>84</v>
      </c>
      <c r="K55">
        <v>42.848538660462197</v>
      </c>
      <c r="L55">
        <v>5042.3854129443298</v>
      </c>
      <c r="M55" t="s">
        <v>85</v>
      </c>
      <c r="N55">
        <v>11.218187109647101</v>
      </c>
      <c r="O55">
        <v>73.577555981194806</v>
      </c>
      <c r="Q55">
        <v>6945.7789788785003</v>
      </c>
      <c r="R55">
        <v>285.51876701360999</v>
      </c>
      <c r="T55">
        <f t="shared" si="0"/>
        <v>117.55322694297521</v>
      </c>
      <c r="U55">
        <f t="shared" si="1"/>
        <v>-31.824440373217172</v>
      </c>
      <c r="X55">
        <f t="shared" si="2"/>
        <v>0.35183667472772329</v>
      </c>
      <c r="Y55">
        <f t="shared" si="3"/>
        <v>0.88569680435817699</v>
      </c>
      <c r="AA55">
        <f t="shared" si="4"/>
        <v>-20.376385464822683</v>
      </c>
      <c r="AB55">
        <f t="shared" si="5"/>
        <v>-4.6132963913210281</v>
      </c>
      <c r="AE55">
        <f t="shared" si="6"/>
        <v>0.15834145935307775</v>
      </c>
      <c r="AF55">
        <f t="shared" si="6"/>
        <v>3.4463885025481256</v>
      </c>
      <c r="AH55" s="1">
        <f t="shared" si="7"/>
        <v>12.018842024071702</v>
      </c>
      <c r="AJ55" s="1">
        <f t="shared" si="8"/>
        <v>2.3139248040310045</v>
      </c>
      <c r="AK55" s="1">
        <f t="shared" si="8"/>
        <v>1.7209684280411854</v>
      </c>
    </row>
    <row r="56" spans="1:37">
      <c r="A56" t="s">
        <v>4</v>
      </c>
      <c r="B56">
        <v>-6.5907580222261304</v>
      </c>
      <c r="C56">
        <v>9.5090729028604901</v>
      </c>
      <c r="D56" t="s">
        <v>82</v>
      </c>
      <c r="E56">
        <v>-67.415366942228104</v>
      </c>
      <c r="F56">
        <v>348.22549995222101</v>
      </c>
      <c r="G56" t="s">
        <v>83</v>
      </c>
      <c r="H56">
        <v>-27.753633425422802</v>
      </c>
      <c r="I56">
        <v>5.0599997441915301</v>
      </c>
      <c r="J56" t="s">
        <v>84</v>
      </c>
      <c r="K56">
        <v>51.260938772154901</v>
      </c>
      <c r="L56">
        <v>4916.9800631100197</v>
      </c>
      <c r="M56" t="s">
        <v>85</v>
      </c>
      <c r="N56">
        <v>10.372101514096</v>
      </c>
      <c r="O56">
        <v>72.155144556819906</v>
      </c>
      <c r="Q56">
        <v>7273.1316366844503</v>
      </c>
      <c r="R56">
        <v>295.96095481670898</v>
      </c>
      <c r="T56">
        <f t="shared" si="0"/>
        <v>115.5021152023005</v>
      </c>
      <c r="U56">
        <f t="shared" si="1"/>
        <v>-17.099072489217107</v>
      </c>
      <c r="X56">
        <f t="shared" si="2"/>
        <v>0.34731103803064611</v>
      </c>
      <c r="Y56">
        <f t="shared" si="3"/>
        <v>0.88355888051513687</v>
      </c>
      <c r="AA56">
        <f t="shared" si="4"/>
        <v>-20.403533201425336</v>
      </c>
      <c r="AB56">
        <f t="shared" si="5"/>
        <v>-4.6155836681522953</v>
      </c>
      <c r="AE56">
        <f t="shared" si="6"/>
        <v>1.33231365540866E-3</v>
      </c>
      <c r="AF56">
        <f t="shared" si="6"/>
        <v>4.9580097120363077E-4</v>
      </c>
      <c r="AH56" s="1">
        <f t="shared" si="7"/>
        <v>9.8646438841918753E-3</v>
      </c>
      <c r="AJ56" s="1">
        <f t="shared" si="8"/>
        <v>1.7448366106272033E-2</v>
      </c>
      <c r="AK56" s="1">
        <f t="shared" si="8"/>
        <v>0.46270626321500524</v>
      </c>
    </row>
    <row r="57" spans="1:37">
      <c r="A57" t="s">
        <v>4</v>
      </c>
      <c r="B57">
        <v>-12.712011110689</v>
      </c>
      <c r="C57">
        <v>9.2899511295149093</v>
      </c>
      <c r="D57" t="s">
        <v>82</v>
      </c>
      <c r="E57">
        <v>-62.935085063777898</v>
      </c>
      <c r="F57">
        <v>340.08572680765099</v>
      </c>
      <c r="G57" t="s">
        <v>83</v>
      </c>
      <c r="H57">
        <v>-28.465292307138899</v>
      </c>
      <c r="I57">
        <v>4.79041169173885</v>
      </c>
      <c r="J57" t="s">
        <v>84</v>
      </c>
      <c r="K57">
        <v>94.019057560820002</v>
      </c>
      <c r="L57">
        <v>4804.2532027859197</v>
      </c>
      <c r="M57" t="s">
        <v>85</v>
      </c>
      <c r="N57">
        <v>2.79753692790492</v>
      </c>
      <c r="O57">
        <v>68.347079820668995</v>
      </c>
      <c r="Q57">
        <v>7881.2279744452799</v>
      </c>
      <c r="R57">
        <v>156.87210918114101</v>
      </c>
      <c r="T57">
        <f t="shared" si="0"/>
        <v>298.91602701358192</v>
      </c>
      <c r="U57">
        <f t="shared" si="1"/>
        <v>58.456737050729885</v>
      </c>
      <c r="X57">
        <f t="shared" si="2"/>
        <v>0.34021933614579236</v>
      </c>
      <c r="Y57">
        <f t="shared" si="3"/>
        <v>0.88034123644584195</v>
      </c>
      <c r="AA57">
        <f t="shared" si="4"/>
        <v>-23.105721436364721</v>
      </c>
      <c r="AB57">
        <f t="shared" si="5"/>
        <v>-10.856157769107035</v>
      </c>
      <c r="AE57">
        <f t="shared" si="6"/>
        <v>0.13243726997001762</v>
      </c>
      <c r="AF57">
        <f t="shared" si="6"/>
        <v>1.3520660764996941</v>
      </c>
      <c r="AH57" s="1">
        <f t="shared" si="7"/>
        <v>0.92876313586693049</v>
      </c>
      <c r="AJ57" s="1">
        <f t="shared" si="8"/>
        <v>1.5879701552654188</v>
      </c>
      <c r="AK57" s="1">
        <f t="shared" si="8"/>
        <v>4.4187080666272074</v>
      </c>
    </row>
    <row r="58" spans="1:37">
      <c r="A58" t="s">
        <v>4</v>
      </c>
      <c r="B58">
        <v>-16.671418125219599</v>
      </c>
      <c r="C58">
        <v>9.0629872450152593</v>
      </c>
      <c r="D58" t="s">
        <v>82</v>
      </c>
      <c r="E58">
        <v>-60.462534912025298</v>
      </c>
      <c r="F58">
        <v>332.30440362155201</v>
      </c>
      <c r="G58" t="s">
        <v>83</v>
      </c>
      <c r="H58">
        <v>-28.982548766962001</v>
      </c>
      <c r="I58">
        <v>4.3816997980991799</v>
      </c>
      <c r="J58" t="s">
        <v>84</v>
      </c>
      <c r="K58">
        <v>91.152100653897193</v>
      </c>
      <c r="L58">
        <v>4695.0825920470197</v>
      </c>
      <c r="M58" t="s">
        <v>85</v>
      </c>
      <c r="N58">
        <v>3.4535596848526602</v>
      </c>
      <c r="O58">
        <v>62.500363924798599</v>
      </c>
      <c r="Q58">
        <v>8266.1906118675997</v>
      </c>
      <c r="R58">
        <v>178.52564822460701</v>
      </c>
      <c r="T58">
        <f t="shared" si="0"/>
        <v>422.71765391656595</v>
      </c>
      <c r="U58">
        <f t="shared" si="1"/>
        <v>33.576363127316867</v>
      </c>
      <c r="X58">
        <f t="shared" si="2"/>
        <v>0.32590567441606783</v>
      </c>
      <c r="Y58">
        <f t="shared" si="3"/>
        <v>0.87335714305064405</v>
      </c>
      <c r="AA58">
        <f t="shared" si="4"/>
        <v>-24.970281432340627</v>
      </c>
      <c r="AB58">
        <f t="shared" si="5"/>
        <v>-14.122733439309656</v>
      </c>
      <c r="AE58">
        <f t="shared" si="6"/>
        <v>8.0696895836430624E-2</v>
      </c>
      <c r="AF58">
        <f t="shared" si="6"/>
        <v>0.30089611257292087</v>
      </c>
      <c r="AH58" s="1">
        <f t="shared" si="7"/>
        <v>0.31146975722836645</v>
      </c>
      <c r="AJ58" s="1">
        <f t="shared" si="8"/>
        <v>0.41416858152393021</v>
      </c>
      <c r="AK58" s="1">
        <f t="shared" si="8"/>
        <v>0.42562029936466261</v>
      </c>
    </row>
    <row r="59" spans="1:37">
      <c r="A59" t="s">
        <v>4</v>
      </c>
      <c r="B59">
        <v>-19.422073784553</v>
      </c>
      <c r="C59">
        <v>8.8893420933454497</v>
      </c>
      <c r="D59" t="s">
        <v>82</v>
      </c>
      <c r="E59">
        <v>-58.851653589137797</v>
      </c>
      <c r="F59">
        <v>324.86305171881298</v>
      </c>
      <c r="G59" t="s">
        <v>83</v>
      </c>
      <c r="H59">
        <v>-29.346973544133402</v>
      </c>
      <c r="I59">
        <v>3.9294711246529399</v>
      </c>
      <c r="J59" t="s">
        <v>84</v>
      </c>
      <c r="K59">
        <v>83.466835948578904</v>
      </c>
      <c r="L59">
        <v>4594.1778359009604</v>
      </c>
      <c r="M59" t="s">
        <v>85</v>
      </c>
      <c r="N59">
        <v>5.3932837181047404</v>
      </c>
      <c r="O59">
        <v>56.235396029862798</v>
      </c>
      <c r="Q59">
        <v>8457.4017746094305</v>
      </c>
      <c r="R59">
        <v>143.143641069887</v>
      </c>
      <c r="T59">
        <f t="shared" si="0"/>
        <v>511.12743193834598</v>
      </c>
      <c r="U59">
        <f t="shared" si="1"/>
        <v>-21.281918365479697</v>
      </c>
      <c r="X59">
        <f t="shared" si="2"/>
        <v>0.30653938534151698</v>
      </c>
      <c r="Y59">
        <f t="shared" si="3"/>
        <v>0.86350283548890638</v>
      </c>
      <c r="AA59">
        <f t="shared" si="4"/>
        <v>-26.304600872255453</v>
      </c>
      <c r="AB59">
        <f t="shared" si="5"/>
        <v>-16.034847849111124</v>
      </c>
      <c r="AE59">
        <f t="shared" si="6"/>
        <v>5.3436299608007692E-2</v>
      </c>
      <c r="AF59">
        <f t="shared" si="6"/>
        <v>0.13539265737886333</v>
      </c>
      <c r="AH59" s="1">
        <f t="shared" si="7"/>
        <v>0.16499230231484391</v>
      </c>
      <c r="AJ59" s="1">
        <f t="shared" si="8"/>
        <v>0.20914616932282165</v>
      </c>
      <c r="AK59" s="1">
        <f t="shared" si="8"/>
        <v>1.6338363176732882</v>
      </c>
    </row>
    <row r="60" spans="1:37">
      <c r="A60" t="s">
        <v>4</v>
      </c>
      <c r="B60">
        <v>-1.6835858001164601</v>
      </c>
      <c r="C60">
        <v>9.1444219444740593</v>
      </c>
      <c r="D60" t="s">
        <v>82</v>
      </c>
      <c r="E60">
        <v>-70.103223438594</v>
      </c>
      <c r="F60">
        <v>317.88527387886103</v>
      </c>
      <c r="G60" t="s">
        <v>83</v>
      </c>
      <c r="H60">
        <v>-28.751123687253401</v>
      </c>
      <c r="I60">
        <v>3.9044874868692299</v>
      </c>
      <c r="J60" t="s">
        <v>84</v>
      </c>
      <c r="K60">
        <v>110.91728376002099</v>
      </c>
      <c r="L60">
        <v>4509.5040202497903</v>
      </c>
      <c r="M60" t="s">
        <v>85</v>
      </c>
      <c r="N60">
        <v>4.1312598773024796</v>
      </c>
      <c r="O60">
        <v>55.925622528975403</v>
      </c>
      <c r="Q60">
        <v>8181.6359231934703</v>
      </c>
      <c r="R60">
        <v>323.65277407054299</v>
      </c>
      <c r="T60">
        <f t="shared" si="0"/>
        <v>-21.698239861342174</v>
      </c>
      <c r="U60">
        <f t="shared" si="1"/>
        <v>103.96195329400366</v>
      </c>
      <c r="X60">
        <f t="shared" si="2"/>
        <v>0.2992194487526067</v>
      </c>
      <c r="Y60">
        <f t="shared" si="3"/>
        <v>0.85946802375084808</v>
      </c>
      <c r="AA60">
        <f t="shared" si="4"/>
        <v>-20.651989921573985</v>
      </c>
      <c r="AB60">
        <f t="shared" si="5"/>
        <v>-0.86641404548493806</v>
      </c>
      <c r="AE60">
        <f t="shared" si="6"/>
        <v>0.21489058047801474</v>
      </c>
      <c r="AF60">
        <f t="shared" si="6"/>
        <v>0.94596680594428173</v>
      </c>
      <c r="AH60" s="1">
        <f t="shared" si="7"/>
        <v>0.91331585809052629</v>
      </c>
      <c r="AJ60" s="1">
        <f t="shared" si="8"/>
        <v>1.0424517224189203</v>
      </c>
      <c r="AK60" s="1">
        <f t="shared" si="8"/>
        <v>5.8849897602574677</v>
      </c>
    </row>
    <row r="61" spans="1:37">
      <c r="A61" t="s">
        <v>4</v>
      </c>
      <c r="B61">
        <v>-1.8615478677506401</v>
      </c>
      <c r="C61">
        <v>9.1784175877673206</v>
      </c>
      <c r="D61" t="s">
        <v>82</v>
      </c>
      <c r="E61">
        <v>-69.935762776339303</v>
      </c>
      <c r="F61">
        <v>311.13631263969199</v>
      </c>
      <c r="G61" t="s">
        <v>83</v>
      </c>
      <c r="H61">
        <v>-28.684810439323702</v>
      </c>
      <c r="I61">
        <v>3.8913875298649798</v>
      </c>
      <c r="J61" t="s">
        <v>84</v>
      </c>
      <c r="K61">
        <v>116.297698241299</v>
      </c>
      <c r="L61">
        <v>4424.6682482617598</v>
      </c>
      <c r="M61" t="s">
        <v>85</v>
      </c>
      <c r="N61">
        <v>3.9984683785442301</v>
      </c>
      <c r="O61">
        <v>55.758099759636302</v>
      </c>
      <c r="Q61">
        <v>7607.60597662911</v>
      </c>
      <c r="R61">
        <v>229.57251141552501</v>
      </c>
      <c r="T61">
        <f t="shared" si="0"/>
        <v>-16.537615066184962</v>
      </c>
      <c r="U61">
        <f t="shared" si="1"/>
        <v>108.85435795695163</v>
      </c>
      <c r="X61">
        <f t="shared" si="2"/>
        <v>0.29773875699302971</v>
      </c>
      <c r="Y61">
        <f t="shared" si="3"/>
        <v>0.85865553062133371</v>
      </c>
      <c r="AA61">
        <f t="shared" si="4"/>
        <v>-20.698485582765883</v>
      </c>
      <c r="AB61">
        <f t="shared" si="5"/>
        <v>-1.0332669808677277</v>
      </c>
      <c r="AE61">
        <f t="shared" si="6"/>
        <v>2.251388915473294E-3</v>
      </c>
      <c r="AF61">
        <f t="shared" si="6"/>
        <v>0.19257875175534683</v>
      </c>
      <c r="AH61" s="1">
        <f t="shared" si="7"/>
        <v>0.10570418663656445</v>
      </c>
      <c r="AJ61" s="1">
        <f t="shared" si="8"/>
        <v>0.23783610228917407</v>
      </c>
      <c r="AK61" s="1">
        <f t="shared" si="8"/>
        <v>4.7059568504953748E-2</v>
      </c>
    </row>
    <row r="62" spans="1:37">
      <c r="A62" t="s">
        <v>4</v>
      </c>
      <c r="B62">
        <v>4.1916622254168603</v>
      </c>
      <c r="C62">
        <v>9.2141099284211894</v>
      </c>
      <c r="D62" t="s">
        <v>82</v>
      </c>
      <c r="E62">
        <v>-73.462416146935894</v>
      </c>
      <c r="F62">
        <v>304.75008207375498</v>
      </c>
      <c r="G62" t="s">
        <v>83</v>
      </c>
      <c r="H62">
        <v>-28.794557579881801</v>
      </c>
      <c r="I62">
        <v>3.8647599513472901</v>
      </c>
      <c r="J62" t="s">
        <v>84</v>
      </c>
      <c r="K62">
        <v>114.116749104045</v>
      </c>
      <c r="L62">
        <v>4347.2336875506198</v>
      </c>
      <c r="M62" t="s">
        <v>85</v>
      </c>
      <c r="N62">
        <v>3.8777475421908298</v>
      </c>
      <c r="O62">
        <v>55.431017822675798</v>
      </c>
      <c r="Q62">
        <v>7540.3793217258299</v>
      </c>
      <c r="R62">
        <v>170.14703018500401</v>
      </c>
      <c r="T62">
        <f t="shared" si="0"/>
        <v>-194.15947545211716</v>
      </c>
      <c r="U62">
        <f t="shared" si="1"/>
        <v>130.37095699634938</v>
      </c>
      <c r="X62">
        <f t="shared" si="2"/>
        <v>0.29549647537404078</v>
      </c>
      <c r="Y62">
        <f t="shared" si="3"/>
        <v>0.8574662894333156</v>
      </c>
      <c r="AA62">
        <f t="shared" si="4"/>
        <v>-19.047245891502666</v>
      </c>
      <c r="AB62">
        <f t="shared" si="5"/>
        <v>4.1469188008152891</v>
      </c>
      <c r="AE62">
        <f t="shared" si="6"/>
        <v>7.9775869817165959E-2</v>
      </c>
      <c r="AF62">
        <f t="shared" si="6"/>
        <v>5.0134049356079746</v>
      </c>
      <c r="AH62" s="1">
        <f t="shared" si="7"/>
        <v>3.2517079995808875</v>
      </c>
      <c r="AJ62" s="1">
        <f t="shared" si="8"/>
        <v>10.740476161470331</v>
      </c>
      <c r="AK62" s="1">
        <f t="shared" si="8"/>
        <v>0.19766410314878585</v>
      </c>
    </row>
    <row r="63" spans="1:37">
      <c r="A63" t="s">
        <v>4</v>
      </c>
      <c r="B63">
        <v>-2.6367809996044098</v>
      </c>
      <c r="C63">
        <v>9.0428344605683098</v>
      </c>
      <c r="D63" t="s">
        <v>82</v>
      </c>
      <c r="E63">
        <v>-69.700250826798595</v>
      </c>
      <c r="F63">
        <v>298.41645536266401</v>
      </c>
      <c r="G63" t="s">
        <v>83</v>
      </c>
      <c r="H63">
        <v>-28.841776623036498</v>
      </c>
      <c r="I63">
        <v>3.84868858701891</v>
      </c>
      <c r="J63" t="s">
        <v>84</v>
      </c>
      <c r="K63">
        <v>102.951207192589</v>
      </c>
      <c r="L63">
        <v>4261.4744654099704</v>
      </c>
      <c r="M63" t="s">
        <v>85</v>
      </c>
      <c r="N63">
        <v>4.2233484080816401</v>
      </c>
      <c r="O63">
        <v>55.211221838589097</v>
      </c>
      <c r="Q63">
        <v>7843.4177469548604</v>
      </c>
      <c r="R63">
        <v>118.41030042918401</v>
      </c>
      <c r="T63">
        <f t="shared" si="0"/>
        <v>6.3491977676586799</v>
      </c>
      <c r="U63">
        <f t="shared" si="1"/>
        <v>91.8151623554498</v>
      </c>
      <c r="X63">
        <f t="shared" si="2"/>
        <v>0.29854413421998505</v>
      </c>
      <c r="Y63">
        <f t="shared" si="3"/>
        <v>0.85926437984761284</v>
      </c>
      <c r="AA63">
        <f t="shared" si="4"/>
        <v>-21.018428892400468</v>
      </c>
      <c r="AB63">
        <f t="shared" si="5"/>
        <v>-1.6713164330880854</v>
      </c>
      <c r="AE63">
        <f t="shared" si="6"/>
        <v>0.10348913497132856</v>
      </c>
      <c r="AF63">
        <f t="shared" si="6"/>
        <v>1.403026081137519</v>
      </c>
      <c r="AH63" s="1">
        <f t="shared" si="7"/>
        <v>1.6290537876873374</v>
      </c>
      <c r="AJ63" s="1">
        <f t="shared" si="8"/>
        <v>1.0327009421140743</v>
      </c>
      <c r="AK63" s="1">
        <f t="shared" si="8"/>
        <v>0.2957391395230704</v>
      </c>
    </row>
    <row r="64" spans="1:37">
      <c r="A64" t="s">
        <v>4</v>
      </c>
      <c r="B64">
        <v>-2.7491427335311398</v>
      </c>
      <c r="C64">
        <v>9.1925507783965195</v>
      </c>
      <c r="D64" t="s">
        <v>82</v>
      </c>
      <c r="E64">
        <v>-69.656322908528693</v>
      </c>
      <c r="F64">
        <v>292.54156088250897</v>
      </c>
      <c r="G64" t="s">
        <v>83</v>
      </c>
      <c r="H64">
        <v>-28.7748377431923</v>
      </c>
      <c r="I64">
        <v>3.8320714575338601</v>
      </c>
      <c r="J64" t="s">
        <v>84</v>
      </c>
      <c r="K64">
        <v>99.967114461409693</v>
      </c>
      <c r="L64">
        <v>4190.6761053066202</v>
      </c>
      <c r="M64" t="s">
        <v>85</v>
      </c>
      <c r="N64">
        <v>4.3208873702136303</v>
      </c>
      <c r="O64">
        <v>55.009633583029</v>
      </c>
      <c r="Q64">
        <v>8402.5569779082507</v>
      </c>
      <c r="R64">
        <v>213.45701311806201</v>
      </c>
      <c r="T64">
        <f t="shared" si="0"/>
        <v>9.4498131817060056</v>
      </c>
      <c r="U64">
        <f t="shared" si="1"/>
        <v>88.088378345180416</v>
      </c>
      <c r="X64">
        <f t="shared" si="2"/>
        <v>0.29421747426674028</v>
      </c>
      <c r="Y64">
        <f t="shared" si="3"/>
        <v>0.85681872244957968</v>
      </c>
      <c r="AA64">
        <f t="shared" si="4"/>
        <v>-21.117623491413287</v>
      </c>
      <c r="AB64">
        <f t="shared" si="5"/>
        <v>-1.7368467909570329</v>
      </c>
      <c r="AE64">
        <f t="shared" si="6"/>
        <v>4.7194107381015524E-3</v>
      </c>
      <c r="AF64">
        <f t="shared" si="6"/>
        <v>3.9208827587405001E-2</v>
      </c>
      <c r="AH64" s="1">
        <f t="shared" si="7"/>
        <v>4.2613221933709082E-2</v>
      </c>
      <c r="AJ64" s="1">
        <f t="shared" si="8"/>
        <v>0.48834758776000509</v>
      </c>
      <c r="AK64" s="1">
        <f t="shared" si="8"/>
        <v>4.0590071559658644E-2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1.6778803527617501</v>
      </c>
      <c r="C2">
        <v>35.619389760708799</v>
      </c>
      <c r="D2" t="s">
        <v>3</v>
      </c>
      <c r="E2">
        <v>87.768333922276</v>
      </c>
      <c r="F2">
        <v>15663.213886654999</v>
      </c>
      <c r="G2" t="s">
        <v>2</v>
      </c>
      <c r="H2">
        <v>-7.0466437144652403</v>
      </c>
      <c r="I2">
        <v>190.250156008202</v>
      </c>
      <c r="J2" t="s">
        <v>1</v>
      </c>
      <c r="K2">
        <v>108.586094951707</v>
      </c>
      <c r="L2">
        <v>124231.04224748199</v>
      </c>
      <c r="M2" t="s">
        <v>0</v>
      </c>
      <c r="N2">
        <v>-8.7181308097310399</v>
      </c>
      <c r="O2">
        <v>1508.9479936662301</v>
      </c>
      <c r="Q2">
        <v>7694.2117127281399</v>
      </c>
      <c r="R2">
        <v>1353.7221347331499</v>
      </c>
      <c r="T2">
        <f t="shared" ref="T2:T33" si="0">E2+H2*B2</f>
        <v>75.944908880862698</v>
      </c>
      <c r="U2">
        <f t="shared" ref="U2:U33" si="1">K2+N2*B2</f>
        <v>93.9581145532524</v>
      </c>
      <c r="X2">
        <f>1/(C2)/(1/(C2)+1/I2)</f>
        <v>0.8423010519658487</v>
      </c>
      <c r="Y2">
        <f>1/(C2)/(1/(C2)+1/O2)</f>
        <v>0.9769389214462888</v>
      </c>
      <c r="AA2">
        <f>X2*B2+(1-X2)*H2</f>
        <v>0.30203208526141867</v>
      </c>
      <c r="AB2">
        <f>Y2*B2+(1-Y2)*N2</f>
        <v>1.4381371226982453</v>
      </c>
    </row>
    <row r="3" spans="1:37">
      <c r="A3" t="s">
        <v>4</v>
      </c>
      <c r="B3">
        <v>1.0360825460974199</v>
      </c>
      <c r="C3">
        <v>23.094040564138801</v>
      </c>
      <c r="D3" t="s">
        <v>3</v>
      </c>
      <c r="E3">
        <v>80.174102629689401</v>
      </c>
      <c r="F3">
        <v>7814.2943272067796</v>
      </c>
      <c r="G3" t="s">
        <v>2</v>
      </c>
      <c r="H3">
        <v>-5.5001784236298104</v>
      </c>
      <c r="I3">
        <v>144.83020676488499</v>
      </c>
      <c r="J3" t="s">
        <v>1</v>
      </c>
      <c r="K3">
        <v>56.631927519175001</v>
      </c>
      <c r="L3">
        <v>60130.3937000804</v>
      </c>
      <c r="M3" t="s">
        <v>0</v>
      </c>
      <c r="N3">
        <v>-7.1480815050261999</v>
      </c>
      <c r="O3">
        <v>1132.1297247641401</v>
      </c>
      <c r="Q3">
        <v>7828.5551980424698</v>
      </c>
      <c r="R3">
        <v>1354.6058447488499</v>
      </c>
      <c r="T3">
        <f t="shared" si="0"/>
        <v>74.475463764544941</v>
      </c>
      <c r="U3">
        <f t="shared" si="1"/>
        <v>49.225925033735578</v>
      </c>
      <c r="X3">
        <f t="shared" ref="X3:X64" si="2">1/(C3)/(1/(C3)+1/I3)</f>
        <v>0.86247346091187604</v>
      </c>
      <c r="Y3">
        <f t="shared" ref="Y3:Y64" si="3">1/(C3)/(1/(C3)+1/O3)</f>
        <v>0.98000903265907435</v>
      </c>
      <c r="AA3">
        <f t="shared" ref="AA3:AA64" si="4">X3*B3+(1-X3)*H3</f>
        <v>0.13717319635404901</v>
      </c>
      <c r="AB3">
        <f t="shared" ref="AB3:AB64" si="5">Y3*B3+(1-Y3)*N3</f>
        <v>0.87247318983862987</v>
      </c>
      <c r="AE3">
        <f>ABS(AA3-AA2)/ABS(E2)</f>
        <v>1.8783413281305062E-3</v>
      </c>
      <c r="AF3">
        <f>ABS(AB3-AB2)/ABS(K2)</f>
        <v>5.2093588328339007E-3</v>
      </c>
      <c r="AH3" s="1">
        <f>ABS(B3-B2)/ABS(B2)</f>
        <v>0.3825051086675797</v>
      </c>
      <c r="AJ3" s="1">
        <f>ABS(T3-T2)/ABS(T2)</f>
        <v>1.9348829802705074E-2</v>
      </c>
      <c r="AK3" s="1">
        <f>ABS(U3-U2)/ABS(U2)</f>
        <v>0.47608649590519481</v>
      </c>
    </row>
    <row r="4" spans="1:37">
      <c r="A4" t="s">
        <v>4</v>
      </c>
      <c r="B4">
        <v>1.2050553028730999</v>
      </c>
      <c r="C4">
        <v>21.140779194926601</v>
      </c>
      <c r="D4" t="s">
        <v>3</v>
      </c>
      <c r="E4">
        <v>48.360193871645002</v>
      </c>
      <c r="F4">
        <v>5125.8929953980996</v>
      </c>
      <c r="G4" t="s">
        <v>2</v>
      </c>
      <c r="H4">
        <v>-5.1409860937486602</v>
      </c>
      <c r="I4">
        <v>118.65279537957601</v>
      </c>
      <c r="J4" t="s">
        <v>1</v>
      </c>
      <c r="K4">
        <v>34.949517456469003</v>
      </c>
      <c r="L4">
        <v>41619.145215553697</v>
      </c>
      <c r="M4" t="s">
        <v>0</v>
      </c>
      <c r="N4">
        <v>-6.4808840641271397</v>
      </c>
      <c r="O4">
        <v>951.31849068393501</v>
      </c>
      <c r="Q4">
        <v>7733.6717932688598</v>
      </c>
      <c r="R4">
        <v>1323.33831180017</v>
      </c>
      <c r="T4">
        <f t="shared" si="0"/>
        <v>42.165021317376315</v>
      </c>
      <c r="U4">
        <f t="shared" si="1"/>
        <v>27.139693747686827</v>
      </c>
      <c r="X4">
        <f t="shared" si="2"/>
        <v>0.84877145277045851</v>
      </c>
      <c r="Y4">
        <f t="shared" si="3"/>
        <v>0.97826049907719004</v>
      </c>
      <c r="AA4">
        <f t="shared" si="4"/>
        <v>0.2453526818034607</v>
      </c>
      <c r="AB4">
        <f t="shared" si="5"/>
        <v>1.0379668169115368</v>
      </c>
      <c r="AE4">
        <f t="shared" ref="AE4:AE64" si="6">ABS(AA4-AA3)/ABS(AA3)</f>
        <v>0.78863428369924771</v>
      </c>
      <c r="AF4">
        <f t="shared" ref="AF4:AF64" si="7">ABS(AB4-AB3)/ABS(AB3)</f>
        <v>0.18968333812471208</v>
      </c>
      <c r="AH4" s="1">
        <f t="shared" ref="AH4:AH64" si="8">ABS(B4-B3)/ABS(B3)</f>
        <v>0.16308812209234147</v>
      </c>
      <c r="AJ4" s="1">
        <f t="shared" ref="AJ4:AJ64" si="9">ABS(T4-T3)/ABS(T3)</f>
        <v>0.4338400973147139</v>
      </c>
      <c r="AK4" s="1">
        <f t="shared" ref="AK4:AK64" si="10">ABS(U4-U3)/ABS(U3)</f>
        <v>0.44867072118832879</v>
      </c>
    </row>
    <row r="5" spans="1:37">
      <c r="A5" t="s">
        <v>4</v>
      </c>
      <c r="B5">
        <v>3.1833924459078999</v>
      </c>
      <c r="C5">
        <v>20.435069172549699</v>
      </c>
      <c r="D5" t="s">
        <v>3</v>
      </c>
      <c r="E5">
        <v>-18.937498840200099</v>
      </c>
      <c r="F5">
        <v>3789.2918503342698</v>
      </c>
      <c r="G5" t="s">
        <v>2</v>
      </c>
      <c r="H5">
        <v>-7.8732612395850099</v>
      </c>
      <c r="I5">
        <v>96.402012008788901</v>
      </c>
      <c r="J5" t="s">
        <v>1</v>
      </c>
      <c r="K5">
        <v>10.584239699175599</v>
      </c>
      <c r="L5">
        <v>32259.812788379601</v>
      </c>
      <c r="M5" t="s">
        <v>0</v>
      </c>
      <c r="N5">
        <v>-6.9757744062724996</v>
      </c>
      <c r="O5">
        <v>801.13315971890597</v>
      </c>
      <c r="Q5">
        <v>7446.2643798917798</v>
      </c>
      <c r="R5">
        <v>1228.0978313252999</v>
      </c>
      <c r="T5">
        <f t="shared" si="0"/>
        <v>-44.001179194954489</v>
      </c>
      <c r="U5">
        <f t="shared" si="1"/>
        <v>-11.622387850109943</v>
      </c>
      <c r="X5">
        <f t="shared" si="2"/>
        <v>0.82509774323416063</v>
      </c>
      <c r="Y5">
        <f t="shared" si="3"/>
        <v>0.97512675337978594</v>
      </c>
      <c r="AA5">
        <f t="shared" si="4"/>
        <v>1.2495587640368546</v>
      </c>
      <c r="AB5">
        <f t="shared" si="5"/>
        <v>2.9307009833377133</v>
      </c>
      <c r="AE5">
        <f t="shared" si="6"/>
        <v>4.0929085219366428</v>
      </c>
      <c r="AF5">
        <f t="shared" si="7"/>
        <v>1.8235016144909084</v>
      </c>
      <c r="AH5" s="1">
        <f t="shared" si="8"/>
        <v>1.6416982177648087</v>
      </c>
      <c r="AJ5" s="1">
        <f t="shared" si="9"/>
        <v>2.0435469453165314</v>
      </c>
      <c r="AK5" s="1">
        <f t="shared" si="10"/>
        <v>1.4282431466678045</v>
      </c>
    </row>
    <row r="6" spans="1:37">
      <c r="A6" t="s">
        <v>4</v>
      </c>
      <c r="B6">
        <v>9.1248021295997006</v>
      </c>
      <c r="C6">
        <v>16.293188337869701</v>
      </c>
      <c r="D6" t="s">
        <v>3</v>
      </c>
      <c r="E6">
        <v>-89.378268278106503</v>
      </c>
      <c r="F6">
        <v>2982.8965683567899</v>
      </c>
      <c r="G6" t="s">
        <v>2</v>
      </c>
      <c r="H6">
        <v>-17.6799729609336</v>
      </c>
      <c r="I6">
        <v>61.462444912734398</v>
      </c>
      <c r="J6" t="s">
        <v>1</v>
      </c>
      <c r="K6">
        <v>35.761150377106503</v>
      </c>
      <c r="L6">
        <v>29698.864025340499</v>
      </c>
      <c r="M6" t="s">
        <v>0</v>
      </c>
      <c r="N6">
        <v>-2.2619528932092301</v>
      </c>
      <c r="O6">
        <v>680.65676943448602</v>
      </c>
      <c r="Q6">
        <v>7098.4896802213298</v>
      </c>
      <c r="R6">
        <v>1631.7177115229599</v>
      </c>
      <c r="T6">
        <f t="shared" si="0"/>
        <v>-250.70452320329855</v>
      </c>
      <c r="U6">
        <f t="shared" si="1"/>
        <v>15.121277800096717</v>
      </c>
      <c r="X6">
        <f t="shared" si="2"/>
        <v>0.79045648968792737</v>
      </c>
      <c r="Y6">
        <f t="shared" si="3"/>
        <v>0.97662215463797819</v>
      </c>
      <c r="AA6">
        <f t="shared" si="4"/>
        <v>3.5080354640037483</v>
      </c>
      <c r="AB6">
        <f t="shared" si="5"/>
        <v>8.8586043315012475</v>
      </c>
      <c r="AE6">
        <f t="shared" si="6"/>
        <v>1.8074193587107537</v>
      </c>
      <c r="AF6">
        <f t="shared" si="7"/>
        <v>2.0226912884890669</v>
      </c>
      <c r="AH6" s="1">
        <f t="shared" si="8"/>
        <v>1.866376761473189</v>
      </c>
      <c r="AJ6" s="1">
        <f t="shared" si="9"/>
        <v>4.6976773757019279</v>
      </c>
      <c r="AK6" s="1">
        <f t="shared" si="10"/>
        <v>2.3010474263215777</v>
      </c>
    </row>
    <row r="7" spans="1:37">
      <c r="A7" t="s">
        <v>4</v>
      </c>
      <c r="B7">
        <v>14.9190571599348</v>
      </c>
      <c r="C7">
        <v>10.636808328792201</v>
      </c>
      <c r="D7" t="s">
        <v>3</v>
      </c>
      <c r="E7">
        <v>-125.17565348069699</v>
      </c>
      <c r="F7">
        <v>2445.2481249187699</v>
      </c>
      <c r="G7" t="s">
        <v>2</v>
      </c>
      <c r="H7">
        <v>-26.508981360097</v>
      </c>
      <c r="I7">
        <v>31.6979755800673</v>
      </c>
      <c r="J7" t="s">
        <v>1</v>
      </c>
      <c r="K7">
        <v>2.12291404982623</v>
      </c>
      <c r="L7">
        <v>27295.0183656113</v>
      </c>
      <c r="M7" t="s">
        <v>0</v>
      </c>
      <c r="N7">
        <v>-11.9245390169395</v>
      </c>
      <c r="O7">
        <v>479.89622174672297</v>
      </c>
      <c r="Q7">
        <v>6749.9552105855701</v>
      </c>
      <c r="R7">
        <v>782.93785536159498</v>
      </c>
      <c r="T7">
        <f t="shared" si="0"/>
        <v>-520.66466164363032</v>
      </c>
      <c r="U7">
        <f t="shared" si="1"/>
        <v>-175.77996514976689</v>
      </c>
      <c r="X7">
        <f t="shared" si="2"/>
        <v>0.74874542051066884</v>
      </c>
      <c r="Y7">
        <f t="shared" si="3"/>
        <v>0.97831581631280828</v>
      </c>
      <c r="AA7">
        <f t="shared" si="4"/>
        <v>4.5100727625163959</v>
      </c>
      <c r="AB7">
        <f t="shared" si="5"/>
        <v>14.336975689610661</v>
      </c>
      <c r="AE7">
        <f t="shared" si="6"/>
        <v>0.28564058396633613</v>
      </c>
      <c r="AF7">
        <f t="shared" si="7"/>
        <v>0.61842375537964756</v>
      </c>
      <c r="AH7" s="1">
        <f t="shared" si="8"/>
        <v>0.63500062226437448</v>
      </c>
      <c r="AJ7" s="1">
        <f t="shared" si="9"/>
        <v>1.0768060144707428</v>
      </c>
      <c r="AK7" s="1">
        <f t="shared" si="10"/>
        <v>12.624676662486989</v>
      </c>
    </row>
    <row r="8" spans="1:37">
      <c r="A8" t="s">
        <v>4</v>
      </c>
      <c r="B8">
        <v>17.285184550331</v>
      </c>
      <c r="C8">
        <v>8.65058820280586</v>
      </c>
      <c r="D8" t="s">
        <v>3</v>
      </c>
      <c r="E8">
        <v>-137.39851885981301</v>
      </c>
      <c r="F8">
        <v>2065.1717677279698</v>
      </c>
      <c r="G8" t="s">
        <v>2</v>
      </c>
      <c r="H8">
        <v>-28.9677835630497</v>
      </c>
      <c r="I8">
        <v>18.7240727497412</v>
      </c>
      <c r="J8" t="s">
        <v>1</v>
      </c>
      <c r="K8">
        <v>-30.023774884082499</v>
      </c>
      <c r="L8">
        <v>25000.956860835598</v>
      </c>
      <c r="M8" t="s">
        <v>0</v>
      </c>
      <c r="N8">
        <v>-20.9610525516986</v>
      </c>
      <c r="O8">
        <v>326.78151622270701</v>
      </c>
      <c r="Q8">
        <v>6577.4098776091196</v>
      </c>
      <c r="R8">
        <v>506.00212044105098</v>
      </c>
      <c r="T8">
        <f t="shared" si="0"/>
        <v>-638.11200376117199</v>
      </c>
      <c r="U8">
        <f t="shared" si="1"/>
        <v>-392.33943660937933</v>
      </c>
      <c r="X8">
        <f t="shared" si="2"/>
        <v>0.68399286413806815</v>
      </c>
      <c r="Y8">
        <f t="shared" si="3"/>
        <v>0.97421061344852022</v>
      </c>
      <c r="AA8">
        <f t="shared" si="4"/>
        <v>2.6689165717083032</v>
      </c>
      <c r="AB8">
        <f t="shared" si="5"/>
        <v>16.298837557567211</v>
      </c>
      <c r="AE8">
        <f t="shared" si="6"/>
        <v>0.40823203698842747</v>
      </c>
      <c r="AF8">
        <f t="shared" si="7"/>
        <v>0.13683931049546383</v>
      </c>
      <c r="AH8" s="1">
        <f t="shared" si="8"/>
        <v>0.15859764896875964</v>
      </c>
      <c r="AJ8" s="1">
        <f t="shared" si="9"/>
        <v>0.22557194826087251</v>
      </c>
      <c r="AK8" s="1">
        <f t="shared" si="10"/>
        <v>1.2319917760542327</v>
      </c>
    </row>
    <row r="9" spans="1:37">
      <c r="A9" t="s">
        <v>4</v>
      </c>
      <c r="B9">
        <v>13.8372940433024</v>
      </c>
      <c r="C9">
        <v>8.9042606239823101</v>
      </c>
      <c r="D9" t="s">
        <v>3</v>
      </c>
      <c r="E9">
        <v>-123.519403445378</v>
      </c>
      <c r="F9">
        <v>1780.2041120219301</v>
      </c>
      <c r="G9" t="s">
        <v>2</v>
      </c>
      <c r="H9">
        <v>-26.410032187889801</v>
      </c>
      <c r="I9">
        <v>14.165539979314801</v>
      </c>
      <c r="J9" t="s">
        <v>1</v>
      </c>
      <c r="K9">
        <v>-48.172708209027199</v>
      </c>
      <c r="L9">
        <v>22577.8460363749</v>
      </c>
      <c r="M9" t="s">
        <v>0</v>
      </c>
      <c r="N9">
        <v>-23.9206029092792</v>
      </c>
      <c r="O9">
        <v>249.25401007130699</v>
      </c>
      <c r="Q9">
        <v>6808.08823173773</v>
      </c>
      <c r="R9">
        <v>615.52415349887099</v>
      </c>
      <c r="T9">
        <f t="shared" si="0"/>
        <v>-488.96278452229024</v>
      </c>
      <c r="U9">
        <f t="shared" si="1"/>
        <v>-379.1691243577983</v>
      </c>
      <c r="X9">
        <f t="shared" si="2"/>
        <v>0.61402958018155906</v>
      </c>
      <c r="Y9">
        <f t="shared" si="3"/>
        <v>0.96550852080004734</v>
      </c>
      <c r="AA9">
        <f t="shared" si="4"/>
        <v>-1.6969833587206047</v>
      </c>
      <c r="AB9">
        <f t="shared" si="5"/>
        <v>12.534968325928476</v>
      </c>
      <c r="AE9">
        <f t="shared" si="6"/>
        <v>1.6358322986598304</v>
      </c>
      <c r="AF9">
        <f t="shared" si="7"/>
        <v>0.23092869159195029</v>
      </c>
      <c r="AH9" s="1">
        <f t="shared" si="8"/>
        <v>0.19947085302960071</v>
      </c>
      <c r="AJ9" s="1">
        <f t="shared" si="9"/>
        <v>0.23373517244584582</v>
      </c>
      <c r="AK9" s="1">
        <f t="shared" si="10"/>
        <v>3.3568667899917623E-2</v>
      </c>
    </row>
    <row r="10" spans="1:37">
      <c r="A10" t="s">
        <v>4</v>
      </c>
      <c r="B10">
        <v>10.6485684851889</v>
      </c>
      <c r="C10">
        <v>9.4078954544295303</v>
      </c>
      <c r="D10" t="s">
        <v>3</v>
      </c>
      <c r="E10">
        <v>-113.53815178615299</v>
      </c>
      <c r="F10">
        <v>1563.08230827127</v>
      </c>
      <c r="G10" t="s">
        <v>2</v>
      </c>
      <c r="H10">
        <v>-25.1342561166413</v>
      </c>
      <c r="I10">
        <v>12.3451719415737</v>
      </c>
      <c r="J10" t="s">
        <v>1</v>
      </c>
      <c r="K10">
        <v>-36.887438503924997</v>
      </c>
      <c r="L10">
        <v>20525.086956589399</v>
      </c>
      <c r="M10" t="s">
        <v>0</v>
      </c>
      <c r="N10">
        <v>-22.1693810583225</v>
      </c>
      <c r="O10">
        <v>217.25352328900601</v>
      </c>
      <c r="Q10">
        <v>6857.9366095342602</v>
      </c>
      <c r="R10">
        <v>995.81799842395401</v>
      </c>
      <c r="T10">
        <f t="shared" si="0"/>
        <v>-381.18199936848589</v>
      </c>
      <c r="U10">
        <f t="shared" si="1"/>
        <v>-272.9596109777217</v>
      </c>
      <c r="X10">
        <f t="shared" si="2"/>
        <v>0.56751407591565328</v>
      </c>
      <c r="Y10">
        <f t="shared" si="3"/>
        <v>0.95849361789675114</v>
      </c>
      <c r="AA10">
        <f t="shared" si="4"/>
        <v>-4.8269994790817297</v>
      </c>
      <c r="AB10">
        <f t="shared" si="5"/>
        <v>9.2864141315907744</v>
      </c>
      <c r="AE10">
        <f t="shared" si="6"/>
        <v>1.8444589360740209</v>
      </c>
      <c r="AF10">
        <f t="shared" si="7"/>
        <v>0.25915934606855728</v>
      </c>
      <c r="AH10" s="1">
        <f t="shared" si="8"/>
        <v>0.23044430133049923</v>
      </c>
      <c r="AJ10" s="1">
        <f t="shared" si="9"/>
        <v>0.22042737927203326</v>
      </c>
      <c r="AK10" s="1">
        <f t="shared" si="10"/>
        <v>0.28011118669001461</v>
      </c>
    </row>
    <row r="11" spans="1:37">
      <c r="A11" t="s">
        <v>4</v>
      </c>
      <c r="B11">
        <v>6.7329034387722002</v>
      </c>
      <c r="C11">
        <v>9.8181910244250101</v>
      </c>
      <c r="D11" t="s">
        <v>3</v>
      </c>
      <c r="E11">
        <v>-99.232527968947394</v>
      </c>
      <c r="F11">
        <v>1392.1588006706099</v>
      </c>
      <c r="G11" t="s">
        <v>2</v>
      </c>
      <c r="H11">
        <v>-24.034415976254799</v>
      </c>
      <c r="I11">
        <v>11.6481842355414</v>
      </c>
      <c r="J11" t="s">
        <v>1</v>
      </c>
      <c r="K11">
        <v>-58.045216323466803</v>
      </c>
      <c r="L11">
        <v>18493.515952240501</v>
      </c>
      <c r="M11" t="s">
        <v>0</v>
      </c>
      <c r="N11">
        <v>-23.4907340586517</v>
      </c>
      <c r="O11">
        <v>202.708798338663</v>
      </c>
      <c r="Q11">
        <v>7002.7463913285001</v>
      </c>
      <c r="R11">
        <v>691.19676912080001</v>
      </c>
      <c r="T11">
        <f t="shared" si="0"/>
        <v>-261.05392994435482</v>
      </c>
      <c r="U11">
        <f t="shared" si="1"/>
        <v>-216.20606044624608</v>
      </c>
      <c r="X11">
        <f t="shared" si="2"/>
        <v>0.542624644099305</v>
      </c>
      <c r="Y11">
        <f t="shared" si="3"/>
        <v>0.95380261559320689</v>
      </c>
      <c r="AA11">
        <f t="shared" si="4"/>
        <v>-7.3393102287861369</v>
      </c>
      <c r="AB11">
        <f t="shared" si="5"/>
        <v>5.3366504391321419</v>
      </c>
      <c r="AE11">
        <f t="shared" si="6"/>
        <v>0.52047048287279696</v>
      </c>
      <c r="AF11">
        <f t="shared" si="7"/>
        <v>0.42532711081904262</v>
      </c>
      <c r="AH11" s="1">
        <f t="shared" si="8"/>
        <v>0.36771750605379494</v>
      </c>
      <c r="AJ11" s="1">
        <f t="shared" si="9"/>
        <v>0.31514622837161871</v>
      </c>
      <c r="AK11" s="1">
        <f t="shared" si="10"/>
        <v>0.20791922412326305</v>
      </c>
    </row>
    <row r="12" spans="1:37">
      <c r="A12" t="s">
        <v>4</v>
      </c>
      <c r="B12">
        <v>5.8971019665676696</v>
      </c>
      <c r="C12">
        <v>10.011915324820199</v>
      </c>
      <c r="D12" t="s">
        <v>3</v>
      </c>
      <c r="E12">
        <v>-96.266380455897306</v>
      </c>
      <c r="F12">
        <v>1254.0407569322099</v>
      </c>
      <c r="G12" t="s">
        <v>2</v>
      </c>
      <c r="H12">
        <v>-23.6637708129368</v>
      </c>
      <c r="I12">
        <v>11.179325173053501</v>
      </c>
      <c r="J12" t="s">
        <v>1</v>
      </c>
      <c r="K12">
        <v>-71.980919144576106</v>
      </c>
      <c r="L12">
        <v>16796.2152981539</v>
      </c>
      <c r="M12" t="s">
        <v>0</v>
      </c>
      <c r="N12">
        <v>-24.1313351448037</v>
      </c>
      <c r="O12">
        <v>192.98059574112199</v>
      </c>
      <c r="Q12">
        <v>6839.5198647165798</v>
      </c>
      <c r="R12">
        <v>618.62282919488302</v>
      </c>
      <c r="T12">
        <f t="shared" si="0"/>
        <v>-235.81404985327356</v>
      </c>
      <c r="U12">
        <f t="shared" si="1"/>
        <v>-214.28586308290153</v>
      </c>
      <c r="X12">
        <f t="shared" si="2"/>
        <v>0.52754463214058744</v>
      </c>
      <c r="Y12">
        <f t="shared" si="3"/>
        <v>0.95067840053681674</v>
      </c>
      <c r="AA12">
        <f t="shared" si="4"/>
        <v>-8.0690910567184098</v>
      </c>
      <c r="AB12">
        <f t="shared" si="5"/>
        <v>4.4160514188552229</v>
      </c>
      <c r="AE12">
        <f t="shared" si="6"/>
        <v>9.9434525205098559E-2</v>
      </c>
      <c r="AF12">
        <f t="shared" si="7"/>
        <v>0.17250502553557337</v>
      </c>
      <c r="AH12" s="1">
        <f t="shared" si="8"/>
        <v>0.1241368571234026</v>
      </c>
      <c r="AJ12" s="1">
        <f t="shared" si="9"/>
        <v>9.6684543674409693E-2</v>
      </c>
      <c r="AK12" s="1">
        <f t="shared" si="10"/>
        <v>8.8813299654103006E-3</v>
      </c>
    </row>
    <row r="13" spans="1:37">
      <c r="A13" t="s">
        <v>4</v>
      </c>
      <c r="B13">
        <v>2.4020102291274399</v>
      </c>
      <c r="C13">
        <v>10.2235826155631</v>
      </c>
      <c r="D13" t="s">
        <v>3</v>
      </c>
      <c r="E13">
        <v>-86.862243051722203</v>
      </c>
      <c r="F13">
        <v>1140.6484681536101</v>
      </c>
      <c r="G13" t="s">
        <v>2</v>
      </c>
      <c r="H13">
        <v>-23.224423191222499</v>
      </c>
      <c r="I13">
        <v>11.0098981727803</v>
      </c>
      <c r="J13" t="s">
        <v>1</v>
      </c>
      <c r="K13">
        <v>-69.891323061359898</v>
      </c>
      <c r="L13">
        <v>15358.189602242999</v>
      </c>
      <c r="M13" t="s">
        <v>0</v>
      </c>
      <c r="N13">
        <v>-23.796402304916899</v>
      </c>
      <c r="O13">
        <v>189.44169737625</v>
      </c>
      <c r="Q13">
        <v>6892.0542795452102</v>
      </c>
      <c r="R13">
        <v>696.54821286735398</v>
      </c>
      <c r="T13">
        <f t="shared" si="0"/>
        <v>-142.64754512262317</v>
      </c>
      <c r="U13">
        <f t="shared" si="1"/>
        <v>-127.05052481420208</v>
      </c>
      <c r="X13">
        <f t="shared" si="2"/>
        <v>0.51851593634259119</v>
      </c>
      <c r="Y13">
        <f t="shared" si="3"/>
        <v>0.94879639256268145</v>
      </c>
      <c r="AA13">
        <f t="shared" si="4"/>
        <v>-9.9367090711486785</v>
      </c>
      <c r="AB13">
        <f t="shared" si="5"/>
        <v>1.0605569982533074</v>
      </c>
      <c r="AE13">
        <f t="shared" si="6"/>
        <v>0.23145333238931173</v>
      </c>
      <c r="AF13">
        <f t="shared" si="7"/>
        <v>0.75984043262606826</v>
      </c>
      <c r="AH13" s="1">
        <f t="shared" si="8"/>
        <v>0.5926795495914583</v>
      </c>
      <c r="AJ13" s="1">
        <f t="shared" si="9"/>
        <v>0.39508462192401067</v>
      </c>
      <c r="AK13" s="1">
        <f t="shared" si="10"/>
        <v>0.40709796257044922</v>
      </c>
    </row>
    <row r="14" spans="1:37">
      <c r="A14" t="s">
        <v>4</v>
      </c>
      <c r="B14">
        <v>-0.58607622154060801</v>
      </c>
      <c r="C14">
        <v>10.191484156869</v>
      </c>
      <c r="D14" t="s">
        <v>3</v>
      </c>
      <c r="E14">
        <v>-79.597023613982401</v>
      </c>
      <c r="F14">
        <v>1043.5753667323499</v>
      </c>
      <c r="G14" t="s">
        <v>2</v>
      </c>
      <c r="H14">
        <v>-23.042376421805301</v>
      </c>
      <c r="I14">
        <v>10.9067334747287</v>
      </c>
      <c r="J14" t="s">
        <v>1</v>
      </c>
      <c r="K14">
        <v>-64.216097119386504</v>
      </c>
      <c r="L14">
        <v>14053.041382301401</v>
      </c>
      <c r="M14" t="s">
        <v>0</v>
      </c>
      <c r="N14">
        <v>-23.5493101179351</v>
      </c>
      <c r="O14">
        <v>187.18267488469499</v>
      </c>
      <c r="Q14">
        <v>6738.11065461615</v>
      </c>
      <c r="R14">
        <v>494.21163636363599</v>
      </c>
      <c r="T14">
        <f t="shared" si="0"/>
        <v>-66.092434705374359</v>
      </c>
      <c r="U14">
        <f t="shared" si="1"/>
        <v>-50.414406425579088</v>
      </c>
      <c r="X14">
        <f t="shared" si="2"/>
        <v>0.51695046781554921</v>
      </c>
      <c r="Y14">
        <f t="shared" si="3"/>
        <v>0.94836464810612409</v>
      </c>
      <c r="AA14">
        <f t="shared" si="4"/>
        <v>-11.433581527872057</v>
      </c>
      <c r="AB14">
        <f t="shared" si="5"/>
        <v>-1.7717908844023169</v>
      </c>
      <c r="AE14">
        <f t="shared" si="6"/>
        <v>0.15064066442979207</v>
      </c>
      <c r="AF14">
        <f t="shared" si="7"/>
        <v>2.6706229720046939</v>
      </c>
      <c r="AH14" s="1">
        <f t="shared" si="8"/>
        <v>1.2439940573248547</v>
      </c>
      <c r="AJ14" s="1">
        <f t="shared" si="9"/>
        <v>0.53667317128689629</v>
      </c>
      <c r="AK14" s="1">
        <f t="shared" si="10"/>
        <v>0.60319403245830894</v>
      </c>
    </row>
    <row r="15" spans="1:37">
      <c r="A15" t="s">
        <v>4</v>
      </c>
      <c r="B15">
        <v>0.93114474610196396</v>
      </c>
      <c r="C15">
        <v>10.3077740729067</v>
      </c>
      <c r="D15" t="s">
        <v>3</v>
      </c>
      <c r="E15">
        <v>-83.3238027256549</v>
      </c>
      <c r="F15">
        <v>962.402153307248</v>
      </c>
      <c r="G15" t="s">
        <v>2</v>
      </c>
      <c r="H15">
        <v>-22.868135060377</v>
      </c>
      <c r="I15">
        <v>10.801021261721401</v>
      </c>
      <c r="J15" t="s">
        <v>1</v>
      </c>
      <c r="K15">
        <v>-62.960096243566703</v>
      </c>
      <c r="L15">
        <v>12962.0548890259</v>
      </c>
      <c r="M15" t="s">
        <v>0</v>
      </c>
      <c r="N15">
        <v>-23.2651019961658</v>
      </c>
      <c r="O15">
        <v>184.881405890124</v>
      </c>
      <c r="Q15">
        <v>6527.9527038691604</v>
      </c>
      <c r="R15">
        <v>448.41292412617202</v>
      </c>
      <c r="T15">
        <f t="shared" si="0"/>
        <v>-104.61734654027507</v>
      </c>
      <c r="U15">
        <f t="shared" si="1"/>
        <v>-84.623273734822803</v>
      </c>
      <c r="X15">
        <f t="shared" si="2"/>
        <v>0.51168345187386288</v>
      </c>
      <c r="Y15">
        <f t="shared" si="3"/>
        <v>0.94719085312588014</v>
      </c>
      <c r="AA15">
        <f t="shared" si="4"/>
        <v>-10.690437416885924</v>
      </c>
      <c r="AB15">
        <f t="shared" si="5"/>
        <v>-0.34663840191289863</v>
      </c>
      <c r="AE15">
        <f t="shared" si="6"/>
        <v>6.4996616254892989E-2</v>
      </c>
      <c r="AF15">
        <f t="shared" si="7"/>
        <v>0.80435704632839278</v>
      </c>
      <c r="AH15" s="1">
        <f t="shared" si="8"/>
        <v>2.5887775546571068</v>
      </c>
      <c r="AJ15" s="1">
        <f t="shared" si="9"/>
        <v>0.58289442667131797</v>
      </c>
      <c r="AK15" s="1">
        <f t="shared" si="10"/>
        <v>0.67855340833462507</v>
      </c>
    </row>
    <row r="16" spans="1:37">
      <c r="A16" t="s">
        <v>4</v>
      </c>
      <c r="B16">
        <v>1.8213884982836099</v>
      </c>
      <c r="C16">
        <v>10.174409212215799</v>
      </c>
      <c r="D16" t="s">
        <v>3</v>
      </c>
      <c r="E16">
        <v>-86.665745228492099</v>
      </c>
      <c r="F16">
        <v>890.91743160110605</v>
      </c>
      <c r="G16" t="s">
        <v>2</v>
      </c>
      <c r="H16">
        <v>-22.726898436710499</v>
      </c>
      <c r="I16">
        <v>10.672546556238</v>
      </c>
      <c r="J16" t="s">
        <v>1</v>
      </c>
      <c r="K16">
        <v>-46.029393555798499</v>
      </c>
      <c r="L16">
        <v>11828.7179136989</v>
      </c>
      <c r="M16" t="s">
        <v>0</v>
      </c>
      <c r="N16">
        <v>-22.5213503025447</v>
      </c>
      <c r="O16">
        <v>181.564469146037</v>
      </c>
      <c r="Q16">
        <v>6078.3239646767597</v>
      </c>
      <c r="R16">
        <v>363.648738007379</v>
      </c>
      <c r="T16">
        <f t="shared" si="0"/>
        <v>-128.06025664277635</v>
      </c>
      <c r="U16">
        <f t="shared" si="1"/>
        <v>-87.049521962669516</v>
      </c>
      <c r="X16">
        <f t="shared" si="2"/>
        <v>0.5119474840728544</v>
      </c>
      <c r="Y16">
        <f t="shared" si="3"/>
        <v>0.94693611801981281</v>
      </c>
      <c r="AA16">
        <f t="shared" si="4"/>
        <v>-10.159464702041744</v>
      </c>
      <c r="AB16">
        <f t="shared" si="5"/>
        <v>0.52966827948193318</v>
      </c>
      <c r="AE16">
        <f t="shared" si="6"/>
        <v>4.9668006475159787E-2</v>
      </c>
      <c r="AF16">
        <f t="shared" si="7"/>
        <v>2.5280138512034371</v>
      </c>
      <c r="AH16" s="1">
        <f t="shared" si="8"/>
        <v>0.95607450496655744</v>
      </c>
      <c r="AJ16" s="1">
        <f t="shared" si="9"/>
        <v>0.2240824383122387</v>
      </c>
      <c r="AK16" s="1">
        <f t="shared" si="10"/>
        <v>2.8671169534868785E-2</v>
      </c>
    </row>
    <row r="17" spans="1:37">
      <c r="A17" t="s">
        <v>4</v>
      </c>
      <c r="B17">
        <v>1.84635708100568</v>
      </c>
      <c r="C17">
        <v>10.262295419079299</v>
      </c>
      <c r="D17" t="s">
        <v>3</v>
      </c>
      <c r="E17">
        <v>-88.2270430666577</v>
      </c>
      <c r="F17">
        <v>829.06895003752697</v>
      </c>
      <c r="G17" t="s">
        <v>2</v>
      </c>
      <c r="H17">
        <v>-22.554606678061202</v>
      </c>
      <c r="I17">
        <v>10.543756689829101</v>
      </c>
      <c r="J17" t="s">
        <v>1</v>
      </c>
      <c r="K17">
        <v>-27.282729353225001</v>
      </c>
      <c r="L17">
        <v>10952.530556347099</v>
      </c>
      <c r="M17" t="s">
        <v>0</v>
      </c>
      <c r="N17">
        <v>-21.7166092962505</v>
      </c>
      <c r="O17">
        <v>178.56741062325901</v>
      </c>
      <c r="Q17">
        <v>5824.8384385476002</v>
      </c>
      <c r="R17">
        <v>421.72346644010202</v>
      </c>
      <c r="T17">
        <f t="shared" si="0"/>
        <v>-129.87090081599399</v>
      </c>
      <c r="U17">
        <f t="shared" si="1"/>
        <v>-67.379344702790888</v>
      </c>
      <c r="X17">
        <f t="shared" si="2"/>
        <v>0.50676392785321556</v>
      </c>
      <c r="Y17">
        <f t="shared" si="3"/>
        <v>0.94565317272284288</v>
      </c>
      <c r="AA17">
        <f t="shared" si="4"/>
        <v>-10.189078440112505</v>
      </c>
      <c r="AB17">
        <f t="shared" si="5"/>
        <v>0.56578461716347794</v>
      </c>
      <c r="AE17">
        <f t="shared" si="6"/>
        <v>2.9148915754202902E-3</v>
      </c>
      <c r="AF17">
        <f t="shared" si="7"/>
        <v>6.8186710589635532E-2</v>
      </c>
      <c r="AH17" s="1">
        <f t="shared" si="8"/>
        <v>1.3708543095335915E-2</v>
      </c>
      <c r="AJ17" s="1">
        <f t="shared" si="9"/>
        <v>1.4139001597259211E-2</v>
      </c>
      <c r="AK17" s="1">
        <f t="shared" si="10"/>
        <v>0.22596536794669619</v>
      </c>
    </row>
    <row r="18" spans="1:37">
      <c r="A18" t="s">
        <v>4</v>
      </c>
      <c r="B18">
        <v>0.75695228076746501</v>
      </c>
      <c r="C18">
        <v>10.3673646898936</v>
      </c>
      <c r="D18" t="s">
        <v>3</v>
      </c>
      <c r="E18">
        <v>-87.363168547201099</v>
      </c>
      <c r="F18">
        <v>774.76487030868498</v>
      </c>
      <c r="G18" t="s">
        <v>2</v>
      </c>
      <c r="H18">
        <v>-22.338847291850001</v>
      </c>
      <c r="I18">
        <v>10.441115068910801</v>
      </c>
      <c r="J18" t="s">
        <v>1</v>
      </c>
      <c r="K18">
        <v>-11.508884249589499</v>
      </c>
      <c r="L18">
        <v>10233.1273946861</v>
      </c>
      <c r="M18" t="s">
        <v>0</v>
      </c>
      <c r="N18">
        <v>-21.258437623070101</v>
      </c>
      <c r="O18">
        <v>176.338421269495</v>
      </c>
      <c r="Q18">
        <v>5560.3753351342402</v>
      </c>
      <c r="R18">
        <v>385.747689429373</v>
      </c>
      <c r="T18">
        <f t="shared" si="0"/>
        <v>-104.27260995448307</v>
      </c>
      <c r="U18">
        <f t="shared" si="1"/>
        <v>-27.600507093925302</v>
      </c>
      <c r="X18">
        <f t="shared" si="2"/>
        <v>0.50177212318900888</v>
      </c>
      <c r="Y18">
        <f t="shared" si="3"/>
        <v>0.94447218313765247</v>
      </c>
      <c r="AA18">
        <f t="shared" si="4"/>
        <v>-10.750018903549933</v>
      </c>
      <c r="AB18">
        <f t="shared" si="5"/>
        <v>-0.46551425796600232</v>
      </c>
      <c r="AE18">
        <f t="shared" si="6"/>
        <v>5.5053110714027811E-2</v>
      </c>
      <c r="AF18">
        <f t="shared" si="7"/>
        <v>1.8227764485712352</v>
      </c>
      <c r="AH18" s="1">
        <f t="shared" si="8"/>
        <v>0.59002931309735285</v>
      </c>
      <c r="AJ18" s="1">
        <f t="shared" si="9"/>
        <v>0.19710566955856837</v>
      </c>
      <c r="AK18" s="1">
        <f t="shared" si="10"/>
        <v>0.59037139325603927</v>
      </c>
    </row>
    <row r="19" spans="1:37">
      <c r="A19" t="s">
        <v>4</v>
      </c>
      <c r="B19">
        <v>-2.23301090881729</v>
      </c>
      <c r="C19">
        <v>10.2875301101479</v>
      </c>
      <c r="D19" t="s">
        <v>3</v>
      </c>
      <c r="E19">
        <v>-82.307523233575296</v>
      </c>
      <c r="F19">
        <v>725.98153604122001</v>
      </c>
      <c r="G19" t="s">
        <v>2</v>
      </c>
      <c r="H19">
        <v>-22.2741334942639</v>
      </c>
      <c r="I19">
        <v>10.3013926676499</v>
      </c>
      <c r="J19" t="s">
        <v>1</v>
      </c>
      <c r="K19">
        <v>-6.0340605853572198</v>
      </c>
      <c r="L19">
        <v>9574.86816497789</v>
      </c>
      <c r="M19" t="s">
        <v>0</v>
      </c>
      <c r="N19">
        <v>-21.197736920007699</v>
      </c>
      <c r="O19">
        <v>173.26403537240799</v>
      </c>
      <c r="Q19">
        <v>5903.9899468281001</v>
      </c>
      <c r="R19">
        <v>475.87962721342001</v>
      </c>
      <c r="T19">
        <f t="shared" si="0"/>
        <v>-32.569140156431423</v>
      </c>
      <c r="U19">
        <f t="shared" si="1"/>
        <v>41.300717199258997</v>
      </c>
      <c r="X19">
        <f t="shared" si="2"/>
        <v>0.50033665086929535</v>
      </c>
      <c r="Y19">
        <f t="shared" si="3"/>
        <v>0.94395291544857141</v>
      </c>
      <c r="AA19">
        <f t="shared" si="4"/>
        <v>-12.246825340200548</v>
      </c>
      <c r="AB19">
        <f t="shared" si="5"/>
        <v>-3.295928511061156</v>
      </c>
      <c r="AE19">
        <f t="shared" si="6"/>
        <v>0.13923756321547784</v>
      </c>
      <c r="AF19">
        <f t="shared" si="7"/>
        <v>6.0801881030717349</v>
      </c>
      <c r="AH19" s="1">
        <f t="shared" si="8"/>
        <v>3.9500022201574798</v>
      </c>
      <c r="AJ19" s="1">
        <f t="shared" si="9"/>
        <v>0.6876539278085736</v>
      </c>
      <c r="AK19" s="1">
        <f t="shared" si="10"/>
        <v>2.4963753042185601</v>
      </c>
    </row>
    <row r="20" spans="1:37">
      <c r="A20" t="s">
        <v>4</v>
      </c>
      <c r="B20">
        <v>-4.4750020311732301</v>
      </c>
      <c r="C20">
        <v>10.237847826984201</v>
      </c>
      <c r="D20" t="s">
        <v>3</v>
      </c>
      <c r="E20">
        <v>-78.235464350436899</v>
      </c>
      <c r="F20">
        <v>682.57725115691403</v>
      </c>
      <c r="G20" t="s">
        <v>2</v>
      </c>
      <c r="H20">
        <v>-22.322128711531398</v>
      </c>
      <c r="I20">
        <v>10.032450465303199</v>
      </c>
      <c r="J20" t="s">
        <v>1</v>
      </c>
      <c r="K20">
        <v>-7.3302693098314204</v>
      </c>
      <c r="L20">
        <v>9021.4647242958199</v>
      </c>
      <c r="M20" t="s">
        <v>0</v>
      </c>
      <c r="N20">
        <v>-20.860316603917401</v>
      </c>
      <c r="O20">
        <v>167.73234316982899</v>
      </c>
      <c r="Q20">
        <v>6058.2545450533198</v>
      </c>
      <c r="R20">
        <v>491.14362715298802</v>
      </c>
      <c r="T20">
        <f t="shared" si="0"/>
        <v>21.656106973776389</v>
      </c>
      <c r="U20">
        <f t="shared" si="1"/>
        <v>86.019689863615611</v>
      </c>
      <c r="X20">
        <f t="shared" si="2"/>
        <v>0.49493353874917684</v>
      </c>
      <c r="Y20">
        <f t="shared" si="3"/>
        <v>0.94247436736656909</v>
      </c>
      <c r="AA20">
        <f t="shared" si="4"/>
        <v>-13.48898714711688</v>
      </c>
      <c r="AB20">
        <f t="shared" si="5"/>
        <v>-5.4175776178681128</v>
      </c>
      <c r="AE20">
        <f t="shared" si="6"/>
        <v>0.10142724930018404</v>
      </c>
      <c r="AF20">
        <f t="shared" si="7"/>
        <v>0.64371818129145986</v>
      </c>
      <c r="AH20" s="1">
        <f t="shared" si="8"/>
        <v>1.004021571727747</v>
      </c>
      <c r="AJ20" s="1">
        <f t="shared" si="9"/>
        <v>1.6649271939560235</v>
      </c>
      <c r="AK20" s="1">
        <f t="shared" si="10"/>
        <v>1.0827650388879675</v>
      </c>
    </row>
    <row r="21" spans="1:37">
      <c r="A21" t="s">
        <v>4</v>
      </c>
      <c r="B21">
        <v>-5.48571856421355</v>
      </c>
      <c r="C21">
        <v>10.087967105286999</v>
      </c>
      <c r="D21" t="s">
        <v>3</v>
      </c>
      <c r="E21">
        <v>-76.051467285699403</v>
      </c>
      <c r="F21">
        <v>643.27079173945401</v>
      </c>
      <c r="G21" t="s">
        <v>2</v>
      </c>
      <c r="H21">
        <v>-22.296867864288899</v>
      </c>
      <c r="I21">
        <v>9.68638114000297</v>
      </c>
      <c r="J21" t="s">
        <v>1</v>
      </c>
      <c r="K21">
        <v>-11.331055538453301</v>
      </c>
      <c r="L21">
        <v>8438.8768068981499</v>
      </c>
      <c r="M21" t="s">
        <v>0</v>
      </c>
      <c r="N21">
        <v>-20.200296007981901</v>
      </c>
      <c r="O21">
        <v>159.58377033960301</v>
      </c>
      <c r="Q21">
        <v>6261.2880532801701</v>
      </c>
      <c r="R21">
        <v>593.27037752414401</v>
      </c>
      <c r="T21">
        <f t="shared" si="0"/>
        <v>46.262874681246743</v>
      </c>
      <c r="U21">
        <f t="shared" si="1"/>
        <v>99.482083275141875</v>
      </c>
      <c r="X21">
        <f t="shared" si="2"/>
        <v>0.4898457850468047</v>
      </c>
      <c r="Y21">
        <f t="shared" si="3"/>
        <v>0.94054421050197823</v>
      </c>
      <c r="AA21">
        <f t="shared" si="4"/>
        <v>-14.061997237854445</v>
      </c>
      <c r="AB21">
        <f t="shared" si="5"/>
        <v>-6.3605853832625803</v>
      </c>
      <c r="AE21">
        <f t="shared" si="6"/>
        <v>4.2479845557569493E-2</v>
      </c>
      <c r="AF21">
        <f t="shared" si="7"/>
        <v>0.17406446790614757</v>
      </c>
      <c r="AH21" s="1">
        <f t="shared" si="8"/>
        <v>0.22585834062187812</v>
      </c>
      <c r="AJ21" s="1">
        <f t="shared" si="9"/>
        <v>1.1362507461413518</v>
      </c>
      <c r="AK21" s="1">
        <f t="shared" si="10"/>
        <v>0.15650362647053151</v>
      </c>
    </row>
    <row r="22" spans="1:37">
      <c r="A22" t="s">
        <v>4</v>
      </c>
      <c r="B22">
        <v>-7.0340508345044599</v>
      </c>
      <c r="C22">
        <v>10.175978739834299</v>
      </c>
      <c r="D22" t="s">
        <v>3</v>
      </c>
      <c r="E22">
        <v>-73.010152144386893</v>
      </c>
      <c r="F22">
        <v>608.65929080398598</v>
      </c>
      <c r="G22" t="s">
        <v>2</v>
      </c>
      <c r="H22">
        <v>-22.425186499859102</v>
      </c>
      <c r="I22">
        <v>9.2216637107794899</v>
      </c>
      <c r="J22" t="s">
        <v>1</v>
      </c>
      <c r="K22">
        <v>-18.135268020356701</v>
      </c>
      <c r="L22">
        <v>8017.2453024079896</v>
      </c>
      <c r="M22" t="s">
        <v>0</v>
      </c>
      <c r="N22">
        <v>-19.125230144853099</v>
      </c>
      <c r="O22">
        <v>150.75981436687599</v>
      </c>
      <c r="Q22">
        <v>6594.8662042141204</v>
      </c>
      <c r="R22">
        <v>697.57749723145105</v>
      </c>
      <c r="T22">
        <f t="shared" si="0"/>
        <v>84.729749668865168</v>
      </c>
      <c r="U22">
        <f t="shared" si="1"/>
        <v>116.39257304013708</v>
      </c>
      <c r="X22">
        <f t="shared" si="2"/>
        <v>0.47540126251206849</v>
      </c>
      <c r="Y22">
        <f t="shared" si="3"/>
        <v>0.93676994692481486</v>
      </c>
      <c r="AA22">
        <f t="shared" si="4"/>
        <v>-15.10822117305498</v>
      </c>
      <c r="AB22">
        <f t="shared" si="5"/>
        <v>-7.7985767440393854</v>
      </c>
      <c r="AE22">
        <f t="shared" si="6"/>
        <v>7.4400806478907122E-2</v>
      </c>
      <c r="AF22">
        <f t="shared" si="7"/>
        <v>0.22607846198571208</v>
      </c>
      <c r="AH22" s="1">
        <f t="shared" si="8"/>
        <v>0.28224784997020419</v>
      </c>
      <c r="AJ22" s="1">
        <f t="shared" si="9"/>
        <v>0.83148475430151925</v>
      </c>
      <c r="AK22" s="1">
        <f t="shared" si="10"/>
        <v>0.16998527984406134</v>
      </c>
    </row>
    <row r="23" spans="1:37">
      <c r="A23" t="s">
        <v>4</v>
      </c>
      <c r="B23">
        <v>-10.3148290385103</v>
      </c>
      <c r="C23">
        <v>10.0247790260524</v>
      </c>
      <c r="D23" t="s">
        <v>3</v>
      </c>
      <c r="E23">
        <v>-68.200508903488796</v>
      </c>
      <c r="F23">
        <v>577.73094925263104</v>
      </c>
      <c r="G23" t="s">
        <v>2</v>
      </c>
      <c r="H23">
        <v>-22.9952903876314</v>
      </c>
      <c r="I23">
        <v>8.4411678759865296</v>
      </c>
      <c r="J23" t="s">
        <v>1</v>
      </c>
      <c r="K23">
        <v>-18.5284306661516</v>
      </c>
      <c r="L23">
        <v>7652.7701446087003</v>
      </c>
      <c r="M23" t="s">
        <v>0</v>
      </c>
      <c r="N23">
        <v>-18.913902468102702</v>
      </c>
      <c r="O23">
        <v>136.79363533951999</v>
      </c>
      <c r="Q23">
        <v>6768.6045741144799</v>
      </c>
      <c r="R23">
        <v>910.72744958481599</v>
      </c>
      <c r="T23">
        <f t="shared" si="0"/>
        <v>168.99198013582833</v>
      </c>
      <c r="U23">
        <f t="shared" si="1"/>
        <v>176.5652397433858</v>
      </c>
      <c r="X23">
        <f t="shared" si="2"/>
        <v>0.45712077050619554</v>
      </c>
      <c r="Y23">
        <f t="shared" si="3"/>
        <v>0.93171987948942792</v>
      </c>
      <c r="AA23">
        <f t="shared" si="4"/>
        <v>-17.198788125347132</v>
      </c>
      <c r="AB23">
        <f t="shared" si="5"/>
        <v>-10.901974808562128</v>
      </c>
      <c r="AE23">
        <f t="shared" si="6"/>
        <v>0.13837280566295981</v>
      </c>
      <c r="AF23">
        <f t="shared" si="7"/>
        <v>0.39794415909220038</v>
      </c>
      <c r="AH23" s="1">
        <f t="shared" si="8"/>
        <v>0.46641377510558851</v>
      </c>
      <c r="AJ23" s="1">
        <f t="shared" si="9"/>
        <v>0.99448223081350839</v>
      </c>
      <c r="AK23" s="1">
        <f t="shared" si="10"/>
        <v>0.51698029463184603</v>
      </c>
    </row>
    <row r="24" spans="1:37">
      <c r="A24" t="s">
        <v>4</v>
      </c>
      <c r="B24">
        <v>-12.1945500263729</v>
      </c>
      <c r="C24">
        <v>9.8414274458490798</v>
      </c>
      <c r="D24" t="s">
        <v>3</v>
      </c>
      <c r="E24">
        <v>-64.740965544429301</v>
      </c>
      <c r="F24">
        <v>549.56618694737699</v>
      </c>
      <c r="G24" t="s">
        <v>2</v>
      </c>
      <c r="H24">
        <v>-23.455654537443301</v>
      </c>
      <c r="I24">
        <v>7.5590583431306699</v>
      </c>
      <c r="J24" t="s">
        <v>1</v>
      </c>
      <c r="K24">
        <v>-32.928433588655999</v>
      </c>
      <c r="L24">
        <v>7319.4675733885197</v>
      </c>
      <c r="M24" t="s">
        <v>0</v>
      </c>
      <c r="N24">
        <v>-15.751050046714999</v>
      </c>
      <c r="O24">
        <v>121.394471761144</v>
      </c>
      <c r="Q24">
        <v>6954.2413415492401</v>
      </c>
      <c r="R24">
        <v>661.04288484848405</v>
      </c>
      <c r="T24">
        <f t="shared" si="0"/>
        <v>221.29018711374357</v>
      </c>
      <c r="U24">
        <f t="shared" si="1"/>
        <v>159.14853417391328</v>
      </c>
      <c r="X24">
        <f t="shared" si="2"/>
        <v>0.43441651197566267</v>
      </c>
      <c r="Y24">
        <f t="shared" si="3"/>
        <v>0.92500963909024159</v>
      </c>
      <c r="AA24">
        <f t="shared" si="4"/>
        <v>-18.563644794750697</v>
      </c>
      <c r="AB24">
        <f t="shared" si="5"/>
        <v>-12.461253246473916</v>
      </c>
      <c r="AE24">
        <f t="shared" si="6"/>
        <v>7.9357723314939524E-2</v>
      </c>
      <c r="AF24">
        <f t="shared" si="7"/>
        <v>0.14302715473963221</v>
      </c>
      <c r="AH24" s="1">
        <f t="shared" si="8"/>
        <v>0.18223481754711415</v>
      </c>
      <c r="AJ24" s="1">
        <f t="shared" si="9"/>
        <v>0.30947153193826266</v>
      </c>
      <c r="AK24" s="1">
        <f t="shared" si="10"/>
        <v>9.8641757544040962E-2</v>
      </c>
    </row>
    <row r="25" spans="1:37">
      <c r="A25" t="s">
        <v>4</v>
      </c>
      <c r="B25">
        <v>-15.964254851985499</v>
      </c>
      <c r="C25">
        <v>9.5802775352492002</v>
      </c>
      <c r="D25" t="s">
        <v>3</v>
      </c>
      <c r="E25">
        <v>-59.7616063550905</v>
      </c>
      <c r="F25">
        <v>524.57505237075202</v>
      </c>
      <c r="G25" t="s">
        <v>2</v>
      </c>
      <c r="H25">
        <v>-24.441750911380101</v>
      </c>
      <c r="I25">
        <v>6.4671979588661204</v>
      </c>
      <c r="J25" t="s">
        <v>1</v>
      </c>
      <c r="K25">
        <v>-40.955533815292803</v>
      </c>
      <c r="L25">
        <v>7030.3435153553</v>
      </c>
      <c r="M25" t="s">
        <v>0</v>
      </c>
      <c r="N25">
        <v>-13.6931292714451</v>
      </c>
      <c r="O25">
        <v>103.250079776886</v>
      </c>
      <c r="Q25">
        <v>6833.9182574020297</v>
      </c>
      <c r="R25">
        <v>600.49903014416702</v>
      </c>
      <c r="T25">
        <f t="shared" si="0"/>
        <v>330.43273422293026</v>
      </c>
      <c r="U25">
        <f t="shared" si="1"/>
        <v>177.6450715952393</v>
      </c>
      <c r="X25">
        <f t="shared" si="2"/>
        <v>0.40300407134054633</v>
      </c>
      <c r="Y25">
        <f t="shared" si="3"/>
        <v>0.91509131262656362</v>
      </c>
      <c r="AA25">
        <f t="shared" si="4"/>
        <v>-21.02528548467064</v>
      </c>
      <c r="AB25">
        <f t="shared" si="5"/>
        <v>-15.77141656008158</v>
      </c>
      <c r="AE25">
        <f t="shared" si="6"/>
        <v>0.13260546175802873</v>
      </c>
      <c r="AF25">
        <f t="shared" si="7"/>
        <v>0.26563646915243616</v>
      </c>
      <c r="AH25" s="1">
        <f t="shared" si="8"/>
        <v>0.30913029324246794</v>
      </c>
      <c r="AJ25" s="1">
        <f t="shared" si="9"/>
        <v>0.4932100629165595</v>
      </c>
      <c r="AK25" s="1">
        <f t="shared" si="10"/>
        <v>0.11622185222965045</v>
      </c>
    </row>
    <row r="26" spans="1:37">
      <c r="A26" t="s">
        <v>4</v>
      </c>
      <c r="B26">
        <v>-15.852795859799199</v>
      </c>
      <c r="C26">
        <v>9.4276219687153393</v>
      </c>
      <c r="D26" t="s">
        <v>3</v>
      </c>
      <c r="E26">
        <v>-59.2884787293019</v>
      </c>
      <c r="F26">
        <v>501.294838062694</v>
      </c>
      <c r="G26" t="s">
        <v>2</v>
      </c>
      <c r="H26">
        <v>-24.399654718186198</v>
      </c>
      <c r="I26">
        <v>5.6261825315648597</v>
      </c>
      <c r="J26" t="s">
        <v>1</v>
      </c>
      <c r="K26">
        <v>-46.333856112519399</v>
      </c>
      <c r="L26">
        <v>6676.5103968765698</v>
      </c>
      <c r="M26" t="s">
        <v>0</v>
      </c>
      <c r="N26">
        <v>-12.3477128328677</v>
      </c>
      <c r="O26">
        <v>85.811998488022695</v>
      </c>
      <c r="Q26">
        <v>6498.03653842321</v>
      </c>
      <c r="R26">
        <v>468.742802802803</v>
      </c>
      <c r="T26">
        <f t="shared" si="0"/>
        <v>327.51426656769024</v>
      </c>
      <c r="U26">
        <f t="shared" si="1"/>
        <v>149.41191476235514</v>
      </c>
      <c r="X26">
        <f t="shared" si="2"/>
        <v>0.37373824879020712</v>
      </c>
      <c r="Y26">
        <f t="shared" si="3"/>
        <v>0.90101155460822346</v>
      </c>
      <c r="AA26">
        <f t="shared" si="4"/>
        <v>-21.205366655795572</v>
      </c>
      <c r="AB26">
        <f t="shared" si="5"/>
        <v>-15.505833139994147</v>
      </c>
      <c r="AE26">
        <f t="shared" si="6"/>
        <v>8.5649810204112588E-3</v>
      </c>
      <c r="AF26">
        <f t="shared" si="7"/>
        <v>1.6839541272382637E-2</v>
      </c>
      <c r="AH26" s="1">
        <f t="shared" si="8"/>
        <v>6.9817848198807557E-3</v>
      </c>
      <c r="AJ26" s="1">
        <f t="shared" si="9"/>
        <v>8.8322594978469775E-3</v>
      </c>
      <c r="AK26" s="1">
        <f t="shared" si="10"/>
        <v>0.15893014413151207</v>
      </c>
    </row>
    <row r="27" spans="1:37">
      <c r="A27" t="s">
        <v>4</v>
      </c>
      <c r="B27">
        <v>-13.9350511763878</v>
      </c>
      <c r="C27">
        <v>9.6677326671466695</v>
      </c>
      <c r="D27" t="s">
        <v>3</v>
      </c>
      <c r="E27">
        <v>-61.436639045140403</v>
      </c>
      <c r="F27">
        <v>480.250657499684</v>
      </c>
      <c r="G27" t="s">
        <v>2</v>
      </c>
      <c r="H27">
        <v>-23.914283664137699</v>
      </c>
      <c r="I27">
        <v>5.1036185984067597</v>
      </c>
      <c r="J27" t="s">
        <v>1</v>
      </c>
      <c r="K27">
        <v>-37.797684136117603</v>
      </c>
      <c r="L27">
        <v>6432.7614482416702</v>
      </c>
      <c r="M27" t="s">
        <v>0</v>
      </c>
      <c r="N27">
        <v>-13.827840493411999</v>
      </c>
      <c r="O27">
        <v>77.912037656812302</v>
      </c>
      <c r="Q27">
        <v>6225.5771135739597</v>
      </c>
      <c r="R27">
        <v>731.79560053981095</v>
      </c>
      <c r="T27">
        <f t="shared" si="0"/>
        <v>271.81012766127321</v>
      </c>
      <c r="U27">
        <f t="shared" si="1"/>
        <v>154.89398079850613</v>
      </c>
      <c r="X27">
        <f t="shared" si="2"/>
        <v>0.34550790287604366</v>
      </c>
      <c r="Y27">
        <f t="shared" si="3"/>
        <v>0.8896122628389459</v>
      </c>
      <c r="AA27">
        <f t="shared" si="4"/>
        <v>-20.466379974982747</v>
      </c>
      <c r="AB27">
        <f t="shared" si="5"/>
        <v>-13.923216431694609</v>
      </c>
      <c r="AE27">
        <f t="shared" si="6"/>
        <v>3.4849040472066314E-2</v>
      </c>
      <c r="AF27">
        <f t="shared" si="7"/>
        <v>0.1020658931391116</v>
      </c>
      <c r="AH27" s="1">
        <f t="shared" si="8"/>
        <v>0.12097201656867174</v>
      </c>
      <c r="AJ27" s="1">
        <f t="shared" si="9"/>
        <v>0.1700815646603418</v>
      </c>
      <c r="AK27" s="1">
        <f t="shared" si="10"/>
        <v>3.6690956306064434E-2</v>
      </c>
    </row>
    <row r="28" spans="1:37">
      <c r="A28" t="s">
        <v>4</v>
      </c>
      <c r="B28">
        <v>-12.6598555385834</v>
      </c>
      <c r="C28">
        <v>9.8754062710243797</v>
      </c>
      <c r="D28" t="s">
        <v>3</v>
      </c>
      <c r="E28">
        <v>-62.979384378236603</v>
      </c>
      <c r="F28">
        <v>461.01143820751003</v>
      </c>
      <c r="G28" t="s">
        <v>2</v>
      </c>
      <c r="H28">
        <v>-23.5892941279957</v>
      </c>
      <c r="I28">
        <v>4.7415067118365304</v>
      </c>
      <c r="J28" t="s">
        <v>1</v>
      </c>
      <c r="K28">
        <v>-28.622318695103999</v>
      </c>
      <c r="L28">
        <v>6215.05620613461</v>
      </c>
      <c r="M28" t="s">
        <v>0</v>
      </c>
      <c r="N28">
        <v>-15.1811105196975</v>
      </c>
      <c r="O28">
        <v>72.607439522353701</v>
      </c>
      <c r="Q28">
        <v>6093.4784107124797</v>
      </c>
      <c r="R28">
        <v>755.57771754636201</v>
      </c>
      <c r="T28">
        <f t="shared" si="0"/>
        <v>235.65767153934263</v>
      </c>
      <c r="U28">
        <f t="shared" si="1"/>
        <v>163.56834739953513</v>
      </c>
      <c r="X28">
        <f t="shared" si="2"/>
        <v>0.32438495853373372</v>
      </c>
      <c r="Y28">
        <f t="shared" si="3"/>
        <v>0.88027321104120781</v>
      </c>
      <c r="AA28">
        <f t="shared" si="4"/>
        <v>-20.043948644372204</v>
      </c>
      <c r="AB28">
        <f t="shared" si="5"/>
        <v>-12.961717301618553</v>
      </c>
      <c r="AE28">
        <f t="shared" si="6"/>
        <v>2.0640256416958224E-2</v>
      </c>
      <c r="AF28">
        <f t="shared" si="7"/>
        <v>6.9057256618328053E-2</v>
      </c>
      <c r="AH28" s="1">
        <f t="shared" si="8"/>
        <v>9.1509935748578408E-2</v>
      </c>
      <c r="AJ28" s="1">
        <f t="shared" si="9"/>
        <v>0.13300628800330566</v>
      </c>
      <c r="AK28" s="1">
        <f t="shared" si="10"/>
        <v>5.6001960543018418E-2</v>
      </c>
    </row>
    <row r="29" spans="1:37">
      <c r="A29" t="s">
        <v>4</v>
      </c>
      <c r="B29">
        <v>-13.640509362706799</v>
      </c>
      <c r="C29">
        <v>9.8294659944701692</v>
      </c>
      <c r="D29" t="s">
        <v>3</v>
      </c>
      <c r="E29">
        <v>-61.804211067583601</v>
      </c>
      <c r="F29">
        <v>443.036846422275</v>
      </c>
      <c r="G29" t="s">
        <v>2</v>
      </c>
      <c r="H29">
        <v>-23.6640899057101</v>
      </c>
      <c r="I29">
        <v>4.3853703784515297</v>
      </c>
      <c r="J29" t="s">
        <v>1</v>
      </c>
      <c r="K29">
        <v>-28.907445344548702</v>
      </c>
      <c r="L29">
        <v>5993.1070488894702</v>
      </c>
      <c r="M29" t="s">
        <v>0</v>
      </c>
      <c r="N29">
        <v>-15.0776737939151</v>
      </c>
      <c r="O29">
        <v>66.968538231542993</v>
      </c>
      <c r="Q29">
        <v>6270.5496171021096</v>
      </c>
      <c r="R29">
        <v>546.554066225165</v>
      </c>
      <c r="T29">
        <f t="shared" si="0"/>
        <v>260.9860288511905</v>
      </c>
      <c r="U29">
        <f t="shared" si="1"/>
        <v>176.75970520918915</v>
      </c>
      <c r="X29">
        <f t="shared" si="2"/>
        <v>0.30850656760322354</v>
      </c>
      <c r="Y29">
        <f t="shared" si="3"/>
        <v>0.87200883546996255</v>
      </c>
      <c r="AA29">
        <f t="shared" si="4"/>
        <v>-20.5717494772937</v>
      </c>
      <c r="AB29">
        <f t="shared" si="5"/>
        <v>-13.824453711878299</v>
      </c>
      <c r="AE29">
        <f t="shared" si="6"/>
        <v>2.6332178468721452E-2</v>
      </c>
      <c r="AF29">
        <f t="shared" si="7"/>
        <v>6.6560347690349228E-2</v>
      </c>
      <c r="AH29" s="1">
        <f t="shared" si="8"/>
        <v>7.7461691496768154E-2</v>
      </c>
      <c r="AJ29" s="1">
        <f t="shared" si="9"/>
        <v>0.1074794516401701</v>
      </c>
      <c r="AK29" s="1">
        <f t="shared" si="10"/>
        <v>8.0647374748077413E-2</v>
      </c>
    </row>
    <row r="30" spans="1:37">
      <c r="A30" t="s">
        <v>4</v>
      </c>
      <c r="B30">
        <v>-13.909160129354101</v>
      </c>
      <c r="C30">
        <v>9.8959196188251095</v>
      </c>
      <c r="D30" t="s">
        <v>3</v>
      </c>
      <c r="E30">
        <v>-61.292468293719701</v>
      </c>
      <c r="F30">
        <v>426.58567161284299</v>
      </c>
      <c r="G30" t="s">
        <v>2</v>
      </c>
      <c r="H30">
        <v>-23.647278645882899</v>
      </c>
      <c r="I30">
        <v>4.0699885809387304</v>
      </c>
      <c r="J30" t="s">
        <v>1</v>
      </c>
      <c r="K30">
        <v>-30.572825501729501</v>
      </c>
      <c r="L30">
        <v>5795.7832068545604</v>
      </c>
      <c r="M30" t="s">
        <v>0</v>
      </c>
      <c r="N30">
        <v>-14.7652336849702</v>
      </c>
      <c r="O30">
        <v>62.167491768007302</v>
      </c>
      <c r="Q30">
        <v>6423.52863394221</v>
      </c>
      <c r="R30">
        <v>595.86332863187499</v>
      </c>
      <c r="T30">
        <f t="shared" si="0"/>
        <v>267.62131701532132</v>
      </c>
      <c r="U30">
        <f t="shared" si="1"/>
        <v>174.79917416985413</v>
      </c>
      <c r="X30">
        <f t="shared" si="2"/>
        <v>0.29142312284478239</v>
      </c>
      <c r="Y30">
        <f t="shared" si="3"/>
        <v>0.8626776136685459</v>
      </c>
      <c r="AA30">
        <f t="shared" si="4"/>
        <v>-20.809365737163478</v>
      </c>
      <c r="AB30">
        <f t="shared" si="5"/>
        <v>-14.026718192886555</v>
      </c>
      <c r="AE30">
        <f t="shared" si="6"/>
        <v>1.155061022554498E-2</v>
      </c>
      <c r="AF30">
        <f t="shared" si="7"/>
        <v>1.4630920340415791E-2</v>
      </c>
      <c r="AH30" s="1">
        <f t="shared" si="8"/>
        <v>1.9695068527410962E-2</v>
      </c>
      <c r="AJ30" s="1">
        <f t="shared" si="9"/>
        <v>2.5423920940665173E-2</v>
      </c>
      <c r="AK30" s="1">
        <f t="shared" si="10"/>
        <v>1.1091504350580362E-2</v>
      </c>
    </row>
    <row r="31" spans="1:37">
      <c r="A31" t="s">
        <v>4</v>
      </c>
      <c r="B31">
        <v>-16.117160661584599</v>
      </c>
      <c r="C31">
        <v>9.6764516869706192</v>
      </c>
      <c r="D31" t="s">
        <v>3</v>
      </c>
      <c r="E31">
        <v>-58.415838882358301</v>
      </c>
      <c r="F31">
        <v>411.01512924466402</v>
      </c>
      <c r="G31" t="s">
        <v>2</v>
      </c>
      <c r="H31">
        <v>-24.0185871278793</v>
      </c>
      <c r="I31">
        <v>3.7134969034544598</v>
      </c>
      <c r="J31" t="s">
        <v>1</v>
      </c>
      <c r="K31">
        <v>-50.327210408755803</v>
      </c>
      <c r="L31">
        <v>5531.4302088861996</v>
      </c>
      <c r="M31" t="s">
        <v>0</v>
      </c>
      <c r="N31">
        <v>-11.390952145311701</v>
      </c>
      <c r="O31">
        <v>54.717470705279403</v>
      </c>
      <c r="Q31">
        <v>6787.1733527543101</v>
      </c>
      <c r="R31">
        <v>288.46300497512402</v>
      </c>
      <c r="T31">
        <f t="shared" si="0"/>
        <v>328.69558872194017</v>
      </c>
      <c r="U31">
        <f t="shared" si="1"/>
        <v>133.26259540565462</v>
      </c>
      <c r="X31">
        <f t="shared" si="2"/>
        <v>0.27733466475815433</v>
      </c>
      <c r="Y31">
        <f t="shared" si="3"/>
        <v>0.84973035765662241</v>
      </c>
      <c r="AA31">
        <f t="shared" si="4"/>
        <v>-21.827247667738252</v>
      </c>
      <c r="AB31">
        <f t="shared" si="5"/>
        <v>-15.406954998204045</v>
      </c>
      <c r="AE31">
        <f t="shared" si="6"/>
        <v>4.8914606212958081E-2</v>
      </c>
      <c r="AF31">
        <f t="shared" si="7"/>
        <v>9.8400551457393362E-2</v>
      </c>
      <c r="AH31" s="1">
        <f t="shared" si="8"/>
        <v>0.15874434629382839</v>
      </c>
      <c r="AJ31" s="1">
        <f t="shared" si="9"/>
        <v>0.22821153556733428</v>
      </c>
      <c r="AK31" s="1">
        <f t="shared" si="10"/>
        <v>0.23762457094813269</v>
      </c>
    </row>
    <row r="32" spans="1:37">
      <c r="A32" t="s">
        <v>4</v>
      </c>
      <c r="B32">
        <v>-21.672858679590899</v>
      </c>
      <c r="C32">
        <v>9.5029018160274106</v>
      </c>
      <c r="D32" t="s">
        <v>3</v>
      </c>
      <c r="E32">
        <v>-53.485933210263198</v>
      </c>
      <c r="F32">
        <v>397.06786696710299</v>
      </c>
      <c r="G32" t="s">
        <v>2</v>
      </c>
      <c r="H32">
        <v>-24.9525051147968</v>
      </c>
      <c r="I32">
        <v>3.2327744658417998</v>
      </c>
      <c r="J32" t="s">
        <v>1</v>
      </c>
      <c r="K32">
        <v>-55.186289934589098</v>
      </c>
      <c r="L32">
        <v>5355.8841339154997</v>
      </c>
      <c r="M32" t="s">
        <v>0</v>
      </c>
      <c r="N32">
        <v>-10.400197630511199</v>
      </c>
      <c r="O32">
        <v>47.501058708469003</v>
      </c>
      <c r="Q32">
        <v>7210.8875459643596</v>
      </c>
      <c r="R32">
        <v>696.36457223001298</v>
      </c>
      <c r="T32">
        <f t="shared" si="0"/>
        <v>487.3061838444969</v>
      </c>
      <c r="U32">
        <f t="shared" si="1"/>
        <v>170.21572355129624</v>
      </c>
      <c r="X32">
        <f t="shared" si="2"/>
        <v>0.25383610530710876</v>
      </c>
      <c r="Y32">
        <f t="shared" si="3"/>
        <v>0.83329400749367744</v>
      </c>
      <c r="AA32">
        <f t="shared" si="4"/>
        <v>-24.120012436899792</v>
      </c>
      <c r="AB32">
        <f t="shared" si="5"/>
        <v>-19.793638531216704</v>
      </c>
      <c r="AE32">
        <f t="shared" si="6"/>
        <v>0.10504140531425586</v>
      </c>
      <c r="AF32">
        <f t="shared" si="7"/>
        <v>0.28472099344250734</v>
      </c>
      <c r="AH32" s="1">
        <f t="shared" si="8"/>
        <v>0.34470699490192197</v>
      </c>
      <c r="AJ32" s="1">
        <f t="shared" si="9"/>
        <v>0.48254555450311587</v>
      </c>
      <c r="AK32" s="1">
        <f t="shared" si="10"/>
        <v>0.27729557595029108</v>
      </c>
    </row>
    <row r="33" spans="1:37">
      <c r="A33" t="s">
        <v>4</v>
      </c>
      <c r="B33">
        <v>-24.866911726698198</v>
      </c>
      <c r="C33">
        <v>9.3221001864918893</v>
      </c>
      <c r="D33" t="s">
        <v>3</v>
      </c>
      <c r="E33">
        <v>-50.577591966583199</v>
      </c>
      <c r="F33">
        <v>384.16701439436099</v>
      </c>
      <c r="G33" t="s">
        <v>2</v>
      </c>
      <c r="H33">
        <v>-25.524002246935101</v>
      </c>
      <c r="I33">
        <v>2.76612782809576</v>
      </c>
      <c r="J33" t="s">
        <v>1</v>
      </c>
      <c r="K33">
        <v>-66.0376094230745</v>
      </c>
      <c r="L33">
        <v>5180.3115573280802</v>
      </c>
      <c r="M33" t="s">
        <v>0</v>
      </c>
      <c r="N33">
        <v>-8.0751273266174408</v>
      </c>
      <c r="O33">
        <v>40.0693005124077</v>
      </c>
      <c r="Q33">
        <v>7312.9138554711199</v>
      </c>
      <c r="R33">
        <v>485.278344459278</v>
      </c>
      <c r="T33">
        <f t="shared" si="0"/>
        <v>584.12551881999843</v>
      </c>
      <c r="U33">
        <f t="shared" si="1"/>
        <v>134.76586898976979</v>
      </c>
      <c r="X33">
        <f t="shared" si="2"/>
        <v>0.22882823063543259</v>
      </c>
      <c r="Y33">
        <f t="shared" si="3"/>
        <v>0.81126066370700067</v>
      </c>
      <c r="AA33">
        <f t="shared" si="4"/>
        <v>-25.373641385821973</v>
      </c>
      <c r="AB33">
        <f t="shared" si="5"/>
        <v>-21.697641483851815</v>
      </c>
      <c r="AE33">
        <f t="shared" si="6"/>
        <v>5.1974639407910396E-2</v>
      </c>
      <c r="AF33">
        <f t="shared" si="7"/>
        <v>9.6192670672059222E-2</v>
      </c>
      <c r="AH33" s="1">
        <f t="shared" si="8"/>
        <v>0.14737571514343448</v>
      </c>
      <c r="AJ33" s="1">
        <f t="shared" si="9"/>
        <v>0.19868275467318369</v>
      </c>
      <c r="AK33" s="1">
        <f t="shared" si="10"/>
        <v>0.2082642767772466</v>
      </c>
    </row>
    <row r="34" spans="1:37">
      <c r="A34" t="s">
        <v>4</v>
      </c>
      <c r="B34">
        <v>-27.520468218999799</v>
      </c>
      <c r="C34">
        <v>9.1842703588483694</v>
      </c>
      <c r="D34" t="s">
        <v>3</v>
      </c>
      <c r="E34">
        <v>-48.264595257127901</v>
      </c>
      <c r="F34">
        <v>372.19829749225602</v>
      </c>
      <c r="G34" t="s">
        <v>2</v>
      </c>
      <c r="H34">
        <v>-25.970762068932899</v>
      </c>
      <c r="I34">
        <v>2.3541362299449702</v>
      </c>
      <c r="J34" t="s">
        <v>1</v>
      </c>
      <c r="K34">
        <v>-77.132046337657201</v>
      </c>
      <c r="L34">
        <v>4995.6173237184503</v>
      </c>
      <c r="M34" t="s">
        <v>0</v>
      </c>
      <c r="N34">
        <v>-5.7722324063857098</v>
      </c>
      <c r="O34">
        <v>32.947714405503604</v>
      </c>
      <c r="Q34">
        <v>7513.9856180345196</v>
      </c>
      <c r="R34">
        <v>505.26118214716399</v>
      </c>
      <c r="T34">
        <f t="shared" ref="T34:T64" si="11">E34+H34*B34</f>
        <v>666.46293688414539</v>
      </c>
      <c r="U34">
        <f t="shared" ref="U34:U64" si="12">K34+N34*B34</f>
        <v>81.722492154961444</v>
      </c>
      <c r="X34">
        <f t="shared" si="2"/>
        <v>0.20402611156304903</v>
      </c>
      <c r="Y34">
        <f t="shared" si="3"/>
        <v>0.78201192252829221</v>
      </c>
      <c r="AA34">
        <f t="shared" si="4"/>
        <v>-26.286942588796393</v>
      </c>
      <c r="AB34">
        <f t="shared" si="5"/>
        <v>-22.779612105806706</v>
      </c>
      <c r="AE34">
        <f t="shared" si="6"/>
        <v>3.5994092810216247E-2</v>
      </c>
      <c r="AF34">
        <f t="shared" si="7"/>
        <v>4.9865817110128476E-2</v>
      </c>
      <c r="AH34" s="1">
        <f t="shared" si="8"/>
        <v>0.10671033546367668</v>
      </c>
      <c r="AJ34" s="1">
        <f t="shared" si="9"/>
        <v>0.14095843343820713</v>
      </c>
      <c r="AK34" s="1">
        <f t="shared" si="10"/>
        <v>0.3935965184095308</v>
      </c>
    </row>
    <row r="35" spans="1:37">
      <c r="A35" t="s">
        <v>4</v>
      </c>
      <c r="B35">
        <v>-26.6099010658757</v>
      </c>
      <c r="C35">
        <v>9.2399568763334994</v>
      </c>
      <c r="D35" t="s">
        <v>3</v>
      </c>
      <c r="E35">
        <v>-48.647357342348798</v>
      </c>
      <c r="F35">
        <v>361.02096011184102</v>
      </c>
      <c r="G35" t="s">
        <v>2</v>
      </c>
      <c r="H35">
        <v>-25.845375771963798</v>
      </c>
      <c r="I35">
        <v>2.0627869067728599</v>
      </c>
      <c r="J35" t="s">
        <v>1</v>
      </c>
      <c r="K35">
        <v>-88.0390504077874</v>
      </c>
      <c r="L35">
        <v>4788.6162065961098</v>
      </c>
      <c r="M35" t="s">
        <v>0</v>
      </c>
      <c r="N35">
        <v>-3.83152437525492</v>
      </c>
      <c r="O35">
        <v>27.328119270669301</v>
      </c>
      <c r="Q35">
        <v>7132.9194121362598</v>
      </c>
      <c r="R35">
        <v>188.061082737487</v>
      </c>
      <c r="T35">
        <f t="shared" si="11"/>
        <v>639.09553495998875</v>
      </c>
      <c r="U35">
        <f t="shared" si="12"/>
        <v>13.917434149237224</v>
      </c>
      <c r="X35">
        <f t="shared" si="2"/>
        <v>0.18250319978552493</v>
      </c>
      <c r="Y35">
        <f t="shared" si="3"/>
        <v>0.74732176669100414</v>
      </c>
      <c r="AA35">
        <f t="shared" si="4"/>
        <v>-25.984904084419693</v>
      </c>
      <c r="AB35">
        <f t="shared" si="5"/>
        <v>-20.854301086042831</v>
      </c>
      <c r="AE35">
        <f t="shared" si="6"/>
        <v>1.149005835716437E-2</v>
      </c>
      <c r="AF35">
        <f t="shared" si="7"/>
        <v>8.4519043205002489E-2</v>
      </c>
      <c r="AH35" s="1">
        <f t="shared" si="8"/>
        <v>3.308690629382003E-2</v>
      </c>
      <c r="AJ35" s="1">
        <f t="shared" si="9"/>
        <v>4.106365171948647E-2</v>
      </c>
      <c r="AK35" s="1">
        <f t="shared" si="10"/>
        <v>0.82969885300552126</v>
      </c>
    </row>
    <row r="36" spans="1:37">
      <c r="A36" t="s">
        <v>4</v>
      </c>
      <c r="B36">
        <v>-20.2375443682227</v>
      </c>
      <c r="C36">
        <v>9.4365727045505405</v>
      </c>
      <c r="D36" t="s">
        <v>3</v>
      </c>
      <c r="E36">
        <v>-53.153308242236797</v>
      </c>
      <c r="F36">
        <v>350.38375666650398</v>
      </c>
      <c r="G36" t="s">
        <v>2</v>
      </c>
      <c r="H36">
        <v>-25.214287301189</v>
      </c>
      <c r="I36">
        <v>1.9165653937620299</v>
      </c>
      <c r="J36" t="s">
        <v>1</v>
      </c>
      <c r="K36">
        <v>-91.7500320844226</v>
      </c>
      <c r="L36">
        <v>4559.7392742516504</v>
      </c>
      <c r="M36" t="s">
        <v>0</v>
      </c>
      <c r="N36">
        <v>-3.35554208719436</v>
      </c>
      <c r="O36">
        <v>24.2702547315752</v>
      </c>
      <c r="Q36">
        <v>6663.5609310463497</v>
      </c>
      <c r="R36">
        <v>144.71214596003401</v>
      </c>
      <c r="T36">
        <f t="shared" si="11"/>
        <v>457.1219497286898</v>
      </c>
      <c r="U36">
        <f t="shared" si="12"/>
        <v>-23.842100215388129</v>
      </c>
      <c r="X36">
        <f t="shared" si="2"/>
        <v>0.16881371275197393</v>
      </c>
      <c r="Y36">
        <f t="shared" si="3"/>
        <v>0.7200397242240375</v>
      </c>
      <c r="AA36">
        <f t="shared" si="4"/>
        <v>-24.374144849262809</v>
      </c>
      <c r="AB36">
        <f t="shared" si="5"/>
        <v>-15.511254353975579</v>
      </c>
      <c r="AE36">
        <f t="shared" si="6"/>
        <v>6.1988269416883485E-2</v>
      </c>
      <c r="AF36">
        <f t="shared" si="7"/>
        <v>0.25620838166776044</v>
      </c>
      <c r="AH36" s="1">
        <f t="shared" si="8"/>
        <v>0.23947314504768502</v>
      </c>
      <c r="AJ36" s="1">
        <f t="shared" si="9"/>
        <v>0.28473612359487316</v>
      </c>
      <c r="AK36" s="1">
        <f t="shared" si="10"/>
        <v>2.7131103305198572</v>
      </c>
    </row>
    <row r="37" spans="1:37">
      <c r="A37" t="s">
        <v>4</v>
      </c>
      <c r="B37">
        <v>-14.2711745154817</v>
      </c>
      <c r="C37">
        <v>9.7819815918244402</v>
      </c>
      <c r="D37" t="s">
        <v>3</v>
      </c>
      <c r="E37">
        <v>-57.447705876462102</v>
      </c>
      <c r="F37">
        <v>340.626233664663</v>
      </c>
      <c r="G37" t="s">
        <v>2</v>
      </c>
      <c r="H37">
        <v>-24.815253220696398</v>
      </c>
      <c r="I37">
        <v>1.8520109462093</v>
      </c>
      <c r="J37" t="s">
        <v>1</v>
      </c>
      <c r="K37">
        <v>-88.749808578816797</v>
      </c>
      <c r="L37">
        <v>4402.3746601011699</v>
      </c>
      <c r="M37" t="s">
        <v>0</v>
      </c>
      <c r="N37">
        <v>-3.5820634192592302</v>
      </c>
      <c r="O37">
        <v>23.2847310115426</v>
      </c>
      <c r="Q37">
        <v>6475.3985139031502</v>
      </c>
      <c r="R37">
        <v>258.06735468564602</v>
      </c>
      <c r="T37">
        <f t="shared" si="11"/>
        <v>296.69510348196548</v>
      </c>
      <c r="U37">
        <f t="shared" si="12"/>
        <v>-37.629556397045228</v>
      </c>
      <c r="X37">
        <f t="shared" si="2"/>
        <v>0.15918962816545765</v>
      </c>
      <c r="Y37">
        <f t="shared" si="3"/>
        <v>0.70417435476097534</v>
      </c>
      <c r="AA37">
        <f t="shared" si="4"/>
        <v>-23.13674525226595</v>
      </c>
      <c r="AB37">
        <f t="shared" si="5"/>
        <v>-11.109061328410069</v>
      </c>
      <c r="AE37">
        <f t="shared" si="6"/>
        <v>5.076689273200425E-2</v>
      </c>
      <c r="AF37">
        <f t="shared" si="7"/>
        <v>0.28380638503534145</v>
      </c>
      <c r="AH37" s="1">
        <f t="shared" si="8"/>
        <v>0.29481688806619666</v>
      </c>
      <c r="AJ37" s="1">
        <f t="shared" si="9"/>
        <v>0.35094977684169526</v>
      </c>
      <c r="AK37" s="1">
        <f t="shared" si="10"/>
        <v>0.57828194903561481</v>
      </c>
    </row>
    <row r="38" spans="1:37">
      <c r="A38" t="s">
        <v>4</v>
      </c>
      <c r="B38">
        <v>-8.2018934671021402</v>
      </c>
      <c r="C38">
        <v>9.9468725786967802</v>
      </c>
      <c r="D38" t="s">
        <v>3</v>
      </c>
      <c r="E38">
        <v>-61.816411795117602</v>
      </c>
      <c r="F38">
        <v>331.36663654596998</v>
      </c>
      <c r="G38" t="s">
        <v>2</v>
      </c>
      <c r="H38">
        <v>-24.572977119571</v>
      </c>
      <c r="I38">
        <v>1.82951773816841</v>
      </c>
      <c r="J38" t="s">
        <v>1</v>
      </c>
      <c r="K38">
        <v>-80.162280223478405</v>
      </c>
      <c r="L38">
        <v>4258.2542789269701</v>
      </c>
      <c r="M38" t="s">
        <v>0</v>
      </c>
      <c r="N38">
        <v>-3.95964366952408</v>
      </c>
      <c r="O38">
        <v>22.952248142358499</v>
      </c>
      <c r="Q38">
        <v>6236.5938565116203</v>
      </c>
      <c r="R38">
        <v>381.16036900368903</v>
      </c>
      <c r="T38">
        <f t="shared" si="11"/>
        <v>139.72852870914215</v>
      </c>
      <c r="U38">
        <f t="shared" si="12"/>
        <v>-47.685704678356508</v>
      </c>
      <c r="X38">
        <f t="shared" si="2"/>
        <v>0.15535471302681969</v>
      </c>
      <c r="Y38">
        <f t="shared" si="3"/>
        <v>0.69765536705268749</v>
      </c>
      <c r="AA38">
        <f t="shared" si="4"/>
        <v>-22.029652116803639</v>
      </c>
      <c r="AB38">
        <f t="shared" si="5"/>
        <v>-6.9192720091825901</v>
      </c>
      <c r="AE38">
        <f t="shared" si="6"/>
        <v>4.7849994603449457E-2</v>
      </c>
      <c r="AF38">
        <f t="shared" si="7"/>
        <v>0.37715061564316005</v>
      </c>
      <c r="AH38" s="1">
        <f t="shared" si="8"/>
        <v>0.42528251909437892</v>
      </c>
      <c r="AJ38" s="1">
        <f t="shared" si="9"/>
        <v>0.52905010204310465</v>
      </c>
      <c r="AK38" s="1">
        <f t="shared" si="10"/>
        <v>0.26724068110728288</v>
      </c>
    </row>
    <row r="39" spans="1:37">
      <c r="A39" t="s">
        <v>4</v>
      </c>
      <c r="B39">
        <v>-9.0010024301453395</v>
      </c>
      <c r="C39">
        <v>9.9866810071683094</v>
      </c>
      <c r="D39" t="s">
        <v>3</v>
      </c>
      <c r="E39">
        <v>-61.213333867574597</v>
      </c>
      <c r="F39">
        <v>322.60051538226799</v>
      </c>
      <c r="G39" t="s">
        <v>2</v>
      </c>
      <c r="H39">
        <v>-24.566371582512001</v>
      </c>
      <c r="I39">
        <v>1.8049441499631</v>
      </c>
      <c r="J39" t="s">
        <v>1</v>
      </c>
      <c r="K39">
        <v>-81.313226815396106</v>
      </c>
      <c r="L39">
        <v>4090.7081446720999</v>
      </c>
      <c r="M39" t="s">
        <v>0</v>
      </c>
      <c r="N39">
        <v>-3.89548845412821</v>
      </c>
      <c r="O39">
        <v>22.501457638403501</v>
      </c>
      <c r="Q39">
        <v>6694.3673945594101</v>
      </c>
      <c r="R39">
        <v>307.86279959718001</v>
      </c>
      <c r="T39">
        <f t="shared" si="11"/>
        <v>159.90863644646936</v>
      </c>
      <c r="U39">
        <f t="shared" si="12"/>
        <v>-46.249925773184977</v>
      </c>
      <c r="X39">
        <f t="shared" si="2"/>
        <v>0.15307000739177121</v>
      </c>
      <c r="Y39">
        <f t="shared" si="3"/>
        <v>0.69260531924842939</v>
      </c>
      <c r="AA39">
        <f t="shared" si="4"/>
        <v>-22.183780411303587</v>
      </c>
      <c r="AB39">
        <f t="shared" si="5"/>
        <v>-7.4315945914148722</v>
      </c>
      <c r="AE39">
        <f t="shared" si="6"/>
        <v>6.9964016536776365E-3</v>
      </c>
      <c r="AF39">
        <f t="shared" si="7"/>
        <v>7.4042844616077672E-2</v>
      </c>
      <c r="AH39" s="1">
        <f t="shared" si="8"/>
        <v>9.7429814987043145E-2</v>
      </c>
      <c r="AJ39" s="1">
        <f t="shared" si="9"/>
        <v>0.14442367585029084</v>
      </c>
      <c r="AK39" s="1">
        <f t="shared" si="10"/>
        <v>3.0109210189006599E-2</v>
      </c>
    </row>
    <row r="40" spans="1:37">
      <c r="A40" t="s">
        <v>4</v>
      </c>
      <c r="B40">
        <v>-11.2763141014316</v>
      </c>
      <c r="C40">
        <v>10.058218372676</v>
      </c>
      <c r="D40" t="s">
        <v>3</v>
      </c>
      <c r="E40">
        <v>-59.6594915842403</v>
      </c>
      <c r="F40">
        <v>314.42391057489698</v>
      </c>
      <c r="G40" t="s">
        <v>2</v>
      </c>
      <c r="H40">
        <v>-24.6290280263065</v>
      </c>
      <c r="I40">
        <v>1.7698355819837399</v>
      </c>
      <c r="J40" t="s">
        <v>1</v>
      </c>
      <c r="K40">
        <v>-81.445737388872701</v>
      </c>
      <c r="L40">
        <v>3938.9746068899499</v>
      </c>
      <c r="M40" t="s">
        <v>0</v>
      </c>
      <c r="N40">
        <v>-3.8795055732280201</v>
      </c>
      <c r="O40">
        <v>21.869661934283101</v>
      </c>
      <c r="Q40">
        <v>6740.9203973583499</v>
      </c>
      <c r="R40">
        <v>270.80243953732901</v>
      </c>
      <c r="T40">
        <f t="shared" si="11"/>
        <v>218.06516445335376</v>
      </c>
      <c r="U40">
        <f t="shared" si="12"/>
        <v>-37.699213986899096</v>
      </c>
      <c r="X40">
        <f t="shared" si="2"/>
        <v>0.149630327082377</v>
      </c>
      <c r="Y40">
        <f t="shared" si="3"/>
        <v>0.68497068154932661</v>
      </c>
      <c r="AA40">
        <f t="shared" si="4"/>
        <v>-22.631057074290059</v>
      </c>
      <c r="AB40">
        <f t="shared" si="5"/>
        <v>-8.9461025520814985</v>
      </c>
      <c r="AE40">
        <f t="shared" si="6"/>
        <v>2.0162328272892788E-2</v>
      </c>
      <c r="AF40">
        <f t="shared" si="7"/>
        <v>0.20379313511210856</v>
      </c>
      <c r="AH40" s="1">
        <f t="shared" si="8"/>
        <v>0.25278425252569575</v>
      </c>
      <c r="AJ40" s="1">
        <f t="shared" si="9"/>
        <v>0.36368597281081028</v>
      </c>
      <c r="AK40" s="1">
        <f t="shared" si="10"/>
        <v>0.18488055155417044</v>
      </c>
    </row>
    <row r="41" spans="1:37">
      <c r="A41" t="s">
        <v>4</v>
      </c>
      <c r="B41">
        <v>-17.245005039513099</v>
      </c>
      <c r="C41">
        <v>10.000865588957801</v>
      </c>
      <c r="D41" t="s">
        <v>3</v>
      </c>
      <c r="E41">
        <v>-55.828389744370497</v>
      </c>
      <c r="F41">
        <v>306.74048606903398</v>
      </c>
      <c r="G41" t="s">
        <v>2</v>
      </c>
      <c r="H41">
        <v>-24.967757407679699</v>
      </c>
      <c r="I41">
        <v>1.6970955488931401</v>
      </c>
      <c r="J41" t="s">
        <v>1</v>
      </c>
      <c r="K41">
        <v>-80.888077557581497</v>
      </c>
      <c r="L41">
        <v>3798.1210327476902</v>
      </c>
      <c r="M41" t="s">
        <v>0</v>
      </c>
      <c r="N41">
        <v>-3.9264638661220999</v>
      </c>
      <c r="O41">
        <v>20.5814144756175</v>
      </c>
      <c r="Q41">
        <v>7196.1066371939696</v>
      </c>
      <c r="R41">
        <v>474.70250803858499</v>
      </c>
      <c r="T41">
        <f t="shared" si="11"/>
        <v>374.74071257640645</v>
      </c>
      <c r="U41">
        <f t="shared" si="12"/>
        <v>-13.176188398839798</v>
      </c>
      <c r="X41">
        <f t="shared" si="2"/>
        <v>0.1450761828402618</v>
      </c>
      <c r="Y41">
        <f t="shared" si="3"/>
        <v>0.67298495835363792</v>
      </c>
      <c r="AA41">
        <f t="shared" si="4"/>
        <v>-23.847369973085499</v>
      </c>
      <c r="AB41">
        <f t="shared" si="5"/>
        <v>-12.889641743027854</v>
      </c>
      <c r="AE41">
        <f t="shared" si="6"/>
        <v>5.3745297658995723E-2</v>
      </c>
      <c r="AF41">
        <f t="shared" si="7"/>
        <v>0.44081086350041987</v>
      </c>
      <c r="AH41" s="1">
        <f t="shared" si="8"/>
        <v>0.52931222777163822</v>
      </c>
      <c r="AJ41" s="1">
        <f t="shared" si="9"/>
        <v>0.71848040706459149</v>
      </c>
      <c r="AK41" s="1">
        <f t="shared" si="10"/>
        <v>0.65049169451069533</v>
      </c>
    </row>
    <row r="42" spans="1:37">
      <c r="A42" t="s">
        <v>4</v>
      </c>
      <c r="B42">
        <v>-21.910483827838199</v>
      </c>
      <c r="C42">
        <v>9.9238502250304901</v>
      </c>
      <c r="D42" t="s">
        <v>3</v>
      </c>
      <c r="E42">
        <v>-52.9295475343134</v>
      </c>
      <c r="F42">
        <v>299.513626549972</v>
      </c>
      <c r="G42" t="s">
        <v>2</v>
      </c>
      <c r="H42">
        <v>-25.295062617814398</v>
      </c>
      <c r="I42">
        <v>1.59396125147659</v>
      </c>
      <c r="J42" t="s">
        <v>1</v>
      </c>
      <c r="K42">
        <v>-81.656130159792795</v>
      </c>
      <c r="L42">
        <v>3667.9303394977801</v>
      </c>
      <c r="M42" t="s">
        <v>0</v>
      </c>
      <c r="N42">
        <v>-3.8348279201686899</v>
      </c>
      <c r="O42">
        <v>18.8263667581266</v>
      </c>
      <c r="Q42">
        <v>7301.6630473385003</v>
      </c>
      <c r="R42">
        <v>427.21212321232099</v>
      </c>
      <c r="T42">
        <f t="shared" si="11"/>
        <v>501.29751287746353</v>
      </c>
      <c r="U42">
        <f t="shared" si="12"/>
        <v>2.3668049676056881</v>
      </c>
      <c r="X42">
        <f t="shared" si="2"/>
        <v>0.13839098293350247</v>
      </c>
      <c r="Y42">
        <f t="shared" si="3"/>
        <v>0.65482520598560223</v>
      </c>
      <c r="AA42">
        <f t="shared" si="4"/>
        <v>-24.826667432253707</v>
      </c>
      <c r="AB42">
        <f t="shared" si="5"/>
        <v>-15.671223023233244</v>
      </c>
      <c r="AE42">
        <f t="shared" si="6"/>
        <v>4.1065218524032547E-2</v>
      </c>
      <c r="AF42">
        <f t="shared" si="7"/>
        <v>0.21579973560630403</v>
      </c>
      <c r="AH42" s="1">
        <f t="shared" si="8"/>
        <v>0.27054087706180374</v>
      </c>
      <c r="AJ42" s="1">
        <f t="shared" si="9"/>
        <v>0.33771831043111766</v>
      </c>
      <c r="AK42" s="1">
        <f t="shared" si="10"/>
        <v>1.179627438221367</v>
      </c>
    </row>
    <row r="43" spans="1:37">
      <c r="A43" t="s">
        <v>4</v>
      </c>
      <c r="B43">
        <v>-23.903520511960298</v>
      </c>
      <c r="C43">
        <v>9.8637237870369994</v>
      </c>
      <c r="D43" t="s">
        <v>3</v>
      </c>
      <c r="E43">
        <v>-51.624787528241797</v>
      </c>
      <c r="F43">
        <v>292.63355140682199</v>
      </c>
      <c r="G43" t="s">
        <v>2</v>
      </c>
      <c r="H43">
        <v>-25.437043108682801</v>
      </c>
      <c r="I43">
        <v>1.4865200044662801</v>
      </c>
      <c r="J43" t="s">
        <v>1</v>
      </c>
      <c r="K43">
        <v>-87.785016275639705</v>
      </c>
      <c r="L43">
        <v>3529.1935735059401</v>
      </c>
      <c r="M43" t="s">
        <v>0</v>
      </c>
      <c r="N43">
        <v>-3.08818420826102</v>
      </c>
      <c r="O43">
        <v>16.861116359375401</v>
      </c>
      <c r="Q43">
        <v>7405.4407476712604</v>
      </c>
      <c r="R43">
        <v>344.95668952007799</v>
      </c>
      <c r="T43">
        <f t="shared" si="11"/>
        <v>556.41009418377587</v>
      </c>
      <c r="U43">
        <f t="shared" si="12"/>
        <v>-13.966541708760545</v>
      </c>
      <c r="X43">
        <f t="shared" si="2"/>
        <v>0.13096811238354891</v>
      </c>
      <c r="Y43">
        <f t="shared" si="3"/>
        <v>0.63091551781045441</v>
      </c>
      <c r="AA43">
        <f t="shared" si="4"/>
        <v>-25.236200548892537</v>
      </c>
      <c r="AB43">
        <f t="shared" si="5"/>
        <v>-16.220902890708199</v>
      </c>
      <c r="AE43">
        <f t="shared" si="6"/>
        <v>1.6495694307596943E-2</v>
      </c>
      <c r="AF43">
        <f t="shared" si="7"/>
        <v>3.507574786345851E-2</v>
      </c>
      <c r="AH43" s="1">
        <f t="shared" si="8"/>
        <v>9.0962696204355917E-2</v>
      </c>
      <c r="AJ43" s="1">
        <f t="shared" si="9"/>
        <v>0.1099398658293044</v>
      </c>
      <c r="AK43" s="1">
        <f t="shared" si="10"/>
        <v>6.9010108141227224</v>
      </c>
    </row>
    <row r="44" spans="1:37">
      <c r="A44" t="s">
        <v>4</v>
      </c>
      <c r="B44">
        <v>-21.862258415748901</v>
      </c>
      <c r="C44">
        <v>10.0464673885332</v>
      </c>
      <c r="D44" t="s">
        <v>3</v>
      </c>
      <c r="E44">
        <v>-52.780439062263902</v>
      </c>
      <c r="F44">
        <v>286.23506999666199</v>
      </c>
      <c r="G44" t="s">
        <v>2</v>
      </c>
      <c r="H44">
        <v>-25.271915084260399</v>
      </c>
      <c r="I44">
        <v>1.4078877435488899</v>
      </c>
      <c r="J44" t="s">
        <v>1</v>
      </c>
      <c r="K44">
        <v>-83.385772193063502</v>
      </c>
      <c r="L44">
        <v>3400.9597493942101</v>
      </c>
      <c r="M44" t="s">
        <v>0</v>
      </c>
      <c r="N44">
        <v>-3.5439050298758898</v>
      </c>
      <c r="O44">
        <v>15.4887782169356</v>
      </c>
      <c r="Q44">
        <v>7162.1102427082496</v>
      </c>
      <c r="R44">
        <v>528.45258741258704</v>
      </c>
      <c r="T44">
        <f t="shared" si="11"/>
        <v>499.72069917069962</v>
      </c>
      <c r="U44">
        <f t="shared" si="12"/>
        <v>-5.9080046290444699</v>
      </c>
      <c r="X44">
        <f t="shared" si="2"/>
        <v>0.12291287700741772</v>
      </c>
      <c r="Y44">
        <f t="shared" si="3"/>
        <v>0.60656468538600705</v>
      </c>
      <c r="AA44">
        <f t="shared" si="4"/>
        <v>-24.852824373526122</v>
      </c>
      <c r="AB44">
        <f t="shared" si="5"/>
        <v>-14.655171288167651</v>
      </c>
      <c r="AE44">
        <f t="shared" si="6"/>
        <v>1.5191517226361514E-2</v>
      </c>
      <c r="AF44">
        <f t="shared" si="7"/>
        <v>9.6525551819772293E-2</v>
      </c>
      <c r="AH44" s="1">
        <f t="shared" si="8"/>
        <v>8.5395876945826343E-2</v>
      </c>
      <c r="AJ44" s="1">
        <f t="shared" si="9"/>
        <v>0.10188419585779908</v>
      </c>
      <c r="AK44" s="1">
        <f t="shared" si="10"/>
        <v>0.57698872403476509</v>
      </c>
    </row>
    <row r="45" spans="1:37">
      <c r="A45" t="s">
        <v>4</v>
      </c>
      <c r="B45">
        <v>-11.4920369768658</v>
      </c>
      <c r="C45">
        <v>10.0529518354319</v>
      </c>
      <c r="D45" t="s">
        <v>3</v>
      </c>
      <c r="E45">
        <v>-58.831523282338701</v>
      </c>
      <c r="F45">
        <v>279.87316445204198</v>
      </c>
      <c r="G45" t="s">
        <v>2</v>
      </c>
      <c r="H45">
        <v>-24.872614949841999</v>
      </c>
      <c r="I45">
        <v>1.3840367289737701</v>
      </c>
      <c r="J45" t="s">
        <v>1</v>
      </c>
      <c r="K45">
        <v>-77.089615277025899</v>
      </c>
      <c r="L45">
        <v>3272.0442946928802</v>
      </c>
      <c r="M45" t="s">
        <v>0</v>
      </c>
      <c r="N45">
        <v>-3.88375446627821</v>
      </c>
      <c r="O45">
        <v>15.071948213701299</v>
      </c>
      <c r="Q45">
        <v>6464.8977992955297</v>
      </c>
      <c r="R45">
        <v>347.836450704225</v>
      </c>
      <c r="T45">
        <f t="shared" si="11"/>
        <v>227.00548743259066</v>
      </c>
      <c r="U45">
        <f t="shared" si="12"/>
        <v>-32.457365341489016</v>
      </c>
      <c r="X45">
        <f t="shared" si="2"/>
        <v>0.12101408698450442</v>
      </c>
      <c r="Y45">
        <f t="shared" si="3"/>
        <v>0.59988092228137146</v>
      </c>
      <c r="AA45">
        <f t="shared" si="4"/>
        <v>-23.253376523117311</v>
      </c>
      <c r="AB45">
        <f t="shared" si="5"/>
        <v>-8.4478179957067212</v>
      </c>
      <c r="AE45">
        <f t="shared" si="6"/>
        <v>6.4356784016571772E-2</v>
      </c>
      <c r="AF45">
        <f t="shared" si="7"/>
        <v>0.42356061013579871</v>
      </c>
      <c r="AH45" s="1">
        <f t="shared" si="8"/>
        <v>0.47434355781892651</v>
      </c>
      <c r="AJ45" s="1">
        <f t="shared" si="9"/>
        <v>0.54573527210437234</v>
      </c>
      <c r="AK45" s="1">
        <f t="shared" si="10"/>
        <v>4.4937948392803646</v>
      </c>
    </row>
    <row r="46" spans="1:37">
      <c r="A46" t="s">
        <v>4</v>
      </c>
      <c r="B46">
        <v>-6.2791958760848097</v>
      </c>
      <c r="C46">
        <v>10.159616386872299</v>
      </c>
      <c r="D46" t="s">
        <v>3</v>
      </c>
      <c r="E46">
        <v>-61.870761927845102</v>
      </c>
      <c r="F46">
        <v>273.85757011581302</v>
      </c>
      <c r="G46" t="s">
        <v>2</v>
      </c>
      <c r="H46">
        <v>-24.7480125689308</v>
      </c>
      <c r="I46">
        <v>1.3763995973185701</v>
      </c>
      <c r="J46" t="s">
        <v>1</v>
      </c>
      <c r="K46">
        <v>-70.600838560616694</v>
      </c>
      <c r="L46">
        <v>3146.7676510599999</v>
      </c>
      <c r="M46" t="s">
        <v>0</v>
      </c>
      <c r="N46">
        <v>-4.0679014918704404</v>
      </c>
      <c r="O46">
        <v>14.9320791949372</v>
      </c>
      <c r="Q46">
        <v>6351.9861344893998</v>
      </c>
      <c r="R46">
        <v>250.205870556061</v>
      </c>
      <c r="T46">
        <f t="shared" si="11"/>
        <v>93.526856536280206</v>
      </c>
      <c r="U46">
        <f t="shared" si="12"/>
        <v>-45.057688288544583</v>
      </c>
      <c r="X46">
        <f t="shared" si="2"/>
        <v>0.11931325331074515</v>
      </c>
      <c r="Y46">
        <f t="shared" si="3"/>
        <v>0.59510044453760935</v>
      </c>
      <c r="AA46">
        <f t="shared" si="4"/>
        <v>-22.544437964507548</v>
      </c>
      <c r="AB46">
        <f t="shared" si="5"/>
        <v>-5.3838437629199305</v>
      </c>
      <c r="AE46">
        <f t="shared" si="6"/>
        <v>3.0487553405630037E-2</v>
      </c>
      <c r="AF46">
        <f t="shared" si="7"/>
        <v>0.36269415775102376</v>
      </c>
      <c r="AH46" s="1">
        <f t="shared" si="8"/>
        <v>0.45360462303373805</v>
      </c>
      <c r="AJ46" s="1">
        <f t="shared" si="9"/>
        <v>0.58799737577245559</v>
      </c>
      <c r="AK46" s="1">
        <f t="shared" si="10"/>
        <v>0.38821151422752892</v>
      </c>
    </row>
    <row r="47" spans="1:37">
      <c r="A47" t="s">
        <v>4</v>
      </c>
      <c r="B47">
        <v>-6.5036082760580101</v>
      </c>
      <c r="C47">
        <v>10.068983473839699</v>
      </c>
      <c r="D47" t="s">
        <v>3</v>
      </c>
      <c r="E47">
        <v>-61.730818766179297</v>
      </c>
      <c r="F47">
        <v>267.95209310143503</v>
      </c>
      <c r="G47" t="s">
        <v>2</v>
      </c>
      <c r="H47">
        <v>-24.725027560984099</v>
      </c>
      <c r="I47">
        <v>1.36846742804862</v>
      </c>
      <c r="J47" t="s">
        <v>1</v>
      </c>
      <c r="K47">
        <v>-70.182910333798503</v>
      </c>
      <c r="L47">
        <v>3024.5883753161202</v>
      </c>
      <c r="M47" t="s">
        <v>0</v>
      </c>
      <c r="N47">
        <v>-4.0729379796746796</v>
      </c>
      <c r="O47">
        <v>14.783788970521201</v>
      </c>
      <c r="Q47">
        <v>6585.4608430894395</v>
      </c>
      <c r="R47">
        <v>169.96854111405801</v>
      </c>
      <c r="T47">
        <f t="shared" si="11"/>
        <v>99.071075105199284</v>
      </c>
      <c r="U47">
        <f t="shared" si="12"/>
        <v>-43.694117181315264</v>
      </c>
      <c r="X47">
        <f t="shared" si="2"/>
        <v>0.11964793901958404</v>
      </c>
      <c r="Y47">
        <f t="shared" si="3"/>
        <v>0.59485471907081522</v>
      </c>
      <c r="AA47">
        <f t="shared" si="4"/>
        <v>-22.54487229753099</v>
      </c>
      <c r="AB47">
        <f t="shared" si="5"/>
        <v>-5.5188336759835614</v>
      </c>
      <c r="AE47">
        <f t="shared" si="6"/>
        <v>1.9265639894228648E-5</v>
      </c>
      <c r="AF47">
        <f t="shared" si="7"/>
        <v>2.5073148294782445E-2</v>
      </c>
      <c r="AH47" s="1">
        <f t="shared" si="8"/>
        <v>3.5739034806655134E-2</v>
      </c>
      <c r="AJ47" s="1">
        <f t="shared" si="9"/>
        <v>5.9279428115585259E-2</v>
      </c>
      <c r="AK47" s="1">
        <f t="shared" si="10"/>
        <v>3.0262784421987134E-2</v>
      </c>
    </row>
    <row r="48" spans="1:37">
      <c r="A48" t="s">
        <v>4</v>
      </c>
      <c r="B48">
        <v>-10.0624398972846</v>
      </c>
      <c r="C48">
        <v>9.9243705289025392</v>
      </c>
      <c r="D48" t="s">
        <v>3</v>
      </c>
      <c r="E48">
        <v>-59.798906916594497</v>
      </c>
      <c r="F48">
        <v>262.19361773080402</v>
      </c>
      <c r="G48" t="s">
        <v>2</v>
      </c>
      <c r="H48">
        <v>-24.7966205401382</v>
      </c>
      <c r="I48">
        <v>1.3517412646521301</v>
      </c>
      <c r="J48" t="s">
        <v>1</v>
      </c>
      <c r="K48">
        <v>-67.859017866159604</v>
      </c>
      <c r="L48">
        <v>2907.4879455232899</v>
      </c>
      <c r="M48" t="s">
        <v>0</v>
      </c>
      <c r="N48">
        <v>-4.1781734929691501</v>
      </c>
      <c r="O48">
        <v>14.4695534853834</v>
      </c>
      <c r="Q48">
        <v>6706.8779037575896</v>
      </c>
      <c r="R48">
        <v>163.825562336529</v>
      </c>
      <c r="T48">
        <f t="shared" si="11"/>
        <v>189.71559692431893</v>
      </c>
      <c r="U48">
        <f t="shared" si="12"/>
        <v>-25.816398212729872</v>
      </c>
      <c r="X48">
        <f t="shared" si="2"/>
        <v>0.11987653983927102</v>
      </c>
      <c r="Y48">
        <f t="shared" si="3"/>
        <v>0.59316219386883062</v>
      </c>
      <c r="AA48">
        <f t="shared" si="4"/>
        <v>-23.030337947306144</v>
      </c>
      <c r="AB48">
        <f t="shared" si="5"/>
        <v>-7.6684978626615576</v>
      </c>
      <c r="AE48">
        <f t="shared" si="6"/>
        <v>2.1533306703552281E-2</v>
      </c>
      <c r="AF48">
        <f t="shared" si="7"/>
        <v>0.389514218562654</v>
      </c>
      <c r="AH48" s="1">
        <f t="shared" si="8"/>
        <v>0.54720879089963903</v>
      </c>
      <c r="AJ48" s="1">
        <f t="shared" si="9"/>
        <v>0.91494436416348723</v>
      </c>
      <c r="AK48" s="1">
        <f t="shared" si="10"/>
        <v>0.40915620046513645</v>
      </c>
    </row>
    <row r="49" spans="1:37">
      <c r="A49" t="s">
        <v>4</v>
      </c>
      <c r="B49">
        <v>-20.348869162800298</v>
      </c>
      <c r="C49">
        <v>9.6598306254970208</v>
      </c>
      <c r="D49" t="s">
        <v>3</v>
      </c>
      <c r="E49">
        <v>-54.307961684793</v>
      </c>
      <c r="F49">
        <v>256.65704057736002</v>
      </c>
      <c r="G49" t="s">
        <v>2</v>
      </c>
      <c r="H49">
        <v>-25.341859832093501</v>
      </c>
      <c r="I49">
        <v>1.29155596499068</v>
      </c>
      <c r="J49" t="s">
        <v>1</v>
      </c>
      <c r="K49">
        <v>-69.605108295679599</v>
      </c>
      <c r="L49">
        <v>2800.2873721945398</v>
      </c>
      <c r="M49" t="s">
        <v>0</v>
      </c>
      <c r="N49">
        <v>-4.0069985542323403</v>
      </c>
      <c r="O49">
        <v>13.399882374528801</v>
      </c>
      <c r="Q49">
        <v>7334.5493373421596</v>
      </c>
      <c r="R49">
        <v>246.75197119711899</v>
      </c>
      <c r="T49">
        <f t="shared" si="11"/>
        <v>461.370228380502</v>
      </c>
      <c r="U49">
        <f t="shared" si="12"/>
        <v>11.932781019924249</v>
      </c>
      <c r="X49">
        <f t="shared" si="2"/>
        <v>0.11793538236633129</v>
      </c>
      <c r="Y49">
        <f t="shared" si="3"/>
        <v>0.5810949327302467</v>
      </c>
      <c r="AA49">
        <f t="shared" si="4"/>
        <v>-24.753009568358884</v>
      </c>
      <c r="AB49">
        <f t="shared" si="5"/>
        <v>-13.503176756204534</v>
      </c>
      <c r="AE49">
        <f t="shared" si="6"/>
        <v>7.4800101717753587E-2</v>
      </c>
      <c r="AF49">
        <f t="shared" si="7"/>
        <v>0.76086333960558661</v>
      </c>
      <c r="AH49" s="1">
        <f t="shared" si="8"/>
        <v>1.0222599459492467</v>
      </c>
      <c r="AJ49" s="1">
        <f t="shared" si="9"/>
        <v>1.4319045764305354</v>
      </c>
      <c r="AK49" s="1">
        <f t="shared" si="10"/>
        <v>1.4622171118370915</v>
      </c>
    </row>
    <row r="50" spans="1:37">
      <c r="A50" t="s">
        <v>4</v>
      </c>
      <c r="B50">
        <v>-26.196386570495701</v>
      </c>
      <c r="C50">
        <v>9.4360741823366698</v>
      </c>
      <c r="D50" t="s">
        <v>3</v>
      </c>
      <c r="E50">
        <v>-51.248509511799902</v>
      </c>
      <c r="F50">
        <v>251.32919555504</v>
      </c>
      <c r="G50" t="s">
        <v>2</v>
      </c>
      <c r="H50">
        <v>-25.732169667344799</v>
      </c>
      <c r="I50">
        <v>1.2033356688597101</v>
      </c>
      <c r="J50" t="s">
        <v>1</v>
      </c>
      <c r="K50">
        <v>-74.062514647690307</v>
      </c>
      <c r="L50">
        <v>2698.7532101780498</v>
      </c>
      <c r="M50" t="s">
        <v>0</v>
      </c>
      <c r="N50">
        <v>-3.46701731483348</v>
      </c>
      <c r="O50">
        <v>11.9245120332364</v>
      </c>
      <c r="Q50">
        <v>7531.8943808341</v>
      </c>
      <c r="R50">
        <v>279.47234501347702</v>
      </c>
      <c r="T50">
        <f t="shared" si="11"/>
        <v>622.84135439154829</v>
      </c>
      <c r="U50">
        <f t="shared" si="12"/>
        <v>16.760811178289529</v>
      </c>
      <c r="X50">
        <f t="shared" si="2"/>
        <v>0.11310173079988993</v>
      </c>
      <c r="Y50">
        <f t="shared" si="3"/>
        <v>0.55824835109360238</v>
      </c>
      <c r="AA50">
        <f t="shared" si="4"/>
        <v>-25.784673402557729</v>
      </c>
      <c r="AB50">
        <f t="shared" si="5"/>
        <v>-16.155650223204535</v>
      </c>
      <c r="AE50">
        <f t="shared" si="6"/>
        <v>4.1678319210024205E-2</v>
      </c>
      <c r="AF50">
        <f t="shared" si="7"/>
        <v>0.19643329231998868</v>
      </c>
      <c r="AH50" s="1">
        <f t="shared" si="8"/>
        <v>0.28736326136418577</v>
      </c>
      <c r="AJ50" s="1">
        <f t="shared" si="9"/>
        <v>0.3499816764897053</v>
      </c>
      <c r="AK50" s="1">
        <f t="shared" si="10"/>
        <v>0.40460225913002879</v>
      </c>
    </row>
    <row r="51" spans="1:37">
      <c r="A51" t="s">
        <v>4</v>
      </c>
      <c r="B51">
        <v>-27.284047141979801</v>
      </c>
      <c r="C51">
        <v>9.2968332486805707</v>
      </c>
      <c r="D51" t="s">
        <v>3</v>
      </c>
      <c r="E51">
        <v>-50.5989067828759</v>
      </c>
      <c r="F51">
        <v>246.15494374852901</v>
      </c>
      <c r="G51" t="s">
        <v>2</v>
      </c>
      <c r="H51">
        <v>-25.797372702713702</v>
      </c>
      <c r="I51">
        <v>1.1187546852558301</v>
      </c>
      <c r="J51" t="s">
        <v>1</v>
      </c>
      <c r="K51">
        <v>-77.706479348917</v>
      </c>
      <c r="L51">
        <v>2570.4475895170599</v>
      </c>
      <c r="M51" t="s">
        <v>0</v>
      </c>
      <c r="N51">
        <v>-3.0274762808754598</v>
      </c>
      <c r="O51">
        <v>10.2296640125764</v>
      </c>
      <c r="Q51">
        <v>7476.5920948585199</v>
      </c>
      <c r="R51">
        <v>292.875350701402</v>
      </c>
      <c r="T51">
        <f t="shared" si="11"/>
        <v>653.25782617718755</v>
      </c>
      <c r="U51">
        <f t="shared" si="12"/>
        <v>4.8953262197147325</v>
      </c>
      <c r="X51">
        <f t="shared" si="2"/>
        <v>0.10741157314899795</v>
      </c>
      <c r="Y51">
        <f t="shared" si="3"/>
        <v>0.52388628004846227</v>
      </c>
      <c r="AA51">
        <f t="shared" si="4"/>
        <v>-25.957058742995677</v>
      </c>
      <c r="AB51">
        <f t="shared" si="5"/>
        <v>-15.735160956031338</v>
      </c>
      <c r="AE51">
        <f t="shared" si="6"/>
        <v>6.6855739355941735E-3</v>
      </c>
      <c r="AF51">
        <f t="shared" si="7"/>
        <v>2.6027381217330638E-2</v>
      </c>
      <c r="AH51" s="1">
        <f t="shared" si="8"/>
        <v>4.1519488520187893E-2</v>
      </c>
      <c r="AJ51" s="1">
        <f t="shared" si="9"/>
        <v>4.8835022869271445E-2</v>
      </c>
      <c r="AK51" s="1">
        <f t="shared" si="10"/>
        <v>0.70793023275295264</v>
      </c>
    </row>
    <row r="52" spans="1:37">
      <c r="A52" t="s">
        <v>4</v>
      </c>
      <c r="B52">
        <v>-28.274845478564099</v>
      </c>
      <c r="C52">
        <v>9.3744462531863597</v>
      </c>
      <c r="D52" t="s">
        <v>3</v>
      </c>
      <c r="E52">
        <v>-50.087425669953497</v>
      </c>
      <c r="F52">
        <v>241.310485937267</v>
      </c>
      <c r="G52" t="s">
        <v>2</v>
      </c>
      <c r="H52">
        <v>-25.844870105635501</v>
      </c>
      <c r="I52">
        <v>1.0420676926585</v>
      </c>
      <c r="J52" t="s">
        <v>1</v>
      </c>
      <c r="K52">
        <v>-75.505306488384406</v>
      </c>
      <c r="L52">
        <v>2477.4559770085002</v>
      </c>
      <c r="M52" t="s">
        <v>0</v>
      </c>
      <c r="N52">
        <v>-3.2705549148491402</v>
      </c>
      <c r="O52">
        <v>9.1297023375501301</v>
      </c>
      <c r="Q52">
        <v>7462.5773926083502</v>
      </c>
      <c r="R52">
        <v>352.19392274678103</v>
      </c>
      <c r="T52">
        <f t="shared" si="11"/>
        <v>680.67228298045086</v>
      </c>
      <c r="U52">
        <f t="shared" si="12"/>
        <v>16.969128358133403</v>
      </c>
      <c r="X52">
        <f t="shared" si="2"/>
        <v>0.10003996520104312</v>
      </c>
      <c r="Y52">
        <f t="shared" si="3"/>
        <v>0.49338678257915763</v>
      </c>
      <c r="AA52">
        <f t="shared" si="4"/>
        <v>-26.087964757382668</v>
      </c>
      <c r="AB52">
        <f t="shared" si="5"/>
        <v>-15.607341386754856</v>
      </c>
      <c r="AE52">
        <f t="shared" si="6"/>
        <v>5.0431759500607787E-3</v>
      </c>
      <c r="AF52">
        <f t="shared" si="7"/>
        <v>8.1231815571285188E-3</v>
      </c>
      <c r="AH52" s="1">
        <f t="shared" si="8"/>
        <v>3.6314199701694368E-2</v>
      </c>
      <c r="AJ52" s="1">
        <f t="shared" si="9"/>
        <v>4.1965753343806853E-2</v>
      </c>
      <c r="AK52" s="1">
        <f t="shared" si="10"/>
        <v>2.466393779804577</v>
      </c>
    </row>
    <row r="53" spans="1:37">
      <c r="A53" t="s">
        <v>4</v>
      </c>
      <c r="B53">
        <v>-15.4742349144089</v>
      </c>
      <c r="C53">
        <v>9.5193075087181001</v>
      </c>
      <c r="D53" t="s">
        <v>3</v>
      </c>
      <c r="E53">
        <v>-56.4467214493584</v>
      </c>
      <c r="F53">
        <v>236.600607024705</v>
      </c>
      <c r="G53" t="s">
        <v>2</v>
      </c>
      <c r="H53">
        <v>-25.356259796314198</v>
      </c>
      <c r="I53">
        <v>1.01828325423468</v>
      </c>
      <c r="J53" t="s">
        <v>1</v>
      </c>
      <c r="K53">
        <v>-70.464501068020596</v>
      </c>
      <c r="L53">
        <v>2391.3493378355001</v>
      </c>
      <c r="M53" t="s">
        <v>0</v>
      </c>
      <c r="N53">
        <v>-3.56859243891933</v>
      </c>
      <c r="O53">
        <v>8.8119936170804003</v>
      </c>
      <c r="Q53">
        <v>6661.5368119169398</v>
      </c>
      <c r="R53">
        <v>281.519317585301</v>
      </c>
      <c r="T53">
        <f t="shared" si="11"/>
        <v>335.92199918958949</v>
      </c>
      <c r="U53">
        <f t="shared" si="12"/>
        <v>-15.243263354399488</v>
      </c>
      <c r="X53">
        <f t="shared" si="2"/>
        <v>9.6633402942034818E-2</v>
      </c>
      <c r="Y53">
        <f t="shared" si="3"/>
        <v>0.48070748260628743</v>
      </c>
      <c r="AA53">
        <f t="shared" si="4"/>
        <v>-24.401326104017826</v>
      </c>
      <c r="AB53">
        <f t="shared" si="5"/>
        <v>-9.2917238621224083</v>
      </c>
      <c r="AE53">
        <f t="shared" si="6"/>
        <v>6.4651982975695244E-2</v>
      </c>
      <c r="AF53">
        <f t="shared" si="7"/>
        <v>0.40465684501475607</v>
      </c>
      <c r="AH53" s="1">
        <f t="shared" si="8"/>
        <v>0.45272079643581703</v>
      </c>
      <c r="AJ53" s="1">
        <f t="shared" si="9"/>
        <v>0.50648497435698103</v>
      </c>
      <c r="AK53" s="1">
        <f t="shared" si="10"/>
        <v>1.8982938329353436</v>
      </c>
    </row>
    <row r="54" spans="1:37">
      <c r="A54" t="s">
        <v>4</v>
      </c>
      <c r="B54">
        <v>-8.1316616580249992</v>
      </c>
      <c r="C54">
        <v>9.6137990848491093</v>
      </c>
      <c r="D54" t="s">
        <v>3</v>
      </c>
      <c r="E54">
        <v>-60.089834269351002</v>
      </c>
      <c r="F54">
        <v>232.07420104466999</v>
      </c>
      <c r="G54" t="s">
        <v>2</v>
      </c>
      <c r="H54">
        <v>-25.203395122834198</v>
      </c>
      <c r="I54">
        <v>1.0115913781350401</v>
      </c>
      <c r="J54" t="s">
        <v>1</v>
      </c>
      <c r="K54">
        <v>-64.108785039688897</v>
      </c>
      <c r="L54">
        <v>2309.4569874920599</v>
      </c>
      <c r="M54" t="s">
        <v>0</v>
      </c>
      <c r="N54">
        <v>-3.7594540966166101</v>
      </c>
      <c r="O54">
        <v>8.7221777789972705</v>
      </c>
      <c r="Q54">
        <v>6586.9948605768504</v>
      </c>
      <c r="R54">
        <v>300.98856396866802</v>
      </c>
      <c r="T54">
        <f t="shared" si="11"/>
        <v>144.85564750305412</v>
      </c>
      <c r="U54">
        <f t="shared" si="12"/>
        <v>-33.538176307126598</v>
      </c>
      <c r="X54">
        <f t="shared" si="2"/>
        <v>9.5205101559245081E-2</v>
      </c>
      <c r="Y54">
        <f t="shared" si="3"/>
        <v>0.4756865611122722</v>
      </c>
      <c r="AA54">
        <f t="shared" si="4"/>
        <v>-23.578079004524675</v>
      </c>
      <c r="AB54">
        <f t="shared" si="5"/>
        <v>-5.8392544759720399</v>
      </c>
      <c r="AE54">
        <f t="shared" si="6"/>
        <v>3.3737801625363266E-2</v>
      </c>
      <c r="AF54">
        <f t="shared" si="7"/>
        <v>0.37156392477657618</v>
      </c>
      <c r="AH54" s="1">
        <f t="shared" si="8"/>
        <v>0.47450315295051082</v>
      </c>
      <c r="AJ54" s="1">
        <f t="shared" si="9"/>
        <v>0.56878189623627573</v>
      </c>
      <c r="AK54" s="1">
        <f t="shared" si="10"/>
        <v>1.2001966066830998</v>
      </c>
    </row>
    <row r="55" spans="1:37">
      <c r="A55" t="s">
        <v>4</v>
      </c>
      <c r="B55">
        <v>-9.1463781199789302</v>
      </c>
      <c r="C55">
        <v>9.5688231836549793</v>
      </c>
      <c r="D55" t="s">
        <v>3</v>
      </c>
      <c r="E55">
        <v>-59.606801348753699</v>
      </c>
      <c r="F55">
        <v>227.66043076099999</v>
      </c>
      <c r="G55" t="s">
        <v>2</v>
      </c>
      <c r="H55">
        <v>-25.20236299962</v>
      </c>
      <c r="I55">
        <v>1.0037034106899001</v>
      </c>
      <c r="J55" t="s">
        <v>1</v>
      </c>
      <c r="K55">
        <v>-63.068359449722898</v>
      </c>
      <c r="L55">
        <v>2225.2551951003202</v>
      </c>
      <c r="M55" t="s">
        <v>0</v>
      </c>
      <c r="N55">
        <v>-3.7901690732403601</v>
      </c>
      <c r="O55">
        <v>8.6077827513084504</v>
      </c>
      <c r="Q55">
        <v>6945.7789788785003</v>
      </c>
      <c r="R55">
        <v>285.51876701360999</v>
      </c>
      <c r="T55">
        <f t="shared" si="11"/>
        <v>170.90354016273724</v>
      </c>
      <c r="U55">
        <f t="shared" si="12"/>
        <v>-28.402039967216446</v>
      </c>
      <c r="X55">
        <f t="shared" si="2"/>
        <v>9.4935056604801477E-2</v>
      </c>
      <c r="Y55">
        <f t="shared" si="3"/>
        <v>0.47356380955319255</v>
      </c>
      <c r="AA55">
        <f t="shared" si="4"/>
        <v>-23.678087166225438</v>
      </c>
      <c r="AB55">
        <f t="shared" si="5"/>
        <v>-6.3266758341771512</v>
      </c>
      <c r="AE55">
        <f t="shared" si="6"/>
        <v>4.2415737805260563E-3</v>
      </c>
      <c r="AF55">
        <f t="shared" si="7"/>
        <v>8.3473217379170989E-2</v>
      </c>
      <c r="AH55" s="1">
        <f t="shared" si="8"/>
        <v>0.12478586845193253</v>
      </c>
      <c r="AJ55" s="1">
        <f t="shared" si="9"/>
        <v>0.17981965569643352</v>
      </c>
      <c r="AK55" s="1">
        <f t="shared" si="10"/>
        <v>0.15314298228012962</v>
      </c>
    </row>
    <row r="56" spans="1:37">
      <c r="A56" t="s">
        <v>4</v>
      </c>
      <c r="B56">
        <v>-16.091552362019801</v>
      </c>
      <c r="C56">
        <v>9.5218802555386599</v>
      </c>
      <c r="D56" t="s">
        <v>3</v>
      </c>
      <c r="E56">
        <v>-56.392422992426901</v>
      </c>
      <c r="F56">
        <v>223.44734373785201</v>
      </c>
      <c r="G56" t="s">
        <v>2</v>
      </c>
      <c r="H56">
        <v>-25.409971907314102</v>
      </c>
      <c r="I56">
        <v>0.98198131297934599</v>
      </c>
      <c r="J56" t="s">
        <v>1</v>
      </c>
      <c r="K56">
        <v>-61.703021450212802</v>
      </c>
      <c r="L56">
        <v>2150.48075936638</v>
      </c>
      <c r="M56" t="s">
        <v>0</v>
      </c>
      <c r="N56">
        <v>-3.8696619596328099</v>
      </c>
      <c r="O56">
        <v>8.3103400533574803</v>
      </c>
      <c r="Q56">
        <v>7273.1316366844503</v>
      </c>
      <c r="R56">
        <v>295.96095481670898</v>
      </c>
      <c r="T56">
        <f t="shared" si="11"/>
        <v>352.49347047157016</v>
      </c>
      <c r="U56">
        <f t="shared" si="12"/>
        <v>0.56584659653471192</v>
      </c>
      <c r="X56">
        <f t="shared" si="2"/>
        <v>9.3487648001999921E-2</v>
      </c>
      <c r="Y56">
        <f t="shared" si="3"/>
        <v>0.46602946292737407</v>
      </c>
      <c r="AA56">
        <f t="shared" si="4"/>
        <v>-24.538814780928671</v>
      </c>
      <c r="AB56">
        <f t="shared" si="5"/>
        <v>-9.5654229798144481</v>
      </c>
      <c r="AE56">
        <f t="shared" si="6"/>
        <v>3.6351230936043678E-2</v>
      </c>
      <c r="AF56">
        <f t="shared" si="7"/>
        <v>0.51191924962258306</v>
      </c>
      <c r="AH56" s="1">
        <f t="shared" si="8"/>
        <v>0.75933600720815919</v>
      </c>
      <c r="AJ56" s="1">
        <f t="shared" si="9"/>
        <v>1.0625287816502802</v>
      </c>
      <c r="AK56" s="1">
        <f t="shared" si="10"/>
        <v>1.0199227448869113</v>
      </c>
    </row>
    <row r="57" spans="1:37">
      <c r="A57" t="s">
        <v>4</v>
      </c>
      <c r="B57">
        <v>-27.4238309604035</v>
      </c>
      <c r="C57">
        <v>9.2737711656945994</v>
      </c>
      <c r="D57" t="s">
        <v>3</v>
      </c>
      <c r="E57">
        <v>-51.2212268776183</v>
      </c>
      <c r="F57">
        <v>219.37208220027699</v>
      </c>
      <c r="G57" t="s">
        <v>2</v>
      </c>
      <c r="H57">
        <v>-26.016486844372402</v>
      </c>
      <c r="I57">
        <v>0.92521437562393205</v>
      </c>
      <c r="J57" t="s">
        <v>1</v>
      </c>
      <c r="K57">
        <v>-71.795331710983305</v>
      </c>
      <c r="L57">
        <v>2077.1919914616501</v>
      </c>
      <c r="M57" t="s">
        <v>0</v>
      </c>
      <c r="N57">
        <v>-2.8506647676950698</v>
      </c>
      <c r="O57">
        <v>7.53793139652766</v>
      </c>
      <c r="Q57">
        <v>7881.2279744452799</v>
      </c>
      <c r="R57">
        <v>156.87210918114101</v>
      </c>
      <c r="T57">
        <f t="shared" si="11"/>
        <v>662.25051052601191</v>
      </c>
      <c r="U57">
        <f t="shared" si="12"/>
        <v>6.3808170030641946</v>
      </c>
      <c r="X57">
        <f t="shared" si="2"/>
        <v>9.0716314076107585E-2</v>
      </c>
      <c r="Y57">
        <f t="shared" si="3"/>
        <v>0.44837406375879024</v>
      </c>
      <c r="AA57">
        <f t="shared" si="4"/>
        <v>-26.144155915215439</v>
      </c>
      <c r="AB57">
        <f t="shared" si="5"/>
        <v>-13.868635152939868</v>
      </c>
      <c r="AE57">
        <f t="shared" si="6"/>
        <v>6.5420483777171801E-2</v>
      </c>
      <c r="AF57">
        <f t="shared" si="7"/>
        <v>0.44987160339969562</v>
      </c>
      <c r="AH57" s="1">
        <f t="shared" si="8"/>
        <v>0.70423774807027251</v>
      </c>
      <c r="AJ57" s="1">
        <f t="shared" si="9"/>
        <v>0.87875965373215259</v>
      </c>
      <c r="AK57" s="1">
        <f t="shared" si="10"/>
        <v>10.276584576351274</v>
      </c>
    </row>
    <row r="58" spans="1:37">
      <c r="A58" t="s">
        <v>4</v>
      </c>
      <c r="B58">
        <v>-39.500459973369701</v>
      </c>
      <c r="C58">
        <v>8.9351605799999003</v>
      </c>
      <c r="D58" t="s">
        <v>3</v>
      </c>
      <c r="E58">
        <v>-46.089449354424801</v>
      </c>
      <c r="F58">
        <v>215.462663822671</v>
      </c>
      <c r="G58" t="s">
        <v>2</v>
      </c>
      <c r="H58">
        <v>-26.8879725701916</v>
      </c>
      <c r="I58">
        <v>0.82758371994601598</v>
      </c>
      <c r="J58" t="s">
        <v>1</v>
      </c>
      <c r="K58">
        <v>-78.612456195057902</v>
      </c>
      <c r="L58">
        <v>2007.4530780290099</v>
      </c>
      <c r="M58" t="s">
        <v>0</v>
      </c>
      <c r="N58">
        <v>-1.94151352814668</v>
      </c>
      <c r="O58">
        <v>6.3113397525268597</v>
      </c>
      <c r="Q58">
        <v>8266.1906118675997</v>
      </c>
      <c r="R58">
        <v>178.52564822460701</v>
      </c>
      <c r="T58">
        <f t="shared" si="11"/>
        <v>1015.9978349194909</v>
      </c>
      <c r="U58">
        <f t="shared" si="12"/>
        <v>-1.9217787887441773</v>
      </c>
      <c r="X58">
        <f t="shared" si="2"/>
        <v>8.4769578565178708E-2</v>
      </c>
      <c r="Y58">
        <f t="shared" si="3"/>
        <v>0.4139533410865639</v>
      </c>
      <c r="AA58">
        <f t="shared" si="4"/>
        <v>-27.957127812017632</v>
      </c>
      <c r="AB58">
        <f t="shared" si="5"/>
        <v>-17.489164896838069</v>
      </c>
      <c r="AE58">
        <f t="shared" si="6"/>
        <v>6.9345206733068585E-2</v>
      </c>
      <c r="AF58">
        <f t="shared" si="7"/>
        <v>0.26105883556470388</v>
      </c>
      <c r="AH58" s="1">
        <f t="shared" si="8"/>
        <v>0.44036987503326236</v>
      </c>
      <c r="AJ58" s="1">
        <f t="shared" si="9"/>
        <v>0.5341593834521996</v>
      </c>
      <c r="AK58" s="1">
        <f t="shared" si="10"/>
        <v>1.3011806776187596</v>
      </c>
    </row>
    <row r="59" spans="1:37">
      <c r="A59" t="s">
        <v>4</v>
      </c>
      <c r="B59">
        <v>-46.471541502502198</v>
      </c>
      <c r="C59">
        <v>8.7513023591196806</v>
      </c>
      <c r="D59" t="s">
        <v>3</v>
      </c>
      <c r="E59">
        <v>-43.2328459657368</v>
      </c>
      <c r="F59">
        <v>211.74530537379599</v>
      </c>
      <c r="G59" t="s">
        <v>2</v>
      </c>
      <c r="H59">
        <v>-27.428806558806201</v>
      </c>
      <c r="I59">
        <v>0.72344559612228498</v>
      </c>
      <c r="J59" t="s">
        <v>1</v>
      </c>
      <c r="K59">
        <v>-85.963336543461693</v>
      </c>
      <c r="L59">
        <v>1943.9346906640601</v>
      </c>
      <c r="M59" t="s">
        <v>0</v>
      </c>
      <c r="N59">
        <v>-0.90816285209011904</v>
      </c>
      <c r="O59">
        <v>5.1762021999452799</v>
      </c>
      <c r="Q59">
        <v>8457.4017746094305</v>
      </c>
      <c r="R59">
        <v>143.143641069887</v>
      </c>
      <c r="T59">
        <f t="shared" si="11"/>
        <v>1231.4260763959301</v>
      </c>
      <c r="U59">
        <f t="shared" si="12"/>
        <v>-43.759608871524961</v>
      </c>
      <c r="X59">
        <f t="shared" si="2"/>
        <v>7.6355128341122153E-2</v>
      </c>
      <c r="Y59">
        <f t="shared" si="3"/>
        <v>0.37165324039160036</v>
      </c>
      <c r="AA59">
        <f t="shared" si="4"/>
        <v>-28.882817029398083</v>
      </c>
      <c r="AB59">
        <f t="shared" si="5"/>
        <v>-17.841940170705229</v>
      </c>
      <c r="AE59">
        <f t="shared" si="6"/>
        <v>3.3111027127133409E-2</v>
      </c>
      <c r="AF59">
        <f t="shared" si="7"/>
        <v>2.0171075974641819E-2</v>
      </c>
      <c r="AH59" s="1">
        <f t="shared" si="8"/>
        <v>0.17648102158385598</v>
      </c>
      <c r="AJ59" s="1">
        <f t="shared" si="9"/>
        <v>0.21203612259027113</v>
      </c>
      <c r="AK59" s="1">
        <f t="shared" si="10"/>
        <v>21.770367290878731</v>
      </c>
    </row>
    <row r="60" spans="1:37">
      <c r="A60" t="s">
        <v>4</v>
      </c>
      <c r="B60">
        <v>-46.067212519842798</v>
      </c>
      <c r="C60">
        <v>8.84972797454291</v>
      </c>
      <c r="D60" t="s">
        <v>3</v>
      </c>
      <c r="E60">
        <v>-43.374034688160201</v>
      </c>
      <c r="F60">
        <v>208.24675360696901</v>
      </c>
      <c r="G60" t="s">
        <v>2</v>
      </c>
      <c r="H60">
        <v>-27.3897057017086</v>
      </c>
      <c r="I60">
        <v>0.64452060466481698</v>
      </c>
      <c r="J60" t="s">
        <v>1</v>
      </c>
      <c r="K60">
        <v>-81.847009486154803</v>
      </c>
      <c r="L60">
        <v>1889.2155205097199</v>
      </c>
      <c r="M60" t="s">
        <v>0</v>
      </c>
      <c r="N60">
        <v>-1.4124006100875599</v>
      </c>
      <c r="O60">
        <v>4.4448591331290404</v>
      </c>
      <c r="Q60">
        <v>8181.6359231934703</v>
      </c>
      <c r="R60">
        <v>323.65277407054299</v>
      </c>
      <c r="T60">
        <f t="shared" si="11"/>
        <v>1218.3933587283998</v>
      </c>
      <c r="U60">
        <f t="shared" si="12"/>
        <v>-16.781650418095552</v>
      </c>
      <c r="X60">
        <f t="shared" si="2"/>
        <v>6.7885372843124014E-2</v>
      </c>
      <c r="Y60">
        <f t="shared" si="3"/>
        <v>0.33433600435503791</v>
      </c>
      <c r="AA60">
        <f t="shared" si="4"/>
        <v>-28.65763521583763</v>
      </c>
      <c r="AB60">
        <f t="shared" si="5"/>
        <v>-16.342111999220887</v>
      </c>
      <c r="AE60">
        <f t="shared" si="6"/>
        <v>7.7963937288822874E-3</v>
      </c>
      <c r="AF60">
        <f t="shared" si="7"/>
        <v>8.4061943775986747E-2</v>
      </c>
      <c r="AH60" s="1">
        <f t="shared" si="8"/>
        <v>8.7005717819287308E-3</v>
      </c>
      <c r="AJ60" s="1">
        <f t="shared" si="9"/>
        <v>1.0583434862508123E-2</v>
      </c>
      <c r="AK60" s="1">
        <f t="shared" si="10"/>
        <v>0.61650364683639514</v>
      </c>
    </row>
    <row r="61" spans="1:37">
      <c r="A61" t="s">
        <v>4</v>
      </c>
      <c r="B61">
        <v>-34.030005082054103</v>
      </c>
      <c r="C61">
        <v>9.04397228522358</v>
      </c>
      <c r="D61" t="s">
        <v>3</v>
      </c>
      <c r="E61">
        <v>-48.207542798044699</v>
      </c>
      <c r="F61">
        <v>204.84060154300201</v>
      </c>
      <c r="G61" t="s">
        <v>2</v>
      </c>
      <c r="H61">
        <v>-26.805869298784501</v>
      </c>
      <c r="I61">
        <v>0.60634145637923498</v>
      </c>
      <c r="J61" t="s">
        <v>1</v>
      </c>
      <c r="K61">
        <v>-81.847347988949593</v>
      </c>
      <c r="L61">
        <v>1834.79933473798</v>
      </c>
      <c r="M61" t="s">
        <v>0</v>
      </c>
      <c r="N61">
        <v>-1.40774560588167</v>
      </c>
      <c r="O61">
        <v>4.0952380684471699</v>
      </c>
      <c r="Q61">
        <v>7607.60597662911</v>
      </c>
      <c r="R61">
        <v>229.57251141552501</v>
      </c>
      <c r="T61">
        <f t="shared" si="11"/>
        <v>863.99632566846981</v>
      </c>
      <c r="U61">
        <f t="shared" si="12"/>
        <v>-33.941757866557033</v>
      </c>
      <c r="X61">
        <f t="shared" si="2"/>
        <v>6.2831268766452369E-2</v>
      </c>
      <c r="Y61">
        <f t="shared" si="3"/>
        <v>0.31168068386263931</v>
      </c>
      <c r="AA61">
        <f t="shared" si="4"/>
        <v>-27.259770915788458</v>
      </c>
      <c r="AB61">
        <f t="shared" si="5"/>
        <v>-11.575473748559558</v>
      </c>
      <c r="AE61">
        <f t="shared" si="6"/>
        <v>4.8778075703770643E-2</v>
      </c>
      <c r="AF61">
        <f t="shared" si="7"/>
        <v>0.29167822683436384</v>
      </c>
      <c r="AH61" s="1">
        <f t="shared" si="8"/>
        <v>0.26129663114745305</v>
      </c>
      <c r="AJ61" s="1">
        <f t="shared" si="9"/>
        <v>0.29087242680787706</v>
      </c>
      <c r="AK61" s="1">
        <f t="shared" si="10"/>
        <v>1.0225518361387056</v>
      </c>
    </row>
    <row r="62" spans="1:37">
      <c r="A62" t="s">
        <v>4</v>
      </c>
      <c r="B62">
        <v>-27.790171398030399</v>
      </c>
      <c r="C62">
        <v>9.2676886635483395</v>
      </c>
      <c r="D62" t="s">
        <v>3</v>
      </c>
      <c r="E62">
        <v>-50.691411559643498</v>
      </c>
      <c r="F62">
        <v>201.61005311675399</v>
      </c>
      <c r="G62" t="s">
        <v>2</v>
      </c>
      <c r="H62">
        <v>-26.577426646479399</v>
      </c>
      <c r="I62">
        <v>0.58430968497863001</v>
      </c>
      <c r="J62" t="s">
        <v>1</v>
      </c>
      <c r="K62">
        <v>-80.778643878509101</v>
      </c>
      <c r="L62">
        <v>1785.8849159091701</v>
      </c>
      <c r="M62" t="s">
        <v>0</v>
      </c>
      <c r="N62">
        <v>-1.4735914569355999</v>
      </c>
      <c r="O62">
        <v>3.9054428213072701</v>
      </c>
      <c r="Q62">
        <v>7540.3793217258299</v>
      </c>
      <c r="R62">
        <v>170.14703018500401</v>
      </c>
      <c r="T62">
        <f t="shared" si="11"/>
        <v>687.89983026459925</v>
      </c>
      <c r="U62">
        <f t="shared" si="12"/>
        <v>-39.827284719595447</v>
      </c>
      <c r="X62">
        <f t="shared" si="2"/>
        <v>5.930874775938158E-2</v>
      </c>
      <c r="Y62">
        <f t="shared" si="3"/>
        <v>0.29647034388118976</v>
      </c>
      <c r="AA62">
        <f t="shared" si="4"/>
        <v>-26.649353019045652</v>
      </c>
      <c r="AB62">
        <f t="shared" si="5"/>
        <v>-9.2756769618487951</v>
      </c>
      <c r="AE62">
        <f t="shared" si="6"/>
        <v>2.2392627532656965E-2</v>
      </c>
      <c r="AF62">
        <f t="shared" si="7"/>
        <v>0.19867841581835452</v>
      </c>
      <c r="AH62" s="1">
        <f t="shared" si="8"/>
        <v>0.18336270209122926</v>
      </c>
      <c r="AJ62" s="1">
        <f t="shared" si="9"/>
        <v>0.20381625496801223</v>
      </c>
      <c r="AK62" s="1">
        <f t="shared" si="10"/>
        <v>0.17340076716643629</v>
      </c>
    </row>
    <row r="63" spans="1:37">
      <c r="A63" t="s">
        <v>4</v>
      </c>
      <c r="B63">
        <v>-29.215777036850799</v>
      </c>
      <c r="C63">
        <v>9.1846156494057691</v>
      </c>
      <c r="D63" t="s">
        <v>3</v>
      </c>
      <c r="E63">
        <v>-50.100903550536302</v>
      </c>
      <c r="F63">
        <v>198.40119580658501</v>
      </c>
      <c r="G63" t="s">
        <v>2</v>
      </c>
      <c r="H63">
        <v>-26.617649250935798</v>
      </c>
      <c r="I63">
        <v>0.56165196629439096</v>
      </c>
      <c r="J63" t="s">
        <v>1</v>
      </c>
      <c r="K63">
        <v>-82.684121849890801</v>
      </c>
      <c r="L63">
        <v>1732.6129587155899</v>
      </c>
      <c r="M63" t="s">
        <v>0</v>
      </c>
      <c r="N63">
        <v>-1.3516751132844</v>
      </c>
      <c r="O63">
        <v>3.6918113248071398</v>
      </c>
      <c r="Q63">
        <v>7843.4177469548604</v>
      </c>
      <c r="R63">
        <v>118.41030042918401</v>
      </c>
      <c r="T63">
        <f t="shared" si="11"/>
        <v>727.55440220990272</v>
      </c>
      <c r="U63">
        <f t="shared" si="12"/>
        <v>-43.193883113913721</v>
      </c>
      <c r="X63">
        <f t="shared" si="2"/>
        <v>5.7627390139547548E-2</v>
      </c>
      <c r="Y63">
        <f t="shared" si="3"/>
        <v>0.28671085016057474</v>
      </c>
      <c r="AA63">
        <f t="shared" si="4"/>
        <v>-26.767372574487123</v>
      </c>
      <c r="AB63">
        <f t="shared" si="5"/>
        <v>-9.3406154647510284</v>
      </c>
      <c r="AE63">
        <f t="shared" si="6"/>
        <v>4.4286086554193331E-3</v>
      </c>
      <c r="AF63">
        <f t="shared" si="7"/>
        <v>7.0009448549499765E-3</v>
      </c>
      <c r="AH63" s="1">
        <f t="shared" si="8"/>
        <v>5.1298914943771756E-2</v>
      </c>
      <c r="AJ63" s="1">
        <f t="shared" si="9"/>
        <v>5.7645852202130102E-2</v>
      </c>
      <c r="AK63" s="1">
        <f t="shared" si="10"/>
        <v>8.4529950209281321E-2</v>
      </c>
    </row>
    <row r="64" spans="1:37">
      <c r="A64" t="s">
        <v>4</v>
      </c>
      <c r="B64">
        <v>-39.112791528049499</v>
      </c>
      <c r="C64">
        <v>9.2191107243551507</v>
      </c>
      <c r="D64" t="s">
        <v>3</v>
      </c>
      <c r="E64">
        <v>-46.330299840139403</v>
      </c>
      <c r="F64">
        <v>195.41877762727901</v>
      </c>
      <c r="G64" t="s">
        <v>2</v>
      </c>
      <c r="H64">
        <v>-27.036068564605401</v>
      </c>
      <c r="I64">
        <v>0.52697535384264804</v>
      </c>
      <c r="J64" t="s">
        <v>1</v>
      </c>
      <c r="K64">
        <v>-82.664166767665506</v>
      </c>
      <c r="L64">
        <v>1689.2393732861799</v>
      </c>
      <c r="M64" t="s">
        <v>0</v>
      </c>
      <c r="N64">
        <v>-1.3542040884994899</v>
      </c>
      <c r="O64">
        <v>3.4078412714319199</v>
      </c>
      <c r="Q64">
        <v>8402.5569779082507</v>
      </c>
      <c r="R64">
        <v>213.45701311806201</v>
      </c>
      <c r="T64">
        <f t="shared" si="11"/>
        <v>1011.125813665324</v>
      </c>
      <c r="U64">
        <f t="shared" si="12"/>
        <v>-29.697464567752661</v>
      </c>
      <c r="X64">
        <f t="shared" si="2"/>
        <v>5.4070459630097364E-2</v>
      </c>
      <c r="Y64">
        <f t="shared" si="3"/>
        <v>0.2698862934276563</v>
      </c>
      <c r="AA64">
        <f t="shared" si="4"/>
        <v>-27.689062526064173</v>
      </c>
      <c r="AB64">
        <f t="shared" si="5"/>
        <v>-11.544729297623702</v>
      </c>
      <c r="AE64">
        <f t="shared" si="6"/>
        <v>3.4433336668072689E-2</v>
      </c>
      <c r="AF64">
        <f t="shared" si="7"/>
        <v>0.23597094229929563</v>
      </c>
      <c r="AH64" s="1">
        <f t="shared" si="8"/>
        <v>0.33875581945725003</v>
      </c>
      <c r="AJ64" s="1">
        <f t="shared" si="9"/>
        <v>0.38975973562126792</v>
      </c>
      <c r="AK64" s="1">
        <f t="shared" si="10"/>
        <v>0.31246133880965105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</row>
    <row r="2" spans="1:34">
      <c r="A2" t="s">
        <v>4</v>
      </c>
      <c r="B2" s="1">
        <v>1.6812041292209199E-3</v>
      </c>
      <c r="C2">
        <v>36.863988952883197</v>
      </c>
      <c r="D2" t="s">
        <v>12</v>
      </c>
      <c r="E2">
        <v>17.593426971360401</v>
      </c>
      <c r="F2">
        <v>126441.481355178</v>
      </c>
      <c r="G2" t="s">
        <v>11</v>
      </c>
      <c r="H2" s="1">
        <v>-0.31618680462300702</v>
      </c>
      <c r="I2">
        <v>1714.9210475811401</v>
      </c>
      <c r="J2" t="s">
        <v>10</v>
      </c>
      <c r="K2">
        <v>21.766856238673999</v>
      </c>
      <c r="L2">
        <v>5291214.3364991797</v>
      </c>
      <c r="M2" t="s">
        <v>9</v>
      </c>
      <c r="N2" s="1">
        <v>-0.39118735595485099</v>
      </c>
      <c r="O2">
        <v>71764.540684575404</v>
      </c>
      <c r="Q2">
        <v>18393.373411076798</v>
      </c>
      <c r="R2">
        <v>21723.5806124234</v>
      </c>
      <c r="T2">
        <f t="shared" ref="T2:T33" si="0">E2+H2*B2</f>
        <v>17.592895396798863</v>
      </c>
      <c r="U2">
        <f t="shared" ref="U2:U33" si="1">K2+N2*B2</f>
        <v>21.766198572875869</v>
      </c>
      <c r="X2">
        <f>1/C2/(1/C2+1/I2)</f>
        <v>0.97895632843980673</v>
      </c>
      <c r="Y2">
        <f>1/I2/(1/I2+1/O2)</f>
        <v>0.97666121924202054</v>
      </c>
      <c r="AA2">
        <f>X2*B2+(1-X2)*H2</f>
        <v>-5.0079058464536034E-3</v>
      </c>
      <c r="AB2">
        <f>Y2*B2+(1-Y2)*N2</f>
        <v>-7.4878690612843156E-3</v>
      </c>
    </row>
    <row r="3" spans="1:34">
      <c r="A3" t="s">
        <v>4</v>
      </c>
      <c r="B3" s="1">
        <v>-6.3452430112814404E-4</v>
      </c>
      <c r="C3">
        <v>24.180237907091801</v>
      </c>
      <c r="D3" t="s">
        <v>12</v>
      </c>
      <c r="E3">
        <v>54.5734786604174</v>
      </c>
      <c r="F3">
        <v>62964.078484736499</v>
      </c>
      <c r="G3" t="s">
        <v>11</v>
      </c>
      <c r="H3" s="1">
        <v>-0.234755390902534</v>
      </c>
      <c r="I3">
        <v>1272.25463334387</v>
      </c>
      <c r="J3" t="s">
        <v>10</v>
      </c>
      <c r="K3">
        <v>-96.670890012518598</v>
      </c>
      <c r="L3">
        <v>2682884.3539048699</v>
      </c>
      <c r="M3" t="s">
        <v>9</v>
      </c>
      <c r="N3" s="1">
        <v>-0.29230982165618002</v>
      </c>
      <c r="O3">
        <v>53734.707658394203</v>
      </c>
      <c r="Q3">
        <v>18576.623589549199</v>
      </c>
      <c r="R3">
        <v>21292.266721461099</v>
      </c>
      <c r="T3">
        <f t="shared" si="0"/>
        <v>54.573627618417746</v>
      </c>
      <c r="U3">
        <f t="shared" si="1"/>
        <v>-96.670704534833305</v>
      </c>
      <c r="X3">
        <f t="shared" ref="X3:X64" si="2">1/C3/(1/C3+1/I3)</f>
        <v>0.98134866745464833</v>
      </c>
      <c r="Y3">
        <f t="shared" ref="Y3:Y64" si="3">1/I3/(1/I3+1/O3)</f>
        <v>0.97687102540590642</v>
      </c>
      <c r="AA3">
        <f t="shared" ref="AA3:AA64" si="4">X3*B3+(1-X3)*H3</f>
        <v>-5.0011904399168824E-3</v>
      </c>
      <c r="AB3">
        <f t="shared" ref="AB3:AB64" si="5">Y3*B3+(1-Y3)*N3</f>
        <v>-7.3806748433778279E-3</v>
      </c>
      <c r="AE3">
        <f>2*100*(AA3-AA2)/(AA3+AA2)</f>
        <v>-0.13418607124132534</v>
      </c>
      <c r="AF3">
        <f>2*100*(AB3-AB2)/(AB3+AB2)</f>
        <v>-1.44189261024916</v>
      </c>
      <c r="AH3" s="1">
        <f>200*(B3-B2)/(B2+B3)</f>
        <v>-442.49031426710599</v>
      </c>
    </row>
    <row r="4" spans="1:34">
      <c r="A4" t="s">
        <v>4</v>
      </c>
      <c r="B4" s="1">
        <v>-5.58100343968329E-3</v>
      </c>
      <c r="C4">
        <v>21.725651616743701</v>
      </c>
      <c r="D4" t="s">
        <v>12</v>
      </c>
      <c r="E4">
        <v>111.382731862958</v>
      </c>
      <c r="F4">
        <v>41697.094132266197</v>
      </c>
      <c r="G4" t="s">
        <v>11</v>
      </c>
      <c r="H4" s="1">
        <v>-0.19647406985365101</v>
      </c>
      <c r="I4">
        <v>1038.179341816</v>
      </c>
      <c r="J4" t="s">
        <v>10</v>
      </c>
      <c r="K4">
        <v>472.69648594576199</v>
      </c>
      <c r="L4">
        <v>1775604.7864073301</v>
      </c>
      <c r="M4" t="s">
        <v>9</v>
      </c>
      <c r="N4" s="1">
        <v>-0.28767626521586298</v>
      </c>
      <c r="O4">
        <v>43904.574280295201</v>
      </c>
      <c r="Q4">
        <v>18821.7554070406</v>
      </c>
      <c r="R4">
        <v>23907.212627045599</v>
      </c>
      <c r="T4">
        <f t="shared" si="0"/>
        <v>111.38382838541766</v>
      </c>
      <c r="U4">
        <f t="shared" si="1"/>
        <v>472.69809146798769</v>
      </c>
      <c r="X4">
        <f t="shared" si="2"/>
        <v>0.97950226506021043</v>
      </c>
      <c r="Y4">
        <f t="shared" si="3"/>
        <v>0.97689996143660351</v>
      </c>
      <c r="AA4">
        <f t="shared" si="4"/>
        <v>-9.4938789168804473E-3</v>
      </c>
      <c r="AB4">
        <f t="shared" si="5"/>
        <v>-1.2097414865264467E-2</v>
      </c>
      <c r="AE4">
        <f t="shared" ref="AE4:AE64" si="6">2*100*(AA4-AA3)/(AA4+AA3)</f>
        <v>61.989196000042035</v>
      </c>
      <c r="AF4">
        <f t="shared" ref="AF4:AF64" si="7">2*100*(AB4-AB3)/(AB4+AB3)</f>
        <v>48.431238303557599</v>
      </c>
      <c r="AH4" s="1">
        <f t="shared" ref="AH4:AH64" si="8">200*(B4-B3)/(B3+B4)</f>
        <v>159.16521797743229</v>
      </c>
    </row>
    <row r="5" spans="1:34">
      <c r="A5" t="s">
        <v>4</v>
      </c>
      <c r="B5" s="1">
        <v>-1.4716174173116801E-2</v>
      </c>
      <c r="C5">
        <v>22.378754212881798</v>
      </c>
      <c r="D5" t="s">
        <v>12</v>
      </c>
      <c r="E5">
        <v>195.55265055885201</v>
      </c>
      <c r="F5">
        <v>31302.277136260302</v>
      </c>
      <c r="G5" t="s">
        <v>11</v>
      </c>
      <c r="H5" s="1">
        <v>-0.18995964167186599</v>
      </c>
      <c r="I5">
        <v>876.24146649080399</v>
      </c>
      <c r="J5" t="s">
        <v>10</v>
      </c>
      <c r="K5">
        <v>930.48430691553006</v>
      </c>
      <c r="L5">
        <v>1376083.6009180299</v>
      </c>
      <c r="M5" t="s">
        <v>9</v>
      </c>
      <c r="N5" s="1">
        <v>-0.38097800922161901</v>
      </c>
      <c r="O5">
        <v>37833.661921048799</v>
      </c>
      <c r="Q5">
        <v>19197.104808407199</v>
      </c>
      <c r="R5">
        <v>25551.9326969416</v>
      </c>
      <c r="T5">
        <f t="shared" si="0"/>
        <v>195.55544603802471</v>
      </c>
      <c r="U5">
        <f t="shared" si="1"/>
        <v>930.48991345426987</v>
      </c>
      <c r="X5">
        <f t="shared" si="2"/>
        <v>0.9750965383403486</v>
      </c>
      <c r="Y5">
        <f t="shared" si="3"/>
        <v>0.97736389425418047</v>
      </c>
      <c r="AA5">
        <f t="shared" si="4"/>
        <v>-1.9080343147076267E-2</v>
      </c>
      <c r="AB5">
        <f t="shared" si="5"/>
        <v>-2.3006915801932606E-2</v>
      </c>
      <c r="AE5">
        <f t="shared" si="6"/>
        <v>67.098689222326058</v>
      </c>
      <c r="AF5">
        <f t="shared" si="7"/>
        <v>62.15472979726929</v>
      </c>
      <c r="AH5" s="1">
        <f t="shared" si="8"/>
        <v>90.014197123373052</v>
      </c>
    </row>
    <row r="6" spans="1:34">
      <c r="A6" t="s">
        <v>4</v>
      </c>
      <c r="B6" s="1">
        <v>-1.9846686998208501E-2</v>
      </c>
      <c r="C6">
        <v>23.40079574096</v>
      </c>
      <c r="D6" t="s">
        <v>12</v>
      </c>
      <c r="E6">
        <v>231.885582940489</v>
      </c>
      <c r="F6">
        <v>24991.437208049399</v>
      </c>
      <c r="G6" t="s">
        <v>11</v>
      </c>
      <c r="H6" s="1">
        <v>-0.17992336302612999</v>
      </c>
      <c r="I6">
        <v>752.04074839011105</v>
      </c>
      <c r="J6" t="s">
        <v>10</v>
      </c>
      <c r="K6">
        <v>1397.5409139416599</v>
      </c>
      <c r="L6">
        <v>1106933.5634942199</v>
      </c>
      <c r="M6" t="s">
        <v>9</v>
      </c>
      <c r="N6" s="1">
        <v>-0.54439789543609896</v>
      </c>
      <c r="O6">
        <v>32722.782795418501</v>
      </c>
      <c r="Q6">
        <v>19218.748264169</v>
      </c>
      <c r="R6">
        <v>27171.073102336799</v>
      </c>
      <c r="T6">
        <f t="shared" si="0"/>
        <v>231.88915382315864</v>
      </c>
      <c r="U6">
        <f t="shared" si="1"/>
        <v>1397.5517184362932</v>
      </c>
      <c r="X6">
        <f t="shared" si="2"/>
        <v>0.96982261794190816</v>
      </c>
      <c r="Y6">
        <f t="shared" si="3"/>
        <v>0.97753413853232374</v>
      </c>
      <c r="AA6">
        <f t="shared" si="4"/>
        <v>-2.4677382009292478E-2</v>
      </c>
      <c r="AB6">
        <f t="shared" si="5"/>
        <v>-3.1631181779676325E-2</v>
      </c>
      <c r="AE6">
        <f t="shared" si="6"/>
        <v>25.581946237904855</v>
      </c>
      <c r="AF6">
        <f t="shared" si="7"/>
        <v>31.568690563804065</v>
      </c>
      <c r="AH6" s="1">
        <f t="shared" si="8"/>
        <v>29.688009911333229</v>
      </c>
    </row>
    <row r="7" spans="1:34">
      <c r="A7" t="s">
        <v>4</v>
      </c>
      <c r="B7" s="1">
        <v>-2.3908763001583799E-2</v>
      </c>
      <c r="C7">
        <v>25.037210546975999</v>
      </c>
      <c r="D7" t="s">
        <v>12</v>
      </c>
      <c r="E7">
        <v>260.20953108416097</v>
      </c>
      <c r="F7">
        <v>20799.516857890299</v>
      </c>
      <c r="G7" t="s">
        <v>11</v>
      </c>
      <c r="H7" s="1">
        <v>-0.17377026810216301</v>
      </c>
      <c r="I7">
        <v>653.07200956819497</v>
      </c>
      <c r="J7" t="s">
        <v>10</v>
      </c>
      <c r="K7">
        <v>1675.7386779052199</v>
      </c>
      <c r="L7">
        <v>936781.19582531205</v>
      </c>
      <c r="M7" t="s">
        <v>9</v>
      </c>
      <c r="N7" s="1">
        <v>-0.65167948894161498</v>
      </c>
      <c r="O7">
        <v>28851.743198874799</v>
      </c>
      <c r="Q7">
        <v>19324.494374720402</v>
      </c>
      <c r="R7">
        <v>27640.989127182002</v>
      </c>
      <c r="T7">
        <f t="shared" si="0"/>
        <v>260.21368571631774</v>
      </c>
      <c r="U7">
        <f t="shared" si="1"/>
        <v>1675.7542587556741</v>
      </c>
      <c r="X7">
        <f t="shared" si="2"/>
        <v>0.96307790868449827</v>
      </c>
      <c r="Y7">
        <f t="shared" si="3"/>
        <v>0.97786557872149249</v>
      </c>
      <c r="AA7">
        <f t="shared" si="4"/>
        <v>-2.9441963177585913E-2</v>
      </c>
      <c r="AB7">
        <f t="shared" si="5"/>
        <v>-3.7804104715854929E-2</v>
      </c>
      <c r="AE7">
        <f t="shared" si="6"/>
        <v>17.607682250555541</v>
      </c>
      <c r="AF7">
        <f t="shared" si="7"/>
        <v>17.780362832018799</v>
      </c>
      <c r="AH7" s="1">
        <f t="shared" si="8"/>
        <v>18.567177361423912</v>
      </c>
    </row>
    <row r="8" spans="1:34">
      <c r="A8" t="s">
        <v>4</v>
      </c>
      <c r="B8" s="1">
        <v>-2.7846172306004099E-2</v>
      </c>
      <c r="C8">
        <v>27.007424955301399</v>
      </c>
      <c r="D8" t="s">
        <v>12</v>
      </c>
      <c r="E8">
        <v>299.08866126837302</v>
      </c>
      <c r="F8">
        <v>17825.5616349839</v>
      </c>
      <c r="G8" t="s">
        <v>11</v>
      </c>
      <c r="H8" s="1">
        <v>-0.181868737312502</v>
      </c>
      <c r="I8">
        <v>572.26156117327798</v>
      </c>
      <c r="J8" t="s">
        <v>10</v>
      </c>
      <c r="K8">
        <v>1689.4818911750999</v>
      </c>
      <c r="L8">
        <v>820793.10475282196</v>
      </c>
      <c r="M8" t="s">
        <v>9</v>
      </c>
      <c r="N8" s="1">
        <v>-0.59373471157671498</v>
      </c>
      <c r="O8">
        <v>25822.1775198299</v>
      </c>
      <c r="Q8">
        <v>19544.646158535601</v>
      </c>
      <c r="R8">
        <v>26473.182374893899</v>
      </c>
      <c r="T8">
        <f t="shared" si="0"/>
        <v>299.09372561656932</v>
      </c>
      <c r="U8">
        <f t="shared" si="1"/>
        <v>1689.4984244141826</v>
      </c>
      <c r="X8">
        <f t="shared" si="2"/>
        <v>0.95493271705953653</v>
      </c>
      <c r="Y8">
        <f t="shared" si="3"/>
        <v>0.97831885877866021</v>
      </c>
      <c r="AA8">
        <f t="shared" si="4"/>
        <v>-3.4787550822367869E-2</v>
      </c>
      <c r="AB8">
        <f t="shared" si="5"/>
        <v>-4.0115281641470074E-2</v>
      </c>
      <c r="AE8">
        <f t="shared" si="6"/>
        <v>16.64526885501828</v>
      </c>
      <c r="AF8">
        <f t="shared" si="7"/>
        <v>5.9322256851882331</v>
      </c>
      <c r="AH8" s="1">
        <f t="shared" si="8"/>
        <v>15.215589705675967</v>
      </c>
    </row>
    <row r="9" spans="1:34">
      <c r="A9" t="s">
        <v>4</v>
      </c>
      <c r="B9" s="1">
        <v>-4.1053188481333297E-2</v>
      </c>
      <c r="C9">
        <v>28.710575296087899</v>
      </c>
      <c r="D9" t="s">
        <v>12</v>
      </c>
      <c r="E9">
        <v>316.75304056933601</v>
      </c>
      <c r="F9">
        <v>15551.479199383401</v>
      </c>
      <c r="G9" t="s">
        <v>11</v>
      </c>
      <c r="H9" s="1">
        <v>-0.17981173323250199</v>
      </c>
      <c r="I9">
        <v>504.37671171896898</v>
      </c>
      <c r="J9" t="s">
        <v>10</v>
      </c>
      <c r="K9">
        <v>2104.4898987328302</v>
      </c>
      <c r="L9">
        <v>726105.74651563703</v>
      </c>
      <c r="M9" t="s">
        <v>9</v>
      </c>
      <c r="N9" s="1">
        <v>-0.98740162927171404</v>
      </c>
      <c r="O9">
        <v>23104.6012198674</v>
      </c>
      <c r="Q9">
        <v>19514.065099983301</v>
      </c>
      <c r="R9">
        <v>30661.4992626034</v>
      </c>
      <c r="T9">
        <f t="shared" si="0"/>
        <v>316.76042241431156</v>
      </c>
      <c r="U9">
        <f t="shared" si="1"/>
        <v>2104.5304347180236</v>
      </c>
      <c r="X9">
        <f t="shared" si="2"/>
        <v>0.94614282502055436</v>
      </c>
      <c r="Y9">
        <f t="shared" si="3"/>
        <v>0.97863623265773969</v>
      </c>
      <c r="AA9">
        <f t="shared" si="4"/>
        <v>-4.8526331705890227E-2</v>
      </c>
      <c r="AB9">
        <f t="shared" si="5"/>
        <v>-6.1270756395089804E-2</v>
      </c>
      <c r="AE9">
        <f t="shared" si="6"/>
        <v>32.980772151297813</v>
      </c>
      <c r="AF9">
        <f t="shared" si="7"/>
        <v>41.732520894032866</v>
      </c>
      <c r="AH9" s="1">
        <f t="shared" si="8"/>
        <v>38.337122505660275</v>
      </c>
    </row>
    <row r="10" spans="1:34">
      <c r="A10" t="s">
        <v>4</v>
      </c>
      <c r="B10" s="1">
        <v>-6.2943871043432201E-2</v>
      </c>
      <c r="C10">
        <v>30.776474149653701</v>
      </c>
      <c r="D10" t="s">
        <v>12</v>
      </c>
      <c r="E10">
        <v>351.39798796439999</v>
      </c>
      <c r="F10">
        <v>13807.9312808457</v>
      </c>
      <c r="G10" t="s">
        <v>11</v>
      </c>
      <c r="H10" s="1">
        <v>-0.219692707814414</v>
      </c>
      <c r="I10">
        <v>447.98491216188199</v>
      </c>
      <c r="J10" t="s">
        <v>10</v>
      </c>
      <c r="K10">
        <v>2369.70454350099</v>
      </c>
      <c r="L10">
        <v>657300.54434988997</v>
      </c>
      <c r="M10" t="s">
        <v>9</v>
      </c>
      <c r="N10" s="1">
        <v>-1.3558149928844201</v>
      </c>
      <c r="O10">
        <v>20958.814406873898</v>
      </c>
      <c r="Q10">
        <v>19781.368561025</v>
      </c>
      <c r="R10">
        <v>30789.810780141801</v>
      </c>
      <c r="T10">
        <f t="shared" si="0"/>
        <v>351.41181627386982</v>
      </c>
      <c r="U10">
        <f t="shared" si="1"/>
        <v>2369.7898837450607</v>
      </c>
      <c r="X10">
        <f t="shared" si="2"/>
        <v>0.9357164653842257</v>
      </c>
      <c r="Y10">
        <f t="shared" si="3"/>
        <v>0.97907277470651499</v>
      </c>
      <c r="AA10">
        <f t="shared" si="4"/>
        <v>-7.302024031798196E-2</v>
      </c>
      <c r="AB10">
        <f t="shared" si="5"/>
        <v>-9.0000076285639261E-2</v>
      </c>
      <c r="AE10">
        <f t="shared" si="6"/>
        <v>40.30374235034953</v>
      </c>
      <c r="AF10">
        <f t="shared" si="7"/>
        <v>37.98395154098916</v>
      </c>
      <c r="AH10" s="1">
        <f t="shared" si="8"/>
        <v>42.098656754590131</v>
      </c>
    </row>
    <row r="11" spans="1:34">
      <c r="A11" t="s">
        <v>4</v>
      </c>
      <c r="B11" s="1">
        <v>-7.4443902628675299E-2</v>
      </c>
      <c r="C11">
        <v>32.574713314046903</v>
      </c>
      <c r="D11" t="s">
        <v>12</v>
      </c>
      <c r="E11">
        <v>355.85640154702702</v>
      </c>
      <c r="F11">
        <v>12398.3343329908</v>
      </c>
      <c r="G11" t="s">
        <v>11</v>
      </c>
      <c r="H11" s="1">
        <v>-0.20564351922128399</v>
      </c>
      <c r="I11">
        <v>399.97077450945199</v>
      </c>
      <c r="J11" t="s">
        <v>10</v>
      </c>
      <c r="K11">
        <v>2621.39882617681</v>
      </c>
      <c r="L11">
        <v>597717.11095732299</v>
      </c>
      <c r="M11" t="s">
        <v>9</v>
      </c>
      <c r="N11" s="1">
        <v>-1.76338450758067</v>
      </c>
      <c r="O11">
        <v>18993.9919945365</v>
      </c>
      <c r="Q11">
        <v>19596.650005554799</v>
      </c>
      <c r="R11">
        <v>31557.542287347998</v>
      </c>
      <c r="T11">
        <f t="shared" si="0"/>
        <v>355.87171045314813</v>
      </c>
      <c r="U11">
        <f t="shared" si="1"/>
        <v>2621.5300994013892</v>
      </c>
      <c r="X11">
        <f t="shared" si="2"/>
        <v>0.92469066437854264</v>
      </c>
      <c r="Y11">
        <f t="shared" si="3"/>
        <v>0.97937653179638806</v>
      </c>
      <c r="AA11">
        <f t="shared" si="4"/>
        <v>-8.4324458588054596E-2</v>
      </c>
      <c r="AB11">
        <f t="shared" si="5"/>
        <v>-0.10927571549269187</v>
      </c>
      <c r="AE11">
        <f t="shared" si="6"/>
        <v>14.368731007357692</v>
      </c>
      <c r="AF11">
        <f t="shared" si="7"/>
        <v>19.345690748522326</v>
      </c>
      <c r="AH11" s="1">
        <f t="shared" si="8"/>
        <v>16.740982516667476</v>
      </c>
    </row>
    <row r="12" spans="1:34">
      <c r="A12" t="s">
        <v>4</v>
      </c>
      <c r="B12" s="1">
        <v>-7.1406463142413404E-2</v>
      </c>
      <c r="C12">
        <v>34.640962149210502</v>
      </c>
      <c r="D12" t="s">
        <v>12</v>
      </c>
      <c r="E12">
        <v>363.01014565103497</v>
      </c>
      <c r="F12">
        <v>11253.1413276685</v>
      </c>
      <c r="G12" t="s">
        <v>11</v>
      </c>
      <c r="H12" s="1">
        <v>-0.199466245513401</v>
      </c>
      <c r="I12">
        <v>359.16095206105598</v>
      </c>
      <c r="J12" t="s">
        <v>10</v>
      </c>
      <c r="K12">
        <v>2688.7106683918701</v>
      </c>
      <c r="L12">
        <v>551646.04597608501</v>
      </c>
      <c r="M12" t="s">
        <v>9</v>
      </c>
      <c r="N12" s="1">
        <v>-1.75498877520995</v>
      </c>
      <c r="O12">
        <v>17396.104918422501</v>
      </c>
      <c r="Q12">
        <v>19825.3632672448</v>
      </c>
      <c r="R12">
        <v>31154.177757712499</v>
      </c>
      <c r="T12">
        <f t="shared" si="0"/>
        <v>363.02438883014338</v>
      </c>
      <c r="U12">
        <f t="shared" si="1"/>
        <v>2688.8359859331626</v>
      </c>
      <c r="X12">
        <f t="shared" si="2"/>
        <v>0.91203455113040832</v>
      </c>
      <c r="Y12">
        <f t="shared" si="3"/>
        <v>0.97977158130545783</v>
      </c>
      <c r="AA12">
        <f t="shared" si="4"/>
        <v>-8.2671299380819546E-2</v>
      </c>
      <c r="AB12">
        <f t="shared" si="5"/>
        <v>-0.1054626710576409</v>
      </c>
      <c r="AE12">
        <f t="shared" si="6"/>
        <v>-1.9798816776449824</v>
      </c>
      <c r="AF12">
        <f t="shared" si="7"/>
        <v>-3.5513393728114142</v>
      </c>
      <c r="AH12" s="1">
        <f t="shared" si="8"/>
        <v>-4.1651448321070905</v>
      </c>
    </row>
    <row r="13" spans="1:34">
      <c r="A13" t="s">
        <v>4</v>
      </c>
      <c r="B13" s="1">
        <v>-5.4041412912850202E-2</v>
      </c>
      <c r="C13">
        <v>36.888943565902501</v>
      </c>
      <c r="D13" t="s">
        <v>12</v>
      </c>
      <c r="E13">
        <v>350.83341764085498</v>
      </c>
      <c r="F13">
        <v>10306.823408390699</v>
      </c>
      <c r="G13" t="s">
        <v>11</v>
      </c>
      <c r="H13" s="1">
        <v>-0.161009666789208</v>
      </c>
      <c r="I13">
        <v>324.14998837772299</v>
      </c>
      <c r="J13" t="s">
        <v>10</v>
      </c>
      <c r="K13">
        <v>2702.0088682322598</v>
      </c>
      <c r="L13">
        <v>515185.72754180501</v>
      </c>
      <c r="M13" t="s">
        <v>9</v>
      </c>
      <c r="N13" s="1">
        <v>-1.6426140680102399</v>
      </c>
      <c r="O13">
        <v>16073.8968445713</v>
      </c>
      <c r="Q13">
        <v>19948.642817194901</v>
      </c>
      <c r="R13">
        <v>33659.469690230297</v>
      </c>
      <c r="T13">
        <f t="shared" si="0"/>
        <v>350.8421188307409</v>
      </c>
      <c r="U13">
        <f t="shared" si="1"/>
        <v>2702.0976374173656</v>
      </c>
      <c r="X13">
        <f t="shared" si="2"/>
        <v>0.89782557973093458</v>
      </c>
      <c r="Y13">
        <f t="shared" si="3"/>
        <v>0.98023240257331146</v>
      </c>
      <c r="AA13">
        <f t="shared" si="4"/>
        <v>-6.4970832239861276E-2</v>
      </c>
      <c r="AB13">
        <f t="shared" si="5"/>
        <v>-8.5443677641861143E-2</v>
      </c>
      <c r="AE13">
        <f t="shared" si="6"/>
        <v>-23.977528564046953</v>
      </c>
      <c r="AF13">
        <f t="shared" si="7"/>
        <v>-20.972580065727247</v>
      </c>
      <c r="AH13" s="1">
        <f t="shared" si="8"/>
        <v>-27.684885189946726</v>
      </c>
    </row>
    <row r="14" spans="1:34">
      <c r="A14" t="s">
        <v>4</v>
      </c>
      <c r="B14" s="1">
        <v>-1.80647732408315E-3</v>
      </c>
      <c r="C14">
        <v>39.018407198987397</v>
      </c>
      <c r="D14" t="s">
        <v>12</v>
      </c>
      <c r="E14">
        <v>316.861939589006</v>
      </c>
      <c r="F14">
        <v>9500.2224938854397</v>
      </c>
      <c r="G14" t="s">
        <v>11</v>
      </c>
      <c r="H14" s="1">
        <v>-0.134146737015891</v>
      </c>
      <c r="I14">
        <v>293.58529457869503</v>
      </c>
      <c r="J14" t="s">
        <v>10</v>
      </c>
      <c r="K14">
        <v>2464.2588305447798</v>
      </c>
      <c r="L14">
        <v>483679.97421399102</v>
      </c>
      <c r="M14" t="s">
        <v>9</v>
      </c>
      <c r="N14" s="1">
        <v>-1.4390446201414899</v>
      </c>
      <c r="O14">
        <v>14893.758137930199</v>
      </c>
      <c r="Q14">
        <v>20056.6569974622</v>
      </c>
      <c r="R14">
        <v>32063.731952569098</v>
      </c>
      <c r="T14">
        <f t="shared" si="0"/>
        <v>316.8621819220445</v>
      </c>
      <c r="U14">
        <f t="shared" si="1"/>
        <v>2464.2614301462545</v>
      </c>
      <c r="X14">
        <f t="shared" si="2"/>
        <v>0.88268799478044313</v>
      </c>
      <c r="Y14">
        <f t="shared" si="3"/>
        <v>0.9806690817335264</v>
      </c>
      <c r="AA14">
        <f t="shared" si="4"/>
        <v>-1.7331578559806025E-2</v>
      </c>
      <c r="AB14">
        <f t="shared" si="5"/>
        <v>-2.9589610392344742E-2</v>
      </c>
      <c r="AE14">
        <f t="shared" si="6"/>
        <v>-115.76636265495112</v>
      </c>
      <c r="AF14">
        <f t="shared" si="7"/>
        <v>-97.109398860107063</v>
      </c>
      <c r="AH14" s="1">
        <f t="shared" si="8"/>
        <v>-187.06144625038323</v>
      </c>
    </row>
    <row r="15" spans="1:34">
      <c r="A15" t="s">
        <v>4</v>
      </c>
      <c r="B15" s="1">
        <v>6.5294988471587701E-3</v>
      </c>
      <c r="C15">
        <v>41.428176045040502</v>
      </c>
      <c r="D15" t="s">
        <v>12</v>
      </c>
      <c r="E15">
        <v>310.35433204147103</v>
      </c>
      <c r="F15">
        <v>8828.2296668573508</v>
      </c>
      <c r="G15" t="s">
        <v>11</v>
      </c>
      <c r="H15" s="1">
        <v>-0.12343092675544599</v>
      </c>
      <c r="I15">
        <v>267.53232508233702</v>
      </c>
      <c r="J15" t="s">
        <v>10</v>
      </c>
      <c r="K15">
        <v>2424.9213544630302</v>
      </c>
      <c r="L15">
        <v>458284.19387556199</v>
      </c>
      <c r="M15" t="s">
        <v>9</v>
      </c>
      <c r="N15" s="1">
        <v>-1.35143244395588</v>
      </c>
      <c r="O15">
        <v>13911.054938623</v>
      </c>
      <c r="Q15">
        <v>20400.987994245399</v>
      </c>
      <c r="R15">
        <v>35125.367689684499</v>
      </c>
      <c r="T15">
        <f t="shared" si="0"/>
        <v>310.35352609937706</v>
      </c>
      <c r="U15">
        <f t="shared" si="1"/>
        <v>2424.9125302864454</v>
      </c>
      <c r="X15">
        <f t="shared" si="2"/>
        <v>0.86591109253813459</v>
      </c>
      <c r="Y15">
        <f t="shared" si="3"/>
        <v>0.98113124247807304</v>
      </c>
      <c r="AA15">
        <f t="shared" si="4"/>
        <v>-1.0896752635173545E-2</v>
      </c>
      <c r="AB15">
        <f t="shared" si="5"/>
        <v>-1.9093555775596613E-2</v>
      </c>
      <c r="AE15">
        <f t="shared" si="6"/>
        <v>-45.591259930923009</v>
      </c>
      <c r="AF15">
        <f t="shared" si="7"/>
        <v>-43.119852067715144</v>
      </c>
      <c r="AH15" s="1">
        <f t="shared" si="8"/>
        <v>352.99335946339505</v>
      </c>
    </row>
    <row r="16" spans="1:34">
      <c r="A16" t="s">
        <v>4</v>
      </c>
      <c r="B16" s="1">
        <v>8.3257754529819997E-2</v>
      </c>
      <c r="C16">
        <v>43.258356853677398</v>
      </c>
      <c r="D16" t="s">
        <v>12</v>
      </c>
      <c r="E16">
        <v>273.33612343301098</v>
      </c>
      <c r="F16">
        <v>8236.9977493175102</v>
      </c>
      <c r="G16" t="s">
        <v>11</v>
      </c>
      <c r="H16" s="1">
        <v>-0.17609564187714399</v>
      </c>
      <c r="I16">
        <v>244.53312493350001</v>
      </c>
      <c r="J16" t="s">
        <v>10</v>
      </c>
      <c r="K16">
        <v>2145.6298625705699</v>
      </c>
      <c r="L16">
        <v>432418.757924048</v>
      </c>
      <c r="M16" t="s">
        <v>9</v>
      </c>
      <c r="N16" s="1">
        <v>-1.73814087477586</v>
      </c>
      <c r="O16">
        <v>12898.403696323399</v>
      </c>
      <c r="Q16">
        <v>20265.6622453364</v>
      </c>
      <c r="R16">
        <v>32596.4047232472</v>
      </c>
      <c r="T16">
        <f t="shared" si="0"/>
        <v>273.32146210528583</v>
      </c>
      <c r="U16">
        <f t="shared" si="1"/>
        <v>2145.4851488642794</v>
      </c>
      <c r="X16">
        <f t="shared" si="2"/>
        <v>0.84968854329862664</v>
      </c>
      <c r="Y16">
        <f t="shared" si="3"/>
        <v>0.98139433155168176</v>
      </c>
      <c r="AA16">
        <f t="shared" si="4"/>
        <v>4.427396771544051E-2</v>
      </c>
      <c r="AB16">
        <f t="shared" si="5"/>
        <v>4.9369415520737231E-2</v>
      </c>
      <c r="AE16">
        <f t="shared" si="6"/>
        <v>330.58911726420041</v>
      </c>
      <c r="AF16">
        <f t="shared" si="7"/>
        <v>452.26112072554702</v>
      </c>
      <c r="AH16" s="1">
        <f t="shared" si="8"/>
        <v>170.91124362722553</v>
      </c>
    </row>
    <row r="17" spans="1:34">
      <c r="A17" t="s">
        <v>4</v>
      </c>
      <c r="B17" s="1">
        <v>0.170344973845303</v>
      </c>
      <c r="C17">
        <v>45.602322797238998</v>
      </c>
      <c r="D17" t="s">
        <v>12</v>
      </c>
      <c r="E17">
        <v>249.464550318417</v>
      </c>
      <c r="F17">
        <v>7727.5341290605602</v>
      </c>
      <c r="G17" t="s">
        <v>11</v>
      </c>
      <c r="H17" s="1">
        <v>-0.26143556416434999</v>
      </c>
      <c r="I17">
        <v>224.496048433033</v>
      </c>
      <c r="J17" t="s">
        <v>10</v>
      </c>
      <c r="K17">
        <v>1913.0098370655801</v>
      </c>
      <c r="L17">
        <v>412461.63403115002</v>
      </c>
      <c r="M17" t="s">
        <v>9</v>
      </c>
      <c r="N17" s="1">
        <v>-2.62911112828326</v>
      </c>
      <c r="O17">
        <v>12101.9064363958</v>
      </c>
      <c r="Q17">
        <v>20544.074624908699</v>
      </c>
      <c r="R17">
        <v>31927.239881053501</v>
      </c>
      <c r="T17">
        <f t="shared" si="0"/>
        <v>249.42001608407719</v>
      </c>
      <c r="U17">
        <f t="shared" si="1"/>
        <v>1912.5619811991962</v>
      </c>
      <c r="X17">
        <f t="shared" si="2"/>
        <v>0.83116402150251834</v>
      </c>
      <c r="Y17">
        <f t="shared" si="3"/>
        <v>0.98178738291976586</v>
      </c>
      <c r="AA17">
        <f t="shared" si="4"/>
        <v>9.7444884214274163E-2</v>
      </c>
      <c r="AB17">
        <f t="shared" si="5"/>
        <v>0.11935955182431063</v>
      </c>
      <c r="AE17">
        <f t="shared" si="6"/>
        <v>75.037182103625454</v>
      </c>
      <c r="AF17">
        <f t="shared" si="7"/>
        <v>82.961612821875164</v>
      </c>
      <c r="AH17" s="1">
        <f t="shared" si="8"/>
        <v>68.680033431395671</v>
      </c>
    </row>
    <row r="18" spans="1:34">
      <c r="A18" t="s">
        <v>4</v>
      </c>
      <c r="B18" s="1">
        <v>0.27972609719113301</v>
      </c>
      <c r="C18">
        <v>48.157912821857799</v>
      </c>
      <c r="D18" t="s">
        <v>12</v>
      </c>
      <c r="E18">
        <v>223.102281782418</v>
      </c>
      <c r="F18">
        <v>7282.2321758991702</v>
      </c>
      <c r="G18" t="s">
        <v>11</v>
      </c>
      <c r="H18" s="1">
        <v>-0.426153743836374</v>
      </c>
      <c r="I18">
        <v>206.78796092813801</v>
      </c>
      <c r="J18" t="s">
        <v>10</v>
      </c>
      <c r="K18">
        <v>1763.93500648086</v>
      </c>
      <c r="L18">
        <v>396157.58856664703</v>
      </c>
      <c r="M18" t="s">
        <v>9</v>
      </c>
      <c r="N18" s="1">
        <v>-3.5704436438683298</v>
      </c>
      <c r="O18">
        <v>11436.221470058699</v>
      </c>
      <c r="Q18">
        <v>20642.1196352402</v>
      </c>
      <c r="R18">
        <v>33854.900767072002</v>
      </c>
      <c r="T18">
        <f t="shared" si="0"/>
        <v>222.98307545885126</v>
      </c>
      <c r="U18">
        <f t="shared" si="1"/>
        <v>1762.9362602151198</v>
      </c>
      <c r="X18">
        <f t="shared" si="2"/>
        <v>0.81110534517188437</v>
      </c>
      <c r="Y18">
        <f t="shared" si="3"/>
        <v>0.98223930314976893</v>
      </c>
      <c r="AA18">
        <f t="shared" si="4"/>
        <v>0.14638916827011694</v>
      </c>
      <c r="AB18">
        <f t="shared" si="5"/>
        <v>0.21134439959824319</v>
      </c>
      <c r="AE18">
        <f t="shared" si="6"/>
        <v>40.145569133725417</v>
      </c>
      <c r="AF18">
        <f t="shared" si="7"/>
        <v>55.62972403459419</v>
      </c>
      <c r="AH18" s="1">
        <f t="shared" si="8"/>
        <v>48.606155953967068</v>
      </c>
    </row>
    <row r="19" spans="1:34">
      <c r="A19" t="s">
        <v>4</v>
      </c>
      <c r="B19" s="1">
        <v>0.33914966038048</v>
      </c>
      <c r="C19">
        <v>50.707634114750299</v>
      </c>
      <c r="D19" t="s">
        <v>12</v>
      </c>
      <c r="E19">
        <v>202.600815377272</v>
      </c>
      <c r="F19">
        <v>6882.78285625439</v>
      </c>
      <c r="G19" t="s">
        <v>11</v>
      </c>
      <c r="H19" s="1">
        <v>-0.57325842018495599</v>
      </c>
      <c r="I19">
        <v>190.81373827885</v>
      </c>
      <c r="J19" t="s">
        <v>10</v>
      </c>
      <c r="K19">
        <v>1735.3530562636299</v>
      </c>
      <c r="L19">
        <v>382183.76498139201</v>
      </c>
      <c r="M19" t="s">
        <v>9</v>
      </c>
      <c r="N19" s="1">
        <v>-3.6514544700262102</v>
      </c>
      <c r="O19">
        <v>10854.240497783599</v>
      </c>
      <c r="Q19">
        <v>20425.4771513999</v>
      </c>
      <c r="R19">
        <v>35697.550922646697</v>
      </c>
      <c r="T19">
        <f t="shared" si="0"/>
        <v>202.40639497875603</v>
      </c>
      <c r="U19">
        <f t="shared" si="1"/>
        <v>1734.1146667202258</v>
      </c>
      <c r="X19">
        <f t="shared" si="2"/>
        <v>0.79004908090653958</v>
      </c>
      <c r="Y19">
        <f t="shared" si="3"/>
        <v>0.98272405601632651</v>
      </c>
      <c r="AA19">
        <f t="shared" si="4"/>
        <v>0.14758874527746663</v>
      </c>
      <c r="AB19">
        <f t="shared" si="5"/>
        <v>0.27020820696255793</v>
      </c>
      <c r="AE19">
        <f t="shared" si="6"/>
        <v>0.8161000892031427</v>
      </c>
      <c r="AF19">
        <f t="shared" si="7"/>
        <v>24.44750856389874</v>
      </c>
      <c r="AH19" s="1">
        <f t="shared" si="8"/>
        <v>19.203713334164913</v>
      </c>
    </row>
    <row r="20" spans="1:34">
      <c r="A20" t="s">
        <v>4</v>
      </c>
      <c r="B20" s="1">
        <v>0.33706996166181502</v>
      </c>
      <c r="C20">
        <v>53.484725887218097</v>
      </c>
      <c r="D20" t="s">
        <v>12</v>
      </c>
      <c r="E20">
        <v>194.560656178378</v>
      </c>
      <c r="F20">
        <v>6526.3685440208301</v>
      </c>
      <c r="G20" t="s">
        <v>11</v>
      </c>
      <c r="H20" s="1">
        <v>-0.59984659370330096</v>
      </c>
      <c r="I20">
        <v>176.49686316590001</v>
      </c>
      <c r="J20" t="s">
        <v>10</v>
      </c>
      <c r="K20">
        <v>1733.8747353198</v>
      </c>
      <c r="L20">
        <v>370976.29865783302</v>
      </c>
      <c r="M20" t="s">
        <v>9</v>
      </c>
      <c r="N20" s="1">
        <v>-3.50483486492505</v>
      </c>
      <c r="O20">
        <v>10377.204667971801</v>
      </c>
      <c r="Q20">
        <v>20538.5503502758</v>
      </c>
      <c r="R20">
        <v>36137.136352583497</v>
      </c>
      <c r="T20">
        <f t="shared" si="0"/>
        <v>194.35846591003545</v>
      </c>
      <c r="U20">
        <f t="shared" si="1"/>
        <v>1732.6933607662488</v>
      </c>
      <c r="X20">
        <f t="shared" si="2"/>
        <v>0.76743909759287343</v>
      </c>
      <c r="Y20">
        <f t="shared" si="3"/>
        <v>0.98327630711886604</v>
      </c>
      <c r="AA20">
        <f t="shared" si="4"/>
        <v>0.1191798020659271</v>
      </c>
      <c r="AB20">
        <f t="shared" si="5"/>
        <v>0.27281912526343011</v>
      </c>
      <c r="AE20">
        <f t="shared" si="6"/>
        <v>-21.298570235846096</v>
      </c>
      <c r="AF20">
        <f t="shared" si="7"/>
        <v>0.96161579571674671</v>
      </c>
      <c r="AH20" s="1">
        <f t="shared" si="8"/>
        <v>-0.61509564374483716</v>
      </c>
    </row>
    <row r="21" spans="1:34">
      <c r="A21" t="s">
        <v>4</v>
      </c>
      <c r="B21" s="1">
        <v>0.29980894121940699</v>
      </c>
      <c r="C21">
        <v>55.802086087275498</v>
      </c>
      <c r="D21" t="s">
        <v>12</v>
      </c>
      <c r="E21">
        <v>190.23358850564099</v>
      </c>
      <c r="F21">
        <v>6200.8121730225303</v>
      </c>
      <c r="G21" t="s">
        <v>11</v>
      </c>
      <c r="H21" s="1">
        <v>-0.58836701161079197</v>
      </c>
      <c r="I21">
        <v>163.52390772271701</v>
      </c>
      <c r="J21" t="s">
        <v>10</v>
      </c>
      <c r="K21">
        <v>1774.2075898411899</v>
      </c>
      <c r="L21">
        <v>359512.80941351701</v>
      </c>
      <c r="M21" t="s">
        <v>9</v>
      </c>
      <c r="N21" s="1">
        <v>-3.0161410813872802</v>
      </c>
      <c r="O21">
        <v>9884.5871376114592</v>
      </c>
      <c r="Q21">
        <v>20401.480460567102</v>
      </c>
      <c r="R21">
        <v>36542.565302897201</v>
      </c>
      <c r="T21">
        <f t="shared" si="0"/>
        <v>190.05719081484153</v>
      </c>
      <c r="U21">
        <f t="shared" si="1"/>
        <v>1773.3033237770107</v>
      </c>
      <c r="X21">
        <f t="shared" si="2"/>
        <v>0.74557468032896168</v>
      </c>
      <c r="Y21">
        <f t="shared" si="3"/>
        <v>0.98372590559708739</v>
      </c>
      <c r="AA21">
        <f t="shared" si="4"/>
        <v>7.3834490496454575E-2</v>
      </c>
      <c r="AB21">
        <f t="shared" si="5"/>
        <v>0.24584485751616555</v>
      </c>
      <c r="AE21">
        <f t="shared" si="6"/>
        <v>-46.986480604608133</v>
      </c>
      <c r="AF21">
        <f t="shared" si="7"/>
        <v>-10.401442414684563</v>
      </c>
      <c r="AH21" s="1">
        <f t="shared" si="8"/>
        <v>-11.701131965226114</v>
      </c>
    </row>
    <row r="22" spans="1:34">
      <c r="A22" t="s">
        <v>4</v>
      </c>
      <c r="B22" s="1">
        <v>0.14855519898798999</v>
      </c>
      <c r="C22">
        <v>58.765982770157301</v>
      </c>
      <c r="D22" t="s">
        <v>12</v>
      </c>
      <c r="E22">
        <v>208.90192382654499</v>
      </c>
      <c r="F22">
        <v>5910.7632566762204</v>
      </c>
      <c r="G22" t="s">
        <v>11</v>
      </c>
      <c r="H22" s="1">
        <v>-0.471937492548406</v>
      </c>
      <c r="I22">
        <v>151.965256907059</v>
      </c>
      <c r="J22" t="s">
        <v>10</v>
      </c>
      <c r="K22">
        <v>1860.4664487866701</v>
      </c>
      <c r="L22">
        <v>351361.786432594</v>
      </c>
      <c r="M22" t="s">
        <v>9</v>
      </c>
      <c r="N22" s="1">
        <v>-2.53318493821526</v>
      </c>
      <c r="O22">
        <v>9527.4136214930404</v>
      </c>
      <c r="Q22">
        <v>20638.778053195601</v>
      </c>
      <c r="R22">
        <v>37439.334440753002</v>
      </c>
      <c r="T22">
        <f t="shared" si="0"/>
        <v>208.83181505842956</v>
      </c>
      <c r="U22">
        <f t="shared" si="1"/>
        <v>1860.0901309941</v>
      </c>
      <c r="X22">
        <f t="shared" si="2"/>
        <v>0.72113302773631949</v>
      </c>
      <c r="Y22">
        <f t="shared" si="3"/>
        <v>0.98430010243258736</v>
      </c>
      <c r="AA22">
        <f t="shared" si="4"/>
        <v>-2.4479719212506607E-2</v>
      </c>
      <c r="AB22">
        <f t="shared" si="5"/>
        <v>0.10645215353147985</v>
      </c>
      <c r="AE22">
        <f t="shared" si="6"/>
        <v>-398.39799537653482</v>
      </c>
      <c r="AF22">
        <f t="shared" si="7"/>
        <v>-79.13362850860743</v>
      </c>
      <c r="AH22" s="1">
        <f t="shared" si="8"/>
        <v>-67.469152266036488</v>
      </c>
    </row>
    <row r="23" spans="1:34">
      <c r="A23" t="s">
        <v>4</v>
      </c>
      <c r="B23" s="1">
        <v>8.4769673580094105E-3</v>
      </c>
      <c r="C23">
        <v>61.785354307827397</v>
      </c>
      <c r="D23" t="s">
        <v>12</v>
      </c>
      <c r="E23">
        <v>227.37609319458599</v>
      </c>
      <c r="F23">
        <v>5648.0077661390796</v>
      </c>
      <c r="G23" t="s">
        <v>11</v>
      </c>
      <c r="H23" s="1">
        <v>-0.42860667755869403</v>
      </c>
      <c r="I23">
        <v>141.51024749949499</v>
      </c>
      <c r="J23" t="s">
        <v>10</v>
      </c>
      <c r="K23">
        <v>1961.13013644692</v>
      </c>
      <c r="L23">
        <v>344436.40903391503</v>
      </c>
      <c r="M23" t="s">
        <v>9</v>
      </c>
      <c r="N23" s="1">
        <v>-2.3858025906892601</v>
      </c>
      <c r="O23">
        <v>9217.0117671789594</v>
      </c>
      <c r="Q23">
        <v>20695.652910839999</v>
      </c>
      <c r="R23">
        <v>38920.508469750901</v>
      </c>
      <c r="T23">
        <f t="shared" si="0"/>
        <v>227.3724599097709</v>
      </c>
      <c r="U23">
        <f t="shared" si="1"/>
        <v>1961.109912076236</v>
      </c>
      <c r="X23">
        <f t="shared" si="2"/>
        <v>0.69608120510946547</v>
      </c>
      <c r="Y23">
        <f t="shared" si="3"/>
        <v>0.98487899614089247</v>
      </c>
      <c r="AA23">
        <f t="shared" si="4"/>
        <v>-0.1243609672714374</v>
      </c>
      <c r="AB23">
        <f t="shared" si="5"/>
        <v>-2.7726943079005625E-2</v>
      </c>
      <c r="AE23">
        <f t="shared" si="6"/>
        <v>134.21229156949013</v>
      </c>
      <c r="AF23">
        <f t="shared" si="7"/>
        <v>-340.87961363148929</v>
      </c>
      <c r="AH23" s="1">
        <f t="shared" si="8"/>
        <v>-178.40705492317662</v>
      </c>
    </row>
    <row r="24" spans="1:34">
      <c r="A24" t="s">
        <v>4</v>
      </c>
      <c r="B24" s="1">
        <v>-0.31306449907221001</v>
      </c>
      <c r="C24">
        <v>64.859802027567298</v>
      </c>
      <c r="D24" t="s">
        <v>12</v>
      </c>
      <c r="E24">
        <v>266.26864075636701</v>
      </c>
      <c r="F24">
        <v>5415.0441257346902</v>
      </c>
      <c r="G24" t="s">
        <v>11</v>
      </c>
      <c r="H24" s="1">
        <v>-0.59411794150160402</v>
      </c>
      <c r="I24">
        <v>132.25861340655999</v>
      </c>
      <c r="J24" t="s">
        <v>10</v>
      </c>
      <c r="K24">
        <v>2063.3489478916199</v>
      </c>
      <c r="L24">
        <v>338216.46144261898</v>
      </c>
      <c r="M24" t="s">
        <v>9</v>
      </c>
      <c r="N24" s="1">
        <v>-2.87523527918029</v>
      </c>
      <c r="O24">
        <v>8931.7615865461194</v>
      </c>
      <c r="Q24">
        <v>21150.346722396898</v>
      </c>
      <c r="R24">
        <v>38729.384096969698</v>
      </c>
      <c r="T24">
        <f t="shared" si="0"/>
        <v>266.45463799211302</v>
      </c>
      <c r="U24">
        <f t="shared" si="1"/>
        <v>2064.2490819840114</v>
      </c>
      <c r="X24">
        <f t="shared" si="2"/>
        <v>0.67096020995946948</v>
      </c>
      <c r="Y24">
        <f t="shared" si="3"/>
        <v>0.98540839379337986</v>
      </c>
      <c r="AA24">
        <f t="shared" si="4"/>
        <v>-0.40554226475934618</v>
      </c>
      <c r="AB24">
        <f t="shared" si="5"/>
        <v>-0.35045068612965585</v>
      </c>
      <c r="AE24">
        <f t="shared" si="6"/>
        <v>106.12552650804521</v>
      </c>
      <c r="AF24">
        <f t="shared" si="7"/>
        <v>170.67310074683752</v>
      </c>
      <c r="AH24" s="1">
        <f t="shared" si="8"/>
        <v>211.13238918257949</v>
      </c>
    </row>
    <row r="25" spans="1:34">
      <c r="A25" t="s">
        <v>4</v>
      </c>
      <c r="B25" s="1">
        <v>-0.73107812781035697</v>
      </c>
      <c r="C25">
        <v>68.190152072267097</v>
      </c>
      <c r="D25" t="s">
        <v>12</v>
      </c>
      <c r="E25">
        <v>297.20586520712698</v>
      </c>
      <c r="F25">
        <v>5213.1639935703097</v>
      </c>
      <c r="G25" t="s">
        <v>11</v>
      </c>
      <c r="H25" s="1">
        <v>-1.00906841380291</v>
      </c>
      <c r="I25">
        <v>124.200888453258</v>
      </c>
      <c r="J25" t="s">
        <v>10</v>
      </c>
      <c r="K25">
        <v>2130.3539424128098</v>
      </c>
      <c r="L25">
        <v>332893.73855305603</v>
      </c>
      <c r="M25" t="s">
        <v>9</v>
      </c>
      <c r="N25" s="1">
        <v>-3.88753691606601</v>
      </c>
      <c r="O25">
        <v>8680.3521737204101</v>
      </c>
      <c r="Q25">
        <v>21626.354598384401</v>
      </c>
      <c r="R25">
        <v>40502.86</v>
      </c>
      <c r="T25">
        <f t="shared" si="0"/>
        <v>297.94357305392259</v>
      </c>
      <c r="U25">
        <f t="shared" si="1"/>
        <v>2133.1960356232012</v>
      </c>
      <c r="X25">
        <f t="shared" si="2"/>
        <v>0.64556482523301228</v>
      </c>
      <c r="Y25">
        <f t="shared" si="3"/>
        <v>0.98589356125447725</v>
      </c>
      <c r="AA25">
        <f t="shared" si="4"/>
        <v>-0.82960766340965242</v>
      </c>
      <c r="AB25">
        <f t="shared" si="5"/>
        <v>-0.77560452035965233</v>
      </c>
      <c r="AE25">
        <f t="shared" si="6"/>
        <v>68.66622245267763</v>
      </c>
      <c r="AF25">
        <f t="shared" si="7"/>
        <v>75.512076455912791</v>
      </c>
      <c r="AH25" s="1">
        <f t="shared" si="8"/>
        <v>80.068300627891176</v>
      </c>
    </row>
    <row r="26" spans="1:34">
      <c r="A26" t="s">
        <v>4</v>
      </c>
      <c r="B26" s="1">
        <v>-1.6446521260505</v>
      </c>
      <c r="C26">
        <v>71.265496148107204</v>
      </c>
      <c r="D26" t="s">
        <v>12</v>
      </c>
      <c r="E26">
        <v>299.58430600418899</v>
      </c>
      <c r="F26">
        <v>5028.3975636640098</v>
      </c>
      <c r="G26" t="s">
        <v>11</v>
      </c>
      <c r="H26" s="1">
        <v>-1.0208000726267801</v>
      </c>
      <c r="I26">
        <v>116.735680810807</v>
      </c>
      <c r="J26" t="s">
        <v>10</v>
      </c>
      <c r="K26">
        <v>2440.2633215012802</v>
      </c>
      <c r="L26">
        <v>327677.47317362501</v>
      </c>
      <c r="M26" t="s">
        <v>9</v>
      </c>
      <c r="N26" s="1">
        <v>-14.2261871072344</v>
      </c>
      <c r="O26">
        <v>8424.8877488990202</v>
      </c>
      <c r="Q26">
        <v>21405.101789999499</v>
      </c>
      <c r="R26">
        <v>60627.662562562502</v>
      </c>
      <c r="T26">
        <f t="shared" si="0"/>
        <v>301.26316701390715</v>
      </c>
      <c r="U26">
        <f t="shared" si="1"/>
        <v>2463.6604503727854</v>
      </c>
      <c r="X26">
        <f t="shared" si="2"/>
        <v>0.62093058511180721</v>
      </c>
      <c r="Y26">
        <f t="shared" si="3"/>
        <v>0.98633331453072826</v>
      </c>
      <c r="AA26">
        <f t="shared" si="4"/>
        <v>-1.4081688931823728</v>
      </c>
      <c r="AB26">
        <f t="shared" si="5"/>
        <v>-1.8166000073589801</v>
      </c>
      <c r="AE26">
        <f t="shared" si="6"/>
        <v>51.708579041852872</v>
      </c>
      <c r="AF26">
        <f t="shared" si="7"/>
        <v>80.317388220557973</v>
      </c>
      <c r="AH26" s="1">
        <f t="shared" si="8"/>
        <v>76.908899632479049</v>
      </c>
    </row>
    <row r="27" spans="1:34">
      <c r="A27" t="s">
        <v>4</v>
      </c>
      <c r="B27" s="1">
        <v>-3.7838423459824302</v>
      </c>
      <c r="C27">
        <v>75.070556073941702</v>
      </c>
      <c r="D27" t="s">
        <v>12</v>
      </c>
      <c r="E27">
        <v>293.32248301594302</v>
      </c>
      <c r="F27">
        <v>4863.6120512760099</v>
      </c>
      <c r="G27" t="s">
        <v>11</v>
      </c>
      <c r="H27" s="1">
        <v>-0.53906396119487399</v>
      </c>
      <c r="I27">
        <v>109.438633746036</v>
      </c>
      <c r="J27" t="s">
        <v>10</v>
      </c>
      <c r="K27">
        <v>2720.65641232702</v>
      </c>
      <c r="L27">
        <v>324600.86951356102</v>
      </c>
      <c r="M27" t="s">
        <v>9</v>
      </c>
      <c r="N27" s="1">
        <v>-35.9308174077945</v>
      </c>
      <c r="O27">
        <v>8254.3714914469492</v>
      </c>
      <c r="Q27">
        <v>21502.528956257898</v>
      </c>
      <c r="R27">
        <v>75342.397462887995</v>
      </c>
      <c r="T27">
        <f t="shared" si="0"/>
        <v>295.36221605950522</v>
      </c>
      <c r="U27">
        <f t="shared" si="1"/>
        <v>2856.6129607603953</v>
      </c>
      <c r="X27">
        <f t="shared" si="2"/>
        <v>0.59313378294497587</v>
      </c>
      <c r="Y27">
        <f t="shared" si="3"/>
        <v>0.98691521781246661</v>
      </c>
      <c r="AA27">
        <f t="shared" si="4"/>
        <v>-2.4636516393820056</v>
      </c>
      <c r="AB27">
        <f t="shared" si="5"/>
        <v>-4.2044785126543092</v>
      </c>
      <c r="AE27">
        <f t="shared" si="6"/>
        <v>54.521263954378952</v>
      </c>
      <c r="AF27">
        <f t="shared" si="7"/>
        <v>79.317301621572554</v>
      </c>
      <c r="AH27" s="1">
        <f t="shared" si="8"/>
        <v>78.813388535360133</v>
      </c>
    </row>
    <row r="28" spans="1:34">
      <c r="A28" t="s">
        <v>4</v>
      </c>
      <c r="B28" s="1">
        <v>-7.8721475625717403</v>
      </c>
      <c r="C28">
        <v>78.5443581885322</v>
      </c>
      <c r="D28" t="s">
        <v>12</v>
      </c>
      <c r="E28">
        <v>283.65022415611202</v>
      </c>
      <c r="F28">
        <v>4714.2929997890096</v>
      </c>
      <c r="G28" t="s">
        <v>11</v>
      </c>
      <c r="H28" s="1">
        <v>0.875751376710876</v>
      </c>
      <c r="I28">
        <v>100.467427909809</v>
      </c>
      <c r="J28" t="s">
        <v>10</v>
      </c>
      <c r="K28">
        <v>2952.0901314297998</v>
      </c>
      <c r="L28">
        <v>322169.23925138701</v>
      </c>
      <c r="M28" t="s">
        <v>9</v>
      </c>
      <c r="N28" s="1">
        <v>-74.774707925698806</v>
      </c>
      <c r="O28">
        <v>8060.5388018966496</v>
      </c>
      <c r="Q28">
        <v>21623.9291393401</v>
      </c>
      <c r="R28">
        <v>80962.085021398001</v>
      </c>
      <c r="T28">
        <f t="shared" si="0"/>
        <v>276.75618009051863</v>
      </c>
      <c r="U28">
        <f t="shared" si="1"/>
        <v>3540.7276661691035</v>
      </c>
      <c r="X28">
        <f t="shared" si="2"/>
        <v>0.56123359304742426</v>
      </c>
      <c r="Y28">
        <f t="shared" si="3"/>
        <v>0.98768933326593089</v>
      </c>
      <c r="AA28">
        <f t="shared" si="4"/>
        <v>-4.0338633765984575</v>
      </c>
      <c r="AB28">
        <f t="shared" si="5"/>
        <v>-8.6957626868581386</v>
      </c>
      <c r="AE28">
        <f t="shared" si="6"/>
        <v>48.332685137458199</v>
      </c>
      <c r="AF28">
        <f t="shared" si="7"/>
        <v>69.63101084301546</v>
      </c>
      <c r="AH28" s="1">
        <f t="shared" si="8"/>
        <v>70.14942958365053</v>
      </c>
    </row>
    <row r="29" spans="1:34">
      <c r="A29" t="s">
        <v>4</v>
      </c>
      <c r="B29" s="1">
        <v>-14.0184116867364</v>
      </c>
      <c r="C29">
        <v>79.966177227749299</v>
      </c>
      <c r="D29" t="s">
        <v>12</v>
      </c>
      <c r="E29">
        <v>269.507073391755</v>
      </c>
      <c r="F29">
        <v>4575.3347974128801</v>
      </c>
      <c r="G29" t="s">
        <v>11</v>
      </c>
      <c r="H29" s="1">
        <v>4.40540374595997</v>
      </c>
      <c r="I29">
        <v>86.585914393131802</v>
      </c>
      <c r="J29" t="s">
        <v>10</v>
      </c>
      <c r="K29">
        <v>3123.73393786018</v>
      </c>
      <c r="L29">
        <v>319905.05831676401</v>
      </c>
      <c r="M29" t="s">
        <v>9</v>
      </c>
      <c r="N29" s="1">
        <v>-127.837891902751</v>
      </c>
      <c r="O29">
        <v>7721.8424559096202</v>
      </c>
      <c r="Q29">
        <v>21322.519571029599</v>
      </c>
      <c r="R29">
        <v>76857.497112582801</v>
      </c>
      <c r="T29">
        <f t="shared" si="0"/>
        <v>207.75031003459745</v>
      </c>
      <c r="U29">
        <f t="shared" si="1"/>
        <v>4915.818135717449</v>
      </c>
      <c r="X29">
        <f t="shared" si="2"/>
        <v>0.51987287310822516</v>
      </c>
      <c r="Y29">
        <f t="shared" si="3"/>
        <v>0.98891122383571606</v>
      </c>
      <c r="AA29">
        <f t="shared" si="4"/>
        <v>-5.1726381166515507</v>
      </c>
      <c r="AB29">
        <f t="shared" si="5"/>
        <v>-15.28053042598693</v>
      </c>
      <c r="AE29">
        <f t="shared" si="6"/>
        <v>24.738490313351193</v>
      </c>
      <c r="AF29">
        <f t="shared" si="7"/>
        <v>54.927320984419104</v>
      </c>
      <c r="AH29" s="1">
        <f t="shared" si="8"/>
        <v>56.154473297514443</v>
      </c>
    </row>
    <row r="30" spans="1:34">
      <c r="A30" t="s">
        <v>4</v>
      </c>
      <c r="B30" s="1">
        <v>-21.6998911040384</v>
      </c>
      <c r="C30">
        <v>79.664233435452502</v>
      </c>
      <c r="D30" t="s">
        <v>12</v>
      </c>
      <c r="E30">
        <v>269.10583339805601</v>
      </c>
      <c r="F30">
        <v>4448.4530431094099</v>
      </c>
      <c r="G30" t="s">
        <v>11</v>
      </c>
      <c r="H30" s="1">
        <v>4.4058245255777804</v>
      </c>
      <c r="I30">
        <v>67.709555868751806</v>
      </c>
      <c r="J30" t="s">
        <v>10</v>
      </c>
      <c r="K30">
        <v>3280.2966947647701</v>
      </c>
      <c r="L30">
        <v>318026.57617327402</v>
      </c>
      <c r="M30" t="s">
        <v>9</v>
      </c>
      <c r="N30" s="1">
        <v>-203.081459256627</v>
      </c>
      <c r="O30">
        <v>7192.2270662944002</v>
      </c>
      <c r="Q30">
        <v>21523.22596838</v>
      </c>
      <c r="R30">
        <v>80905.711904090203</v>
      </c>
      <c r="T30">
        <f t="shared" si="0"/>
        <v>173.49992096951652</v>
      </c>
      <c r="U30">
        <f t="shared" si="1"/>
        <v>7687.1422458827874</v>
      </c>
      <c r="X30">
        <f t="shared" si="2"/>
        <v>0.45944096428835041</v>
      </c>
      <c r="Y30">
        <f t="shared" si="3"/>
        <v>0.99067353347658049</v>
      </c>
      <c r="AA30">
        <f t="shared" si="4"/>
        <v>-7.5882106367305378</v>
      </c>
      <c r="AB30">
        <f t="shared" si="5"/>
        <v>-23.391540227378851</v>
      </c>
      <c r="AE30">
        <f t="shared" si="6"/>
        <v>37.859119981165399</v>
      </c>
      <c r="AF30">
        <f t="shared" si="7"/>
        <v>41.947636443335824</v>
      </c>
      <c r="AH30" s="1">
        <f t="shared" si="8"/>
        <v>43.011446889273508</v>
      </c>
    </row>
    <row r="31" spans="1:34">
      <c r="A31" t="s">
        <v>4</v>
      </c>
      <c r="B31" s="1">
        <v>-28.3242006020863</v>
      </c>
      <c r="C31">
        <v>74.635311988315706</v>
      </c>
      <c r="D31" t="s">
        <v>12</v>
      </c>
      <c r="E31">
        <v>270.80710990961597</v>
      </c>
      <c r="F31">
        <v>4327.6362223287597</v>
      </c>
      <c r="G31" t="s">
        <v>11</v>
      </c>
      <c r="H31" s="1">
        <v>3.65657006554386</v>
      </c>
      <c r="I31">
        <v>49.513504430905002</v>
      </c>
      <c r="J31" t="s">
        <v>10</v>
      </c>
      <c r="K31">
        <v>3387.6482524694702</v>
      </c>
      <c r="L31">
        <v>315626.16584601998</v>
      </c>
      <c r="M31" t="s">
        <v>9</v>
      </c>
      <c r="N31" s="1">
        <v>-266.733836289392</v>
      </c>
      <c r="O31">
        <v>6260.9319484756998</v>
      </c>
      <c r="Q31">
        <v>21236.228906182801</v>
      </c>
      <c r="R31">
        <v>69438.333930348206</v>
      </c>
      <c r="T31">
        <f t="shared" si="0"/>
        <v>167.23768585756784</v>
      </c>
      <c r="U31">
        <f t="shared" si="1"/>
        <v>10942.670938894255</v>
      </c>
      <c r="X31">
        <f t="shared" si="2"/>
        <v>0.39882381370201547</v>
      </c>
      <c r="Y31">
        <f t="shared" si="3"/>
        <v>0.99215372277592562</v>
      </c>
      <c r="AA31">
        <f t="shared" si="4"/>
        <v>-9.0981228572499511</v>
      </c>
      <c r="AB31">
        <f t="shared" si="5"/>
        <v>-30.194828696579478</v>
      </c>
      <c r="AE31">
        <f t="shared" si="6"/>
        <v>18.097591314042795</v>
      </c>
      <c r="AF31">
        <f t="shared" si="7"/>
        <v>25.391862168734832</v>
      </c>
      <c r="AH31" s="1">
        <f t="shared" si="8"/>
        <v>26.484476867520424</v>
      </c>
    </row>
    <row r="32" spans="1:34">
      <c r="A32" t="s">
        <v>4</v>
      </c>
      <c r="B32" s="1">
        <v>-38.294858657448003</v>
      </c>
      <c r="C32">
        <v>71.299432829720502</v>
      </c>
      <c r="D32" t="s">
        <v>12</v>
      </c>
      <c r="E32">
        <v>283.90682995033899</v>
      </c>
      <c r="F32">
        <v>4218.1057723546301</v>
      </c>
      <c r="G32" t="s">
        <v>11</v>
      </c>
      <c r="H32" s="1">
        <v>-1.5708276477619001</v>
      </c>
      <c r="I32">
        <v>34.207436612668502</v>
      </c>
      <c r="J32" t="s">
        <v>10</v>
      </c>
      <c r="K32">
        <v>3503.0141486191601</v>
      </c>
      <c r="L32">
        <v>314079.05258235702</v>
      </c>
      <c r="M32" t="s">
        <v>9</v>
      </c>
      <c r="N32" s="1">
        <v>-349.35008829130197</v>
      </c>
      <c r="O32">
        <v>5457.7474236859198</v>
      </c>
      <c r="Q32">
        <v>21582.054080783699</v>
      </c>
      <c r="R32">
        <v>82063.731500701193</v>
      </c>
      <c r="T32">
        <f t="shared" si="0"/>
        <v>344.06145269659248</v>
      </c>
      <c r="U32">
        <f t="shared" si="1"/>
        <v>16881.32640170155</v>
      </c>
      <c r="X32">
        <f t="shared" si="2"/>
        <v>0.32421999433266419</v>
      </c>
      <c r="Y32">
        <f t="shared" si="3"/>
        <v>0.99377135510345238</v>
      </c>
      <c r="AA32">
        <f t="shared" si="4"/>
        <v>-13.477492773594912</v>
      </c>
      <c r="AB32">
        <f t="shared" si="5"/>
        <v>-40.232311226051351</v>
      </c>
      <c r="AE32">
        <f t="shared" si="6"/>
        <v>38.797346552635901</v>
      </c>
      <c r="AF32">
        <f t="shared" si="7"/>
        <v>28.504586557110667</v>
      </c>
      <c r="AH32" s="1">
        <f t="shared" si="8"/>
        <v>29.933349903720632</v>
      </c>
    </row>
    <row r="33" spans="1:34">
      <c r="A33" t="s">
        <v>4</v>
      </c>
      <c r="B33" s="1">
        <v>-43.081176802231802</v>
      </c>
      <c r="C33">
        <v>67.139842767882797</v>
      </c>
      <c r="D33" t="s">
        <v>12</v>
      </c>
      <c r="E33">
        <v>288.815140566629</v>
      </c>
      <c r="F33">
        <v>4115.4321179521103</v>
      </c>
      <c r="G33" t="s">
        <v>11</v>
      </c>
      <c r="H33" s="1">
        <v>-3.2158491990320202</v>
      </c>
      <c r="I33">
        <v>24.6412060619808</v>
      </c>
      <c r="J33" t="s">
        <v>10</v>
      </c>
      <c r="K33">
        <v>3555.3432241620899</v>
      </c>
      <c r="L33">
        <v>312557.99313187401</v>
      </c>
      <c r="M33" t="s">
        <v>9</v>
      </c>
      <c r="N33" s="1">
        <v>-386.48412080710398</v>
      </c>
      <c r="O33">
        <v>4695.7896338422297</v>
      </c>
      <c r="Q33">
        <v>21402.5695920533</v>
      </c>
      <c r="R33">
        <v>73573.889639519301</v>
      </c>
      <c r="T33">
        <f t="shared" si="0"/>
        <v>427.35770847944298</v>
      </c>
      <c r="U33">
        <f t="shared" si="1"/>
        <v>20205.533963908052</v>
      </c>
      <c r="X33">
        <f t="shared" si="2"/>
        <v>0.26847814855176372</v>
      </c>
      <c r="Y33">
        <f t="shared" si="3"/>
        <v>0.99477988198583989</v>
      </c>
      <c r="AA33">
        <f t="shared" si="4"/>
        <v>-13.918818545348618</v>
      </c>
      <c r="AB33">
        <f t="shared" si="5"/>
        <v>-44.873780696347247</v>
      </c>
      <c r="AE33">
        <f t="shared" si="6"/>
        <v>3.2217897264771187</v>
      </c>
      <c r="AF33">
        <f t="shared" si="7"/>
        <v>10.907490557851201</v>
      </c>
      <c r="AH33" s="1">
        <f t="shared" si="8"/>
        <v>11.763458658920104</v>
      </c>
    </row>
    <row r="34" spans="1:34">
      <c r="A34" t="s">
        <v>4</v>
      </c>
      <c r="B34" s="1">
        <v>-40.348922177225703</v>
      </c>
      <c r="C34">
        <v>64.067372467080006</v>
      </c>
      <c r="D34" t="s">
        <v>12</v>
      </c>
      <c r="E34">
        <v>297.04321030572697</v>
      </c>
      <c r="F34">
        <v>4018.8570896547799</v>
      </c>
      <c r="G34" t="s">
        <v>11</v>
      </c>
      <c r="H34" s="1">
        <v>-5.1672169182087204</v>
      </c>
      <c r="I34">
        <v>19.796394592737599</v>
      </c>
      <c r="J34" t="s">
        <v>10</v>
      </c>
      <c r="K34">
        <v>3523.22545260671</v>
      </c>
      <c r="L34">
        <v>310874.48873003799</v>
      </c>
      <c r="M34" t="s">
        <v>9</v>
      </c>
      <c r="N34" s="1">
        <v>-364.51535182972702</v>
      </c>
      <c r="O34">
        <v>4124.95722114603</v>
      </c>
      <c r="Q34">
        <v>21473.1751816836</v>
      </c>
      <c r="R34">
        <v>52955.190229191699</v>
      </c>
      <c r="T34">
        <f t="shared" ref="T34:T64" si="9">E34+H34*B34</f>
        <v>505.53484361137464</v>
      </c>
      <c r="U34">
        <f t="shared" ref="U34:U64" si="10">K34+N34*B34</f>
        <v>18231.027015988413</v>
      </c>
      <c r="X34">
        <f t="shared" si="2"/>
        <v>0.23605420179393327</v>
      </c>
      <c r="Y34">
        <f t="shared" si="3"/>
        <v>0.99522374634825939</v>
      </c>
      <c r="AA34">
        <f t="shared" si="4"/>
        <v>-13.472006270875397</v>
      </c>
      <c r="AB34">
        <f t="shared" si="5"/>
        <v>-41.897223270625176</v>
      </c>
      <c r="AE34">
        <f t="shared" si="6"/>
        <v>-3.262495945055051</v>
      </c>
      <c r="AF34">
        <f t="shared" si="7"/>
        <v>-6.8607191103955305</v>
      </c>
      <c r="AH34" s="1">
        <f t="shared" si="8"/>
        <v>-6.5498055460268514</v>
      </c>
    </row>
    <row r="35" spans="1:34">
      <c r="A35" t="s">
        <v>4</v>
      </c>
      <c r="B35" s="1">
        <v>-30.565311390071599</v>
      </c>
      <c r="C35">
        <v>63.294817054861497</v>
      </c>
      <c r="D35" t="s">
        <v>12</v>
      </c>
      <c r="E35">
        <v>287.58369535525497</v>
      </c>
      <c r="F35">
        <v>3927.7712395314902</v>
      </c>
      <c r="G35" t="s">
        <v>11</v>
      </c>
      <c r="H35" s="1">
        <v>-3.6218627515313</v>
      </c>
      <c r="I35">
        <v>17.670946887755601</v>
      </c>
      <c r="J35" t="s">
        <v>10</v>
      </c>
      <c r="K35">
        <v>3408.73895121123</v>
      </c>
      <c r="L35">
        <v>308877.11354667798</v>
      </c>
      <c r="M35" t="s">
        <v>9</v>
      </c>
      <c r="N35" s="1">
        <v>-313.27855423797399</v>
      </c>
      <c r="O35">
        <v>3783.1623102805402</v>
      </c>
      <c r="Q35">
        <v>21340.906780926602</v>
      </c>
      <c r="R35">
        <v>43042.1107456588</v>
      </c>
      <c r="T35">
        <f t="shared" si="9"/>
        <v>398.28705816791069</v>
      </c>
      <c r="U35">
        <f t="shared" si="10"/>
        <v>12984.19551332634</v>
      </c>
      <c r="X35">
        <f t="shared" si="2"/>
        <v>0.218252086156805</v>
      </c>
      <c r="Y35">
        <f t="shared" si="3"/>
        <v>0.99535077029374319</v>
      </c>
      <c r="AA35">
        <f t="shared" si="4"/>
        <v>-9.5023266251514471</v>
      </c>
      <c r="AB35">
        <f t="shared" si="5"/>
        <v>-31.879710197072264</v>
      </c>
      <c r="AE35">
        <f t="shared" si="6"/>
        <v>-34.557518285203066</v>
      </c>
      <c r="AF35">
        <f t="shared" si="7"/>
        <v>-27.156219709074762</v>
      </c>
      <c r="AH35" s="1">
        <f t="shared" si="8"/>
        <v>-27.592798497552675</v>
      </c>
    </row>
    <row r="36" spans="1:34">
      <c r="A36" t="s">
        <v>4</v>
      </c>
      <c r="B36" s="1">
        <v>-24.9341805171793</v>
      </c>
      <c r="C36">
        <v>62.944605957609497</v>
      </c>
      <c r="D36" t="s">
        <v>12</v>
      </c>
      <c r="E36">
        <v>267.183917734575</v>
      </c>
      <c r="F36">
        <v>3840.3366680819699</v>
      </c>
      <c r="G36" t="s">
        <v>11</v>
      </c>
      <c r="H36" s="1">
        <v>-1.26082465650033</v>
      </c>
      <c r="I36">
        <v>16.4823400142051</v>
      </c>
      <c r="J36" t="s">
        <v>10</v>
      </c>
      <c r="K36">
        <v>3339.4422635477899</v>
      </c>
      <c r="L36">
        <v>306560.84477616497</v>
      </c>
      <c r="M36" t="s">
        <v>9</v>
      </c>
      <c r="N36" s="1">
        <v>-289.618431270874</v>
      </c>
      <c r="O36">
        <v>3551.7553582586902</v>
      </c>
      <c r="Q36">
        <v>21138.573639457201</v>
      </c>
      <c r="R36">
        <v>53982.893431798402</v>
      </c>
      <c r="T36">
        <f t="shared" si="9"/>
        <v>298.62154732026482</v>
      </c>
      <c r="U36">
        <f t="shared" si="10"/>
        <v>10560.840509958049</v>
      </c>
      <c r="X36">
        <f t="shared" si="2"/>
        <v>0.20751572168032262</v>
      </c>
      <c r="Y36">
        <f t="shared" si="3"/>
        <v>0.99538081781317911</v>
      </c>
      <c r="AA36">
        <f t="shared" si="4"/>
        <v>-6.1734181825242214</v>
      </c>
      <c r="AB36">
        <f t="shared" si="5"/>
        <v>-26.1568052933928</v>
      </c>
      <c r="AE36">
        <f t="shared" si="6"/>
        <v>-42.472092821991041</v>
      </c>
      <c r="AF36">
        <f t="shared" si="7"/>
        <v>-19.72173847900876</v>
      </c>
      <c r="AH36" s="1">
        <f t="shared" si="8"/>
        <v>-20.292549280641623</v>
      </c>
    </row>
    <row r="37" spans="1:34">
      <c r="A37" t="s">
        <v>4</v>
      </c>
      <c r="B37" s="1">
        <v>-21.409475843106399</v>
      </c>
      <c r="C37">
        <v>65.721991387587906</v>
      </c>
      <c r="D37" t="s">
        <v>12</v>
      </c>
      <c r="E37">
        <v>251.01131777859499</v>
      </c>
      <c r="F37">
        <v>3759.4187814995798</v>
      </c>
      <c r="G37" t="s">
        <v>11</v>
      </c>
      <c r="H37" s="1">
        <v>0.24181337067244299</v>
      </c>
      <c r="I37">
        <v>15.713603394265199</v>
      </c>
      <c r="J37" t="s">
        <v>10</v>
      </c>
      <c r="K37">
        <v>3288.3173721939902</v>
      </c>
      <c r="L37">
        <v>304891.39527138701</v>
      </c>
      <c r="M37" t="s">
        <v>9</v>
      </c>
      <c r="N37" s="1">
        <v>-275.61451834883599</v>
      </c>
      <c r="O37">
        <v>3436.3103271305599</v>
      </c>
      <c r="Q37">
        <v>21296.762069227399</v>
      </c>
      <c r="R37">
        <v>53626.604246737799</v>
      </c>
      <c r="T37">
        <f t="shared" si="9"/>
        <v>245.83422026064318</v>
      </c>
      <c r="U37">
        <f t="shared" si="10"/>
        <v>9189.0797447927998</v>
      </c>
      <c r="X37">
        <f t="shared" si="2"/>
        <v>0.19295743386363498</v>
      </c>
      <c r="Y37">
        <f t="shared" si="3"/>
        <v>0.99544800276286727</v>
      </c>
      <c r="AA37">
        <f t="shared" si="4"/>
        <v>-3.9359638358577218</v>
      </c>
      <c r="AB37">
        <f t="shared" si="5"/>
        <v>-22.566616494257691</v>
      </c>
      <c r="AE37">
        <f t="shared" si="6"/>
        <v>-44.264908430567253</v>
      </c>
      <c r="AF37">
        <f t="shared" si="7"/>
        <v>-14.737014221957143</v>
      </c>
      <c r="AH37" s="1">
        <f t="shared" si="8"/>
        <v>-15.211163515761799</v>
      </c>
    </row>
    <row r="38" spans="1:34">
      <c r="A38" t="s">
        <v>4</v>
      </c>
      <c r="B38" s="1">
        <v>-16.612949849980701</v>
      </c>
      <c r="C38">
        <v>68.7921590731262</v>
      </c>
      <c r="D38" t="s">
        <v>12</v>
      </c>
      <c r="E38">
        <v>237.26551981786099</v>
      </c>
      <c r="F38">
        <v>3682.0794286145001</v>
      </c>
      <c r="G38" t="s">
        <v>11</v>
      </c>
      <c r="H38" s="1">
        <v>1.2056147501651999</v>
      </c>
      <c r="I38">
        <v>15.243675852528501</v>
      </c>
      <c r="J38" t="s">
        <v>10</v>
      </c>
      <c r="K38">
        <v>3211.84765652737</v>
      </c>
      <c r="L38">
        <v>303279.222961361</v>
      </c>
      <c r="M38" t="s">
        <v>9</v>
      </c>
      <c r="N38" s="1">
        <v>-259.97352349155602</v>
      </c>
      <c r="O38">
        <v>3365.5083456251</v>
      </c>
      <c r="Q38">
        <v>21499.5323527689</v>
      </c>
      <c r="R38">
        <v>48507.996826568196</v>
      </c>
      <c r="T38">
        <f t="shared" si="9"/>
        <v>217.23670243496952</v>
      </c>
      <c r="U38">
        <f t="shared" si="10"/>
        <v>7530.7747646153693</v>
      </c>
      <c r="X38">
        <f t="shared" si="2"/>
        <v>0.18139494735804509</v>
      </c>
      <c r="Y38">
        <f t="shared" si="3"/>
        <v>0.9954910399355863</v>
      </c>
      <c r="AA38">
        <f t="shared" si="4"/>
        <v>-2.0265828374741917</v>
      </c>
      <c r="AB38">
        <f t="shared" si="5"/>
        <v>-17.710252957783375</v>
      </c>
      <c r="AE38">
        <f t="shared" si="6"/>
        <v>-64.045821458251311</v>
      </c>
      <c r="AF38">
        <f t="shared" si="7"/>
        <v>-24.114900698808977</v>
      </c>
      <c r="AH38" s="1">
        <f t="shared" si="8"/>
        <v>-25.22998417745746</v>
      </c>
    </row>
    <row r="39" spans="1:34">
      <c r="A39" t="s">
        <v>4</v>
      </c>
      <c r="B39" s="1">
        <v>-12.325847554798001</v>
      </c>
      <c r="C39">
        <v>70.400398662386806</v>
      </c>
      <c r="D39" t="s">
        <v>12</v>
      </c>
      <c r="E39">
        <v>230.099775024954</v>
      </c>
      <c r="F39">
        <v>3607.8282842932099</v>
      </c>
      <c r="G39" t="s">
        <v>11</v>
      </c>
      <c r="H39" s="1">
        <v>1.5664563543549499</v>
      </c>
      <c r="I39">
        <v>14.9567363560862</v>
      </c>
      <c r="J39" t="s">
        <v>10</v>
      </c>
      <c r="K39">
        <v>3144.4444872589202</v>
      </c>
      <c r="L39">
        <v>301303.95048507501</v>
      </c>
      <c r="M39" t="s">
        <v>9</v>
      </c>
      <c r="N39" s="1">
        <v>-249.34616966434601</v>
      </c>
      <c r="O39">
        <v>3311.26778714593</v>
      </c>
      <c r="Q39">
        <v>21212.368571467901</v>
      </c>
      <c r="R39">
        <v>45088.733051359501</v>
      </c>
      <c r="T39">
        <f t="shared" si="9"/>
        <v>210.79187279993025</v>
      </c>
      <c r="U39">
        <f t="shared" si="10"/>
        <v>6217.8473629144464</v>
      </c>
      <c r="X39">
        <f t="shared" si="2"/>
        <v>0.17522537925914758</v>
      </c>
      <c r="Y39">
        <f t="shared" si="3"/>
        <v>0.99550338942834238</v>
      </c>
      <c r="AA39">
        <f t="shared" si="4"/>
        <v>-0.86782786690971436</v>
      </c>
      <c r="AB39">
        <f t="shared" si="5"/>
        <v>-13.391635640893488</v>
      </c>
      <c r="AE39">
        <f t="shared" si="6"/>
        <v>-80.068455303140937</v>
      </c>
      <c r="AF39">
        <f t="shared" si="7"/>
        <v>-27.770772203676458</v>
      </c>
      <c r="AH39" s="1">
        <f t="shared" si="8"/>
        <v>-29.628752260968284</v>
      </c>
    </row>
    <row r="40" spans="1:34">
      <c r="A40" t="s">
        <v>4</v>
      </c>
      <c r="B40" s="1">
        <v>-8.3242620422008002</v>
      </c>
      <c r="C40">
        <v>72.275341690721703</v>
      </c>
      <c r="D40" t="s">
        <v>12</v>
      </c>
      <c r="E40">
        <v>218.96439259971299</v>
      </c>
      <c r="F40">
        <v>3537.6748493882401</v>
      </c>
      <c r="G40" t="s">
        <v>11</v>
      </c>
      <c r="H40" s="1">
        <v>1.9452196615506301</v>
      </c>
      <c r="I40">
        <v>14.782240124983501</v>
      </c>
      <c r="J40" t="s">
        <v>10</v>
      </c>
      <c r="K40">
        <v>3076.5078944060801</v>
      </c>
      <c r="L40">
        <v>299410.36910448998</v>
      </c>
      <c r="M40" t="s">
        <v>9</v>
      </c>
      <c r="N40" s="1">
        <v>-241.81340460211399</v>
      </c>
      <c r="O40">
        <v>3278.5478891623302</v>
      </c>
      <c r="Q40">
        <v>21137.620085922801</v>
      </c>
      <c r="R40">
        <v>45125.927381703397</v>
      </c>
      <c r="T40">
        <f t="shared" si="9"/>
        <v>202.77187440732439</v>
      </c>
      <c r="U40">
        <f t="shared" si="10"/>
        <v>5089.4260396308018</v>
      </c>
      <c r="X40">
        <f t="shared" si="2"/>
        <v>0.16979842325825759</v>
      </c>
      <c r="Y40">
        <f t="shared" si="3"/>
        <v>0.99551146118224643</v>
      </c>
      <c r="AA40">
        <f t="shared" si="4"/>
        <v>0.20147786057411254</v>
      </c>
      <c r="AB40">
        <f t="shared" si="5"/>
        <v>-9.3722871221049679</v>
      </c>
      <c r="AE40">
        <f t="shared" si="6"/>
        <v>-320.944163672831</v>
      </c>
      <c r="AF40">
        <f t="shared" si="7"/>
        <v>-35.313320648950345</v>
      </c>
      <c r="AH40" s="1">
        <f t="shared" si="8"/>
        <v>-38.756070458616584</v>
      </c>
    </row>
    <row r="41" spans="1:34">
      <c r="A41" t="s">
        <v>4</v>
      </c>
      <c r="B41" s="1">
        <v>-7.6872240832055896</v>
      </c>
      <c r="C41">
        <v>73.957552587155405</v>
      </c>
      <c r="D41" t="s">
        <v>12</v>
      </c>
      <c r="E41">
        <v>213.816482405616</v>
      </c>
      <c r="F41">
        <v>3470.7265203367801</v>
      </c>
      <c r="G41" t="s">
        <v>11</v>
      </c>
      <c r="H41" s="1">
        <v>2.0981849366998802</v>
      </c>
      <c r="I41">
        <v>14.625342595581699</v>
      </c>
      <c r="J41" t="s">
        <v>10</v>
      </c>
      <c r="K41">
        <v>3064.4337836623299</v>
      </c>
      <c r="L41">
        <v>297554.81040770299</v>
      </c>
      <c r="M41" t="s">
        <v>9</v>
      </c>
      <c r="N41" s="1">
        <v>-239.58610073031701</v>
      </c>
      <c r="O41">
        <v>3249.0192743614498</v>
      </c>
      <c r="Q41">
        <v>21007.108855152801</v>
      </c>
      <c r="R41">
        <v>49425.013547695497</v>
      </c>
      <c r="T41">
        <f t="shared" si="9"/>
        <v>197.6872646291975</v>
      </c>
      <c r="U41">
        <f t="shared" si="10"/>
        <v>4906.1858271977435</v>
      </c>
      <c r="X41">
        <f t="shared" si="2"/>
        <v>0.16510346117510805</v>
      </c>
      <c r="Y41">
        <f t="shared" si="3"/>
        <v>0.99551870858745084</v>
      </c>
      <c r="AA41">
        <f t="shared" si="4"/>
        <v>0.48258003849936526</v>
      </c>
      <c r="AB41">
        <f t="shared" si="5"/>
        <v>-8.7264305277040872</v>
      </c>
      <c r="AE41">
        <f t="shared" si="6"/>
        <v>82.186662358841716</v>
      </c>
      <c r="AF41">
        <f t="shared" si="7"/>
        <v>-7.1370426004484884</v>
      </c>
      <c r="AH41" s="1">
        <f t="shared" si="8"/>
        <v>-7.9572621055379011</v>
      </c>
    </row>
    <row r="42" spans="1:34">
      <c r="A42" t="s">
        <v>4</v>
      </c>
      <c r="B42" s="1">
        <v>-8.4977107293091496</v>
      </c>
      <c r="C42">
        <v>75.445972617194201</v>
      </c>
      <c r="D42" t="s">
        <v>12</v>
      </c>
      <c r="E42">
        <v>207.24839230933199</v>
      </c>
      <c r="F42">
        <v>3406.6220577459299</v>
      </c>
      <c r="G42" t="s">
        <v>11</v>
      </c>
      <c r="H42" s="1">
        <v>2.3192905417918199</v>
      </c>
      <c r="I42">
        <v>14.456149223078899</v>
      </c>
      <c r="J42" t="s">
        <v>10</v>
      </c>
      <c r="K42">
        <v>3072.5145485909602</v>
      </c>
      <c r="L42">
        <v>295753.778017701</v>
      </c>
      <c r="M42" t="s">
        <v>9</v>
      </c>
      <c r="N42" s="1">
        <v>-239.13618035795801</v>
      </c>
      <c r="O42">
        <v>3217.4424765274898</v>
      </c>
      <c r="Q42">
        <v>20973.8923574773</v>
      </c>
      <c r="R42">
        <v>53754.056545654501</v>
      </c>
      <c r="T42">
        <f t="shared" si="9"/>
        <v>187.53973218796241</v>
      </c>
      <c r="U42">
        <f t="shared" si="10"/>
        <v>5104.6246341847882</v>
      </c>
      <c r="X42">
        <f t="shared" si="2"/>
        <v>0.16079875454733747</v>
      </c>
      <c r="Y42">
        <f t="shared" si="3"/>
        <v>0.9955270412543582</v>
      </c>
      <c r="AA42">
        <f t="shared" si="4"/>
        <v>0.57993020946181773</v>
      </c>
      <c r="AB42">
        <f t="shared" si="5"/>
        <v>-9.5293470891160545</v>
      </c>
      <c r="AE42">
        <f t="shared" si="6"/>
        <v>18.324561320562246</v>
      </c>
      <c r="AF42">
        <f t="shared" si="7"/>
        <v>8.7963008562526781</v>
      </c>
      <c r="AH42" s="1">
        <f t="shared" si="8"/>
        <v>10.015321723469214</v>
      </c>
    </row>
    <row r="43" spans="1:34">
      <c r="A43" t="s">
        <v>4</v>
      </c>
      <c r="B43" s="1">
        <v>-10.9665832517003</v>
      </c>
      <c r="C43">
        <v>75.499601869753505</v>
      </c>
      <c r="D43" t="s">
        <v>12</v>
      </c>
      <c r="E43">
        <v>198.99624223748901</v>
      </c>
      <c r="F43">
        <v>3344.5589720284001</v>
      </c>
      <c r="G43" t="s">
        <v>11</v>
      </c>
      <c r="H43" s="1">
        <v>2.6859806466956901</v>
      </c>
      <c r="I43">
        <v>14.237061449891399</v>
      </c>
      <c r="J43" t="s">
        <v>10</v>
      </c>
      <c r="K43">
        <v>3102.0629917689598</v>
      </c>
      <c r="L43">
        <v>293737.39141923201</v>
      </c>
      <c r="M43" t="s">
        <v>9</v>
      </c>
      <c r="N43" s="1">
        <v>-241.29108605376999</v>
      </c>
      <c r="O43">
        <v>3171.1630217510801</v>
      </c>
      <c r="Q43">
        <v>20639.2765139861</v>
      </c>
      <c r="R43">
        <v>55367.9720078354</v>
      </c>
      <c r="T43">
        <f t="shared" si="9"/>
        <v>169.54021186304493</v>
      </c>
      <c r="U43">
        <f t="shared" si="10"/>
        <v>5748.2017748708095</v>
      </c>
      <c r="X43">
        <f t="shared" si="2"/>
        <v>0.15865378679368239</v>
      </c>
      <c r="Y43">
        <f t="shared" si="3"/>
        <v>0.99553052643999906</v>
      </c>
      <c r="AA43">
        <f t="shared" si="4"/>
        <v>0.51994968477244763</v>
      </c>
      <c r="AB43">
        <f t="shared" si="5"/>
        <v>-11.996012527194512</v>
      </c>
      <c r="AE43">
        <f t="shared" si="6"/>
        <v>-10.906740818483357</v>
      </c>
      <c r="AF43">
        <f t="shared" si="7"/>
        <v>22.918692017664352</v>
      </c>
      <c r="AH43" s="1">
        <f t="shared" si="8"/>
        <v>25.368220648536575</v>
      </c>
    </row>
    <row r="44" spans="1:34">
      <c r="A44" t="s">
        <v>4</v>
      </c>
      <c r="B44" s="1">
        <v>-14.0529488096228</v>
      </c>
      <c r="C44">
        <v>75.329059639185601</v>
      </c>
      <c r="D44" t="s">
        <v>12</v>
      </c>
      <c r="E44">
        <v>187.16006983724199</v>
      </c>
      <c r="F44">
        <v>3285.8945790944799</v>
      </c>
      <c r="G44" t="s">
        <v>11</v>
      </c>
      <c r="H44" s="1">
        <v>3.37058604150215</v>
      </c>
      <c r="I44">
        <v>13.9489782073589</v>
      </c>
      <c r="J44" t="s">
        <v>10</v>
      </c>
      <c r="K44">
        <v>3133.6845706152099</v>
      </c>
      <c r="L44">
        <v>291772.99876563501</v>
      </c>
      <c r="M44" t="s">
        <v>9</v>
      </c>
      <c r="N44" s="1">
        <v>-244.72775850165399</v>
      </c>
      <c r="O44">
        <v>3109.7388095482102</v>
      </c>
      <c r="Q44">
        <v>20636.715552633399</v>
      </c>
      <c r="R44">
        <v>59830.202737262698</v>
      </c>
      <c r="T44">
        <f t="shared" si="9"/>
        <v>139.79339673758312</v>
      </c>
      <c r="U44">
        <f t="shared" si="10"/>
        <v>6572.8312331326842</v>
      </c>
      <c r="X44">
        <f t="shared" si="2"/>
        <v>0.15624198900221228</v>
      </c>
      <c r="Y44">
        <f t="shared" si="3"/>
        <v>0.99553445185461986</v>
      </c>
      <c r="AA44">
        <f t="shared" si="4"/>
        <v>0.64829830091302298</v>
      </c>
      <c r="AB44">
        <f t="shared" si="5"/>
        <v>-15.083038278228965</v>
      </c>
      <c r="AE44">
        <f t="shared" si="6"/>
        <v>21.97283756757632</v>
      </c>
      <c r="AF44">
        <f t="shared" si="7"/>
        <v>22.800103099745087</v>
      </c>
      <c r="AH44" s="1">
        <f t="shared" si="8"/>
        <v>24.671648936980841</v>
      </c>
    </row>
    <row r="45" spans="1:34">
      <c r="A45" t="s">
        <v>4</v>
      </c>
      <c r="B45" s="1">
        <v>-15.378504338446</v>
      </c>
      <c r="C45">
        <v>74.543206516071706</v>
      </c>
      <c r="D45" t="s">
        <v>12</v>
      </c>
      <c r="E45">
        <v>163.73540945273299</v>
      </c>
      <c r="F45">
        <v>3227.8756886719998</v>
      </c>
      <c r="G45" t="s">
        <v>11</v>
      </c>
      <c r="H45" s="1">
        <v>4.863380757122</v>
      </c>
      <c r="I45">
        <v>13.6277020845809</v>
      </c>
      <c r="J45" t="s">
        <v>10</v>
      </c>
      <c r="K45">
        <v>3113.3375369386199</v>
      </c>
      <c r="L45">
        <v>289694.38268230302</v>
      </c>
      <c r="M45" t="s">
        <v>9</v>
      </c>
      <c r="N45" s="1">
        <v>-240.04924491047501</v>
      </c>
      <c r="O45">
        <v>3037.9578597526101</v>
      </c>
      <c r="Q45">
        <v>20411.751434905</v>
      </c>
      <c r="R45">
        <v>58882.652150234702</v>
      </c>
      <c r="T45">
        <f t="shared" si="9"/>
        <v>88.943887379817525</v>
      </c>
      <c r="U45">
        <f t="shared" si="10"/>
        <v>6804.9358912350463</v>
      </c>
      <c r="X45">
        <f t="shared" si="2"/>
        <v>0.15456007316771636</v>
      </c>
      <c r="Y45">
        <f t="shared" si="3"/>
        <v>0.99553422251861223</v>
      </c>
      <c r="AA45">
        <f t="shared" si="4"/>
        <v>1.7347935156985024</v>
      </c>
      <c r="AB45">
        <f t="shared" si="5"/>
        <v>-16.381833872419278</v>
      </c>
      <c r="AE45">
        <f t="shared" si="6"/>
        <v>91.183663777617014</v>
      </c>
      <c r="AF45">
        <f t="shared" si="7"/>
        <v>8.2555275481299226</v>
      </c>
      <c r="AH45" s="1">
        <f t="shared" si="8"/>
        <v>9.0077477462928393</v>
      </c>
    </row>
    <row r="46" spans="1:34">
      <c r="A46" t="s">
        <v>4</v>
      </c>
      <c r="B46" s="1">
        <v>-21.098212007963301</v>
      </c>
      <c r="C46">
        <v>72.726946175103393</v>
      </c>
      <c r="D46" t="s">
        <v>12</v>
      </c>
      <c r="E46">
        <v>140.533691234299</v>
      </c>
      <c r="F46">
        <v>3172.3695939406298</v>
      </c>
      <c r="G46" t="s">
        <v>11</v>
      </c>
      <c r="H46" s="1">
        <v>6.8546419086777597</v>
      </c>
      <c r="I46">
        <v>13.1346537945915</v>
      </c>
      <c r="J46" t="s">
        <v>10</v>
      </c>
      <c r="K46">
        <v>3139.6977391681899</v>
      </c>
      <c r="L46">
        <v>287573.04083768302</v>
      </c>
      <c r="M46" t="s">
        <v>9</v>
      </c>
      <c r="N46" s="1">
        <v>-244.439253543495</v>
      </c>
      <c r="O46">
        <v>2923.0503126690101</v>
      </c>
      <c r="Q46">
        <v>20458.323133709899</v>
      </c>
      <c r="R46">
        <v>70416.477319963495</v>
      </c>
      <c r="T46">
        <f t="shared" si="9"/>
        <v>-4.0869969936545942</v>
      </c>
      <c r="U46">
        <f t="shared" si="10"/>
        <v>8296.9289334971418</v>
      </c>
      <c r="X46">
        <f t="shared" si="2"/>
        <v>0.152974715113944</v>
      </c>
      <c r="Y46">
        <f t="shared" si="3"/>
        <v>0.99552662589563934</v>
      </c>
      <c r="AA46">
        <f t="shared" si="4"/>
        <v>2.5785620441578994</v>
      </c>
      <c r="AB46">
        <f t="shared" si="5"/>
        <v>-22.097300039609287</v>
      </c>
      <c r="AE46">
        <f t="shared" si="6"/>
        <v>39.12353232885291</v>
      </c>
      <c r="AF46">
        <f t="shared" si="7"/>
        <v>29.706833736210243</v>
      </c>
      <c r="AH46" s="1">
        <f t="shared" si="8"/>
        <v>31.360869301933963</v>
      </c>
    </row>
    <row r="47" spans="1:34">
      <c r="A47" t="s">
        <v>4</v>
      </c>
      <c r="B47" s="1">
        <v>-27.0189188522981</v>
      </c>
      <c r="C47">
        <v>69.888465171946606</v>
      </c>
      <c r="D47" t="s">
        <v>12</v>
      </c>
      <c r="E47">
        <v>118.955959428868</v>
      </c>
      <c r="F47">
        <v>3118.10455659748</v>
      </c>
      <c r="G47" t="s">
        <v>11</v>
      </c>
      <c r="H47" s="1">
        <v>9.1840542460036705</v>
      </c>
      <c r="I47">
        <v>12.427193656803301</v>
      </c>
      <c r="J47" t="s">
        <v>10</v>
      </c>
      <c r="K47">
        <v>3155.5421353348902</v>
      </c>
      <c r="L47">
        <v>285406.45424245199</v>
      </c>
      <c r="M47" t="s">
        <v>9</v>
      </c>
      <c r="N47" s="1">
        <v>-247.493768294993</v>
      </c>
      <c r="O47">
        <v>2755.0921422281799</v>
      </c>
      <c r="Q47">
        <v>20137.497021568899</v>
      </c>
      <c r="R47">
        <v>68854.623961096295</v>
      </c>
      <c r="T47">
        <f t="shared" si="9"/>
        <v>-129.18725697900899</v>
      </c>
      <c r="U47">
        <f t="shared" si="10"/>
        <v>9842.5561773467743</v>
      </c>
      <c r="X47">
        <f t="shared" si="2"/>
        <v>0.15096998351986618</v>
      </c>
      <c r="Y47">
        <f t="shared" si="3"/>
        <v>0.99550962716116698</v>
      </c>
      <c r="AA47">
        <f t="shared" si="4"/>
        <v>3.7184919939828935</v>
      </c>
      <c r="AB47">
        <f t="shared" si="5"/>
        <v>-28.008933127881377</v>
      </c>
      <c r="AE47">
        <f t="shared" si="6"/>
        <v>36.205182389114732</v>
      </c>
      <c r="AF47">
        <f t="shared" si="7"/>
        <v>23.596397951173891</v>
      </c>
      <c r="AH47" s="1">
        <f t="shared" si="8"/>
        <v>24.609558959487114</v>
      </c>
    </row>
    <row r="48" spans="1:34">
      <c r="A48" t="s">
        <v>4</v>
      </c>
      <c r="B48" s="1">
        <v>-31.8255938803193</v>
      </c>
      <c r="C48">
        <v>66.750086706690396</v>
      </c>
      <c r="D48" t="s">
        <v>12</v>
      </c>
      <c r="E48">
        <v>98.008380721157707</v>
      </c>
      <c r="F48">
        <v>3065.31744759918</v>
      </c>
      <c r="G48" t="s">
        <v>11</v>
      </c>
      <c r="H48" s="1">
        <v>11.755636484360201</v>
      </c>
      <c r="I48">
        <v>11.57699683151</v>
      </c>
      <c r="J48" t="s">
        <v>10</v>
      </c>
      <c r="K48">
        <v>3138.7128014950699</v>
      </c>
      <c r="L48">
        <v>283230.70072414598</v>
      </c>
      <c r="M48" t="s">
        <v>9</v>
      </c>
      <c r="N48" s="1">
        <v>-241.357603520087</v>
      </c>
      <c r="O48">
        <v>2552.5546161706702</v>
      </c>
      <c r="Q48">
        <v>20076.9999660949</v>
      </c>
      <c r="R48">
        <v>68391.835919790799</v>
      </c>
      <c r="T48">
        <f t="shared" si="9"/>
        <v>-276.1217318347546</v>
      </c>
      <c r="U48">
        <f t="shared" si="10"/>
        <v>10820.061871052483</v>
      </c>
      <c r="X48">
        <f t="shared" si="2"/>
        <v>0.14780324133814912</v>
      </c>
      <c r="Y48">
        <f t="shared" si="3"/>
        <v>0.99548502238621239</v>
      </c>
      <c r="AA48">
        <f t="shared" si="4"/>
        <v>5.3141893749560039</v>
      </c>
      <c r="AB48">
        <f t="shared" si="5"/>
        <v>-32.77162621321478</v>
      </c>
      <c r="AE48">
        <f t="shared" si="6"/>
        <v>35.331643302736417</v>
      </c>
      <c r="AF48">
        <f t="shared" si="7"/>
        <v>15.671764580531448</v>
      </c>
      <c r="AH48" s="1">
        <f t="shared" si="8"/>
        <v>16.3368674658321</v>
      </c>
    </row>
    <row r="49" spans="1:34">
      <c r="A49" t="s">
        <v>4</v>
      </c>
      <c r="B49" s="1">
        <v>-36.194616944534999</v>
      </c>
      <c r="C49">
        <v>63.756583401929198</v>
      </c>
      <c r="D49" t="s">
        <v>12</v>
      </c>
      <c r="E49">
        <v>85.222420411899293</v>
      </c>
      <c r="F49">
        <v>3014.43813240796</v>
      </c>
      <c r="G49" t="s">
        <v>11</v>
      </c>
      <c r="H49" s="1">
        <v>13.4390184287628</v>
      </c>
      <c r="I49">
        <v>10.647021629688499</v>
      </c>
      <c r="J49" t="s">
        <v>10</v>
      </c>
      <c r="K49">
        <v>3144.74705016387</v>
      </c>
      <c r="L49">
        <v>281143.18431389303</v>
      </c>
      <c r="M49" t="s">
        <v>9</v>
      </c>
      <c r="N49" s="1">
        <v>-242.445385088059</v>
      </c>
      <c r="O49">
        <v>2338.16664782517</v>
      </c>
      <c r="Q49">
        <v>19998.581366472899</v>
      </c>
      <c r="R49">
        <v>68442.223528352799</v>
      </c>
      <c r="T49">
        <f t="shared" si="9"/>
        <v>-401.19770372771688</v>
      </c>
      <c r="U49">
        <f t="shared" si="10"/>
        <v>11919.964893396442</v>
      </c>
      <c r="X49">
        <f t="shared" si="2"/>
        <v>0.14309819564742951</v>
      </c>
      <c r="Y49">
        <f t="shared" si="3"/>
        <v>0.99546706417450315</v>
      </c>
      <c r="AA49">
        <f t="shared" si="4"/>
        <v>6.3365347634214535</v>
      </c>
      <c r="AB49">
        <f t="shared" si="5"/>
        <v>-37.129538440489029</v>
      </c>
      <c r="AE49">
        <f t="shared" si="6"/>
        <v>17.549902930030697</v>
      </c>
      <c r="AF49">
        <f t="shared" si="7"/>
        <v>12.468782884702161</v>
      </c>
      <c r="AH49" s="1">
        <f t="shared" si="8"/>
        <v>12.846249699124064</v>
      </c>
    </row>
    <row r="50" spans="1:34">
      <c r="A50" t="s">
        <v>4</v>
      </c>
      <c r="B50" s="1">
        <v>-40.1623639044927</v>
      </c>
      <c r="C50">
        <v>60.736582342990999</v>
      </c>
      <c r="D50" t="s">
        <v>12</v>
      </c>
      <c r="E50">
        <v>77.838035474049704</v>
      </c>
      <c r="F50">
        <v>2965.2676306261201</v>
      </c>
      <c r="G50" t="s">
        <v>11</v>
      </c>
      <c r="H50" s="1">
        <v>14.4355163472699</v>
      </c>
      <c r="I50">
        <v>9.6977179926344199</v>
      </c>
      <c r="J50" t="s">
        <v>10</v>
      </c>
      <c r="K50">
        <v>3170.1003673139298</v>
      </c>
      <c r="L50">
        <v>279072.29125448398</v>
      </c>
      <c r="M50" t="s">
        <v>9</v>
      </c>
      <c r="N50" s="1">
        <v>-250.08952113284599</v>
      </c>
      <c r="O50">
        <v>2119.5397870609199</v>
      </c>
      <c r="Q50">
        <v>19922.934491940701</v>
      </c>
      <c r="R50">
        <v>69489.930008984695</v>
      </c>
      <c r="T50">
        <f t="shared" si="9"/>
        <v>-501.92642521425722</v>
      </c>
      <c r="U50">
        <f t="shared" si="10"/>
        <v>13214.286723751607</v>
      </c>
      <c r="X50">
        <f t="shared" si="2"/>
        <v>0.13768459325107185</v>
      </c>
      <c r="Y50">
        <f t="shared" si="3"/>
        <v>0.99544545032218457</v>
      </c>
      <c r="AA50">
        <f t="shared" si="4"/>
        <v>6.9182294124352381</v>
      </c>
      <c r="AB50">
        <f t="shared" si="5"/>
        <v>-41.118487570811801</v>
      </c>
      <c r="AE50">
        <f t="shared" si="6"/>
        <v>8.7771406763061179</v>
      </c>
      <c r="AF50">
        <f t="shared" si="7"/>
        <v>10.195654340843502</v>
      </c>
      <c r="AH50" s="1">
        <f t="shared" si="8"/>
        <v>10.392624003305455</v>
      </c>
    </row>
    <row r="51" spans="1:34">
      <c r="A51" t="s">
        <v>4</v>
      </c>
      <c r="B51" s="1">
        <v>-41.485148956005197</v>
      </c>
      <c r="C51">
        <v>56.657704680677703</v>
      </c>
      <c r="D51" t="s">
        <v>12</v>
      </c>
      <c r="E51">
        <v>67.036962051241801</v>
      </c>
      <c r="F51">
        <v>2917.3210457423502</v>
      </c>
      <c r="G51" t="s">
        <v>11</v>
      </c>
      <c r="H51" s="1">
        <v>15.850733937843801</v>
      </c>
      <c r="I51">
        <v>8.8533149423941104</v>
      </c>
      <c r="J51" t="s">
        <v>10</v>
      </c>
      <c r="K51">
        <v>3129.4252405717102</v>
      </c>
      <c r="L51">
        <v>276307.07712243998</v>
      </c>
      <c r="M51" t="s">
        <v>9</v>
      </c>
      <c r="N51" s="1">
        <v>-236.41336759778699</v>
      </c>
      <c r="O51">
        <v>1867.6442151558399</v>
      </c>
      <c r="Q51">
        <v>19586.3907042887</v>
      </c>
      <c r="R51">
        <v>62424.971743486902</v>
      </c>
      <c r="T51">
        <f t="shared" si="9"/>
        <v>-590.53309642221507</v>
      </c>
      <c r="U51">
        <f t="shared" si="10"/>
        <v>12937.069010556717</v>
      </c>
      <c r="X51">
        <f t="shared" si="2"/>
        <v>0.13514237747073823</v>
      </c>
      <c r="Y51">
        <f t="shared" si="3"/>
        <v>0.99528200021561941</v>
      </c>
      <c r="AA51">
        <f t="shared" si="4"/>
        <v>8.1022264091852172</v>
      </c>
      <c r="AB51">
        <f t="shared" si="5"/>
        <v>-42.404820249526821</v>
      </c>
      <c r="AE51">
        <f t="shared" si="6"/>
        <v>15.765127381097621</v>
      </c>
      <c r="AF51">
        <f t="shared" si="7"/>
        <v>3.0801765693522669</v>
      </c>
      <c r="AH51" s="1">
        <f t="shared" si="8"/>
        <v>3.2402335482590732</v>
      </c>
    </row>
    <row r="52" spans="1:34">
      <c r="A52" t="s">
        <v>4</v>
      </c>
      <c r="B52" s="1">
        <v>-43.128822769689201</v>
      </c>
      <c r="C52">
        <v>55.228832391845998</v>
      </c>
      <c r="D52" t="s">
        <v>12</v>
      </c>
      <c r="E52">
        <v>60.422921076672999</v>
      </c>
      <c r="F52">
        <v>2872.23823749351</v>
      </c>
      <c r="G52" t="s">
        <v>11</v>
      </c>
      <c r="H52" s="1">
        <v>16.6735665722594</v>
      </c>
      <c r="I52">
        <v>8.1138486532587706</v>
      </c>
      <c r="J52" t="s">
        <v>10</v>
      </c>
      <c r="K52">
        <v>3118.2142651457002</v>
      </c>
      <c r="L52">
        <v>274181.47938925098</v>
      </c>
      <c r="M52" t="s">
        <v>9</v>
      </c>
      <c r="N52" s="1">
        <v>-232.55604925788899</v>
      </c>
      <c r="O52">
        <v>1697.4583397506599</v>
      </c>
      <c r="Q52">
        <v>19889.927079737601</v>
      </c>
      <c r="R52">
        <v>68584.551776823995</v>
      </c>
      <c r="T52">
        <f t="shared" si="9"/>
        <v>-658.68837655691698</v>
      </c>
      <c r="U52">
        <f t="shared" si="10"/>
        <v>13148.082897608305</v>
      </c>
      <c r="X52">
        <f t="shared" si="2"/>
        <v>0.12809449362399261</v>
      </c>
      <c r="Y52">
        <f t="shared" si="3"/>
        <v>0.99524274099423971</v>
      </c>
      <c r="AA52">
        <f t="shared" si="4"/>
        <v>9.0132097919976424</v>
      </c>
      <c r="AB52">
        <f t="shared" si="5"/>
        <v>-44.02997714883638</v>
      </c>
      <c r="AE52">
        <f t="shared" si="6"/>
        <v>10.645166995503935</v>
      </c>
      <c r="AF52">
        <f t="shared" si="7"/>
        <v>3.7604227654274207</v>
      </c>
      <c r="AH52" s="1">
        <f t="shared" si="8"/>
        <v>3.8851120687551304</v>
      </c>
    </row>
    <row r="53" spans="1:34">
      <c r="A53" t="s">
        <v>4</v>
      </c>
      <c r="B53" s="1">
        <v>-43.662495248957697</v>
      </c>
      <c r="C53">
        <v>54.327643883237002</v>
      </c>
      <c r="D53" t="s">
        <v>12</v>
      </c>
      <c r="E53">
        <v>49.026308513749903</v>
      </c>
      <c r="F53">
        <v>2828.4036446008399</v>
      </c>
      <c r="G53" t="s">
        <v>11</v>
      </c>
      <c r="H53" s="1">
        <v>18.035708544306601</v>
      </c>
      <c r="I53">
        <v>7.4728393836097204</v>
      </c>
      <c r="J53" t="s">
        <v>10</v>
      </c>
      <c r="K53">
        <v>3040.5441573796402</v>
      </c>
      <c r="L53">
        <v>272108.98336163198</v>
      </c>
      <c r="M53" t="s">
        <v>9</v>
      </c>
      <c r="N53" s="1">
        <v>-211.06712369678201</v>
      </c>
      <c r="O53">
        <v>1553.8990603416501</v>
      </c>
      <c r="Q53">
        <v>19692.732038075501</v>
      </c>
      <c r="R53">
        <v>63507.940122484702</v>
      </c>
      <c r="T53">
        <f t="shared" si="9"/>
        <v>-738.4577301136228</v>
      </c>
      <c r="U53">
        <f t="shared" si="10"/>
        <v>12256.261443001551</v>
      </c>
      <c r="X53">
        <f t="shared" si="2"/>
        <v>0.12091878555937725</v>
      </c>
      <c r="Y53">
        <f t="shared" si="3"/>
        <v>0.99521392732575453</v>
      </c>
      <c r="AA53">
        <f t="shared" si="4"/>
        <v>10.575236670430119</v>
      </c>
      <c r="AB53">
        <f t="shared" si="5"/>
        <v>-44.463705966714045</v>
      </c>
      <c r="AE53">
        <f t="shared" si="6"/>
        <v>15.948450852685754</v>
      </c>
      <c r="AF53">
        <f t="shared" si="7"/>
        <v>0.98024808688621123</v>
      </c>
      <c r="AH53" s="1">
        <f t="shared" si="8"/>
        <v>1.2297830968619186</v>
      </c>
    </row>
    <row r="54" spans="1:34">
      <c r="A54" t="s">
        <v>4</v>
      </c>
      <c r="B54" s="1">
        <v>-44.816460847737197</v>
      </c>
      <c r="C54">
        <v>53.6213777512775</v>
      </c>
      <c r="D54" t="s">
        <v>12</v>
      </c>
      <c r="E54">
        <v>38.947933509109397</v>
      </c>
      <c r="F54">
        <v>2786.2230680058501</v>
      </c>
      <c r="G54" t="s">
        <v>11</v>
      </c>
      <c r="H54" s="1">
        <v>19.187640960131802</v>
      </c>
      <c r="I54">
        <v>6.9040343083569198</v>
      </c>
      <c r="J54" t="s">
        <v>10</v>
      </c>
      <c r="K54">
        <v>2974.3816642657298</v>
      </c>
      <c r="L54">
        <v>270041.69671203801</v>
      </c>
      <c r="M54" t="s">
        <v>9</v>
      </c>
      <c r="N54" s="1">
        <v>-193.75826499739</v>
      </c>
      <c r="O54">
        <v>1425.53395102028</v>
      </c>
      <c r="Q54">
        <v>19622.849308565201</v>
      </c>
      <c r="R54">
        <v>65158.2229416884</v>
      </c>
      <c r="T54">
        <f t="shared" si="9"/>
        <v>-820.97422634107613</v>
      </c>
      <c r="U54">
        <f t="shared" si="10"/>
        <v>11657.941361446747</v>
      </c>
      <c r="X54">
        <f t="shared" si="2"/>
        <v>0.11406835696640147</v>
      </c>
      <c r="Y54">
        <f t="shared" si="3"/>
        <v>0.99518022114809179</v>
      </c>
      <c r="AA54">
        <f t="shared" si="4"/>
        <v>11.8867982277979</v>
      </c>
      <c r="AB54">
        <f t="shared" si="5"/>
        <v>-45.534327405542747</v>
      </c>
      <c r="AE54">
        <f t="shared" si="6"/>
        <v>11.678029736043618</v>
      </c>
      <c r="AF54">
        <f t="shared" si="7"/>
        <v>2.3792107420843642</v>
      </c>
      <c r="AH54" s="1">
        <f t="shared" si="8"/>
        <v>2.6084521103942051</v>
      </c>
    </row>
    <row r="55" spans="1:34">
      <c r="A55" t="s">
        <v>4</v>
      </c>
      <c r="B55" s="1">
        <v>-47.179084426754301</v>
      </c>
      <c r="C55">
        <v>52.522395595975702</v>
      </c>
      <c r="D55" t="s">
        <v>12</v>
      </c>
      <c r="E55">
        <v>30.181631746172702</v>
      </c>
      <c r="F55">
        <v>2744.9939247284601</v>
      </c>
      <c r="G55" t="s">
        <v>11</v>
      </c>
      <c r="H55" s="1">
        <v>20.174189797356401</v>
      </c>
      <c r="I55">
        <v>6.3651009845001498</v>
      </c>
      <c r="J55" t="s">
        <v>10</v>
      </c>
      <c r="K55">
        <v>2940.60221859782</v>
      </c>
      <c r="L55">
        <v>267816.81805649598</v>
      </c>
      <c r="M55" t="s">
        <v>9</v>
      </c>
      <c r="N55" s="1">
        <v>-185.03712162255499</v>
      </c>
      <c r="O55">
        <v>1296.2123329728599</v>
      </c>
      <c r="Q55">
        <v>19269.502302011399</v>
      </c>
      <c r="R55">
        <v>65651.002017614097</v>
      </c>
      <c r="T55">
        <f t="shared" si="9"/>
        <v>-921.61817194467017</v>
      </c>
      <c r="U55">
        <f t="shared" si="10"/>
        <v>11670.484201711946</v>
      </c>
      <c r="X55">
        <f t="shared" si="2"/>
        <v>0.10808917604098828</v>
      </c>
      <c r="Y55">
        <f t="shared" si="3"/>
        <v>0.99511345673695384</v>
      </c>
      <c r="AA55">
        <f t="shared" si="4"/>
        <v>12.894029882809541</v>
      </c>
      <c r="AB55">
        <f t="shared" si="5"/>
        <v>-47.852733689670202</v>
      </c>
      <c r="AE55">
        <f t="shared" si="6"/>
        <v>8.1291202256513344</v>
      </c>
      <c r="AF55">
        <f t="shared" si="7"/>
        <v>4.9651552515689943</v>
      </c>
      <c r="AH55" s="1">
        <f t="shared" si="8"/>
        <v>5.1363869238833928</v>
      </c>
    </row>
    <row r="56" spans="1:34">
      <c r="A56" t="s">
        <v>4</v>
      </c>
      <c r="B56" s="1">
        <v>-48.5683194150701</v>
      </c>
      <c r="C56">
        <v>51.858252157460001</v>
      </c>
      <c r="D56" t="s">
        <v>12</v>
      </c>
      <c r="E56">
        <v>24.156255203209799</v>
      </c>
      <c r="F56">
        <v>2705.4440641040301</v>
      </c>
      <c r="G56" t="s">
        <v>11</v>
      </c>
      <c r="H56" s="1">
        <v>20.8177318152431</v>
      </c>
      <c r="I56">
        <v>5.8846179808827399</v>
      </c>
      <c r="J56" t="s">
        <v>10</v>
      </c>
      <c r="K56">
        <v>2909.6987321033698</v>
      </c>
      <c r="L56">
        <v>265748.913499263</v>
      </c>
      <c r="M56" t="s">
        <v>9</v>
      </c>
      <c r="N56" s="1">
        <v>-177.48097425459201</v>
      </c>
      <c r="O56">
        <v>1188.4043375583001</v>
      </c>
      <c r="Q56">
        <v>19372.5464618226</v>
      </c>
      <c r="R56">
        <v>67011.975907928398</v>
      </c>
      <c r="T56">
        <f t="shared" si="9"/>
        <v>-986.92599309678417</v>
      </c>
      <c r="U56">
        <f t="shared" si="10"/>
        <v>11529.651379798228</v>
      </c>
      <c r="X56">
        <f t="shared" si="2"/>
        <v>0.10191072883602999</v>
      </c>
      <c r="Y56">
        <f t="shared" si="3"/>
        <v>0.99507270166605033</v>
      </c>
      <c r="AA56">
        <f t="shared" si="4"/>
        <v>13.746548763307768</v>
      </c>
      <c r="AB56">
        <f t="shared" si="5"/>
        <v>-49.203510524485907</v>
      </c>
      <c r="AE56">
        <f t="shared" si="6"/>
        <v>6.4001528782294388</v>
      </c>
      <c r="AF56">
        <f t="shared" si="7"/>
        <v>2.7834929030123901</v>
      </c>
      <c r="AH56" s="1">
        <f t="shared" si="8"/>
        <v>2.9018750014586887</v>
      </c>
    </row>
    <row r="57" spans="1:34">
      <c r="A57" t="s">
        <v>4</v>
      </c>
      <c r="B57" s="1">
        <v>-50.163349053322698</v>
      </c>
      <c r="C57">
        <v>51.0819962689731</v>
      </c>
      <c r="D57" t="s">
        <v>12</v>
      </c>
      <c r="E57">
        <v>21.022159710366001</v>
      </c>
      <c r="F57">
        <v>2666.8539773053799</v>
      </c>
      <c r="G57" t="s">
        <v>11</v>
      </c>
      <c r="H57" s="1">
        <v>21.1284450196151</v>
      </c>
      <c r="I57">
        <v>5.4449509105969502</v>
      </c>
      <c r="J57" t="s">
        <v>10</v>
      </c>
      <c r="K57">
        <v>2915.9012961318299</v>
      </c>
      <c r="L57">
        <v>263638.14807348902</v>
      </c>
      <c r="M57" t="s">
        <v>9</v>
      </c>
      <c r="N57" s="1">
        <v>-178.581455141606</v>
      </c>
      <c r="O57">
        <v>1088.42785885382</v>
      </c>
      <c r="Q57">
        <v>19123.2637540701</v>
      </c>
      <c r="R57">
        <v>66098.087923904095</v>
      </c>
      <c r="T57">
        <f t="shared" si="9"/>
        <v>-1038.8514027625238</v>
      </c>
      <c r="U57">
        <f t="shared" si="10"/>
        <v>11874.145164850501</v>
      </c>
      <c r="X57">
        <f t="shared" si="2"/>
        <v>9.6324871274224094E-2</v>
      </c>
      <c r="Y57">
        <f t="shared" si="3"/>
        <v>0.99502231807757457</v>
      </c>
      <c r="AA57">
        <f t="shared" si="4"/>
        <v>14.261272132630875</v>
      </c>
      <c r="AB57">
        <f t="shared" si="5"/>
        <v>-50.802573538510458</v>
      </c>
      <c r="AE57">
        <f t="shared" si="6"/>
        <v>3.6755688436849883</v>
      </c>
      <c r="AF57">
        <f t="shared" si="7"/>
        <v>3.1979314638842595</v>
      </c>
      <c r="AH57" s="1">
        <f t="shared" si="8"/>
        <v>3.2310395701723977</v>
      </c>
    </row>
    <row r="58" spans="1:34">
      <c r="A58" t="s">
        <v>4</v>
      </c>
      <c r="B58" s="1">
        <v>-52.227824053454803</v>
      </c>
      <c r="C58">
        <v>50.326798723561701</v>
      </c>
      <c r="D58" t="s">
        <v>12</v>
      </c>
      <c r="E58">
        <v>17.120004531309799</v>
      </c>
      <c r="F58">
        <v>2629.4154785179198</v>
      </c>
      <c r="G58" t="s">
        <v>11</v>
      </c>
      <c r="H58" s="1">
        <v>21.5162869768156</v>
      </c>
      <c r="I58">
        <v>5.0384078127646603</v>
      </c>
      <c r="J58" t="s">
        <v>10</v>
      </c>
      <c r="K58">
        <v>2923.1849888962201</v>
      </c>
      <c r="L58">
        <v>261570.90721887001</v>
      </c>
      <c r="M58" t="s">
        <v>9</v>
      </c>
      <c r="N58" s="1">
        <v>-179.899381012926</v>
      </c>
      <c r="O58">
        <v>998.04186662786105</v>
      </c>
      <c r="Q58">
        <v>19029.858194059201</v>
      </c>
      <c r="R58">
        <v>68639.624194880205</v>
      </c>
      <c r="T58">
        <f t="shared" si="9"/>
        <v>-1106.6288459774562</v>
      </c>
      <c r="U58">
        <f t="shared" si="10"/>
        <v>12318.938207764748</v>
      </c>
      <c r="X58">
        <f t="shared" si="2"/>
        <v>9.1003143092383249E-2</v>
      </c>
      <c r="Y58">
        <f t="shared" si="3"/>
        <v>0.99497706420797249</v>
      </c>
      <c r="AA58">
        <f t="shared" si="4"/>
        <v>14.805341088507303</v>
      </c>
      <c r="AB58">
        <f t="shared" si="5"/>
        <v>-52.869110086530412</v>
      </c>
      <c r="AE58">
        <f t="shared" si="6"/>
        <v>3.7436006165366633</v>
      </c>
      <c r="AF58">
        <f t="shared" si="7"/>
        <v>3.9866942944501433</v>
      </c>
      <c r="AH58" s="1">
        <f t="shared" si="8"/>
        <v>4.0325253388379307</v>
      </c>
    </row>
    <row r="59" spans="1:34">
      <c r="A59" t="s">
        <v>4</v>
      </c>
      <c r="B59" s="1">
        <v>-56.730105849289401</v>
      </c>
      <c r="C59">
        <v>49.367878059696501</v>
      </c>
      <c r="D59" t="s">
        <v>12</v>
      </c>
      <c r="E59">
        <v>13.868661384673899</v>
      </c>
      <c r="F59">
        <v>2592.90159995981</v>
      </c>
      <c r="G59" t="s">
        <v>11</v>
      </c>
      <c r="H59" s="1">
        <v>21.848940839997098</v>
      </c>
      <c r="I59">
        <v>4.6306911271995403</v>
      </c>
      <c r="J59" t="s">
        <v>10</v>
      </c>
      <c r="K59">
        <v>2990.4772632623499</v>
      </c>
      <c r="L59">
        <v>259639.83294581799</v>
      </c>
      <c r="M59" t="s">
        <v>9</v>
      </c>
      <c r="N59" s="1">
        <v>-194.19260336562999</v>
      </c>
      <c r="O59">
        <v>913.458950861684</v>
      </c>
      <c r="Q59">
        <v>18803.6452885291</v>
      </c>
      <c r="R59">
        <v>77052.444296807604</v>
      </c>
      <c r="T59">
        <f t="shared" si="9"/>
        <v>-1225.6240651632236</v>
      </c>
      <c r="U59">
        <f t="shared" si="10"/>
        <v>14007.044207343613</v>
      </c>
      <c r="X59">
        <f t="shared" si="2"/>
        <v>8.5755811624788028E-2</v>
      </c>
      <c r="Y59">
        <f t="shared" si="3"/>
        <v>0.99495616667979392</v>
      </c>
      <c r="AA59">
        <f t="shared" si="4"/>
        <v>15.110330914455222</v>
      </c>
      <c r="AB59">
        <f t="shared" si="5"/>
        <v>-57.42344377454107</v>
      </c>
      <c r="AE59">
        <f t="shared" si="6"/>
        <v>2.0389969907259045</v>
      </c>
      <c r="AF59">
        <f t="shared" si="7"/>
        <v>8.2586421813161799</v>
      </c>
      <c r="AH59" s="1">
        <f t="shared" si="8"/>
        <v>8.2642572226791238</v>
      </c>
    </row>
    <row r="60" spans="1:34">
      <c r="A60" t="s">
        <v>4</v>
      </c>
      <c r="B60" s="1">
        <v>-59.927367908057199</v>
      </c>
      <c r="C60">
        <v>48.846263221340898</v>
      </c>
      <c r="D60" t="s">
        <v>12</v>
      </c>
      <c r="E60">
        <v>12.7358308287894</v>
      </c>
      <c r="F60">
        <v>2558.23269094848</v>
      </c>
      <c r="G60" t="s">
        <v>11</v>
      </c>
      <c r="H60" s="1">
        <v>21.951166245882401</v>
      </c>
      <c r="I60">
        <v>4.2561621901313904</v>
      </c>
      <c r="J60" t="s">
        <v>10</v>
      </c>
      <c r="K60">
        <v>3048.8622562160799</v>
      </c>
      <c r="L60">
        <v>257961.16966456501</v>
      </c>
      <c r="M60" t="s">
        <v>9</v>
      </c>
      <c r="N60" s="1">
        <v>-206.27846970181301</v>
      </c>
      <c r="O60">
        <v>843.26520059710901</v>
      </c>
      <c r="Q60">
        <v>19177.9600954417</v>
      </c>
      <c r="R60">
        <v>86551.000686367901</v>
      </c>
      <c r="T60">
        <f t="shared" si="9"/>
        <v>-1302.7397847991319</v>
      </c>
      <c r="U60">
        <f t="shared" si="10"/>
        <v>15410.588001547658</v>
      </c>
      <c r="X60">
        <f t="shared" si="2"/>
        <v>8.0150052604035779E-2</v>
      </c>
      <c r="Y60">
        <f t="shared" si="3"/>
        <v>0.9949781063026728</v>
      </c>
      <c r="AA60">
        <f t="shared" si="4"/>
        <v>15.388597426302804</v>
      </c>
      <c r="AB60">
        <f t="shared" si="5"/>
        <v>-60.662327583752152</v>
      </c>
      <c r="AE60">
        <f t="shared" si="6"/>
        <v>1.8247625538744778</v>
      </c>
      <c r="AF60">
        <f t="shared" si="7"/>
        <v>5.4856461908246885</v>
      </c>
      <c r="AH60" s="1">
        <f t="shared" si="8"/>
        <v>5.4814525907157279</v>
      </c>
    </row>
    <row r="61" spans="1:34">
      <c r="A61" t="s">
        <v>4</v>
      </c>
      <c r="B61" s="1">
        <v>-63.085496501311702</v>
      </c>
      <c r="C61">
        <v>48.080058800653603</v>
      </c>
      <c r="D61" t="s">
        <v>12</v>
      </c>
      <c r="E61">
        <v>11.697290988018599</v>
      </c>
      <c r="F61">
        <v>2524.23852980229</v>
      </c>
      <c r="G61" t="s">
        <v>11</v>
      </c>
      <c r="H61" s="1">
        <v>22.043366156439699</v>
      </c>
      <c r="I61">
        <v>3.9042355485116702</v>
      </c>
      <c r="J61" t="s">
        <v>10</v>
      </c>
      <c r="K61">
        <v>3104.2913807617601</v>
      </c>
      <c r="L61">
        <v>256274.553641195</v>
      </c>
      <c r="M61" t="s">
        <v>9</v>
      </c>
      <c r="N61" s="1">
        <v>-217.50105031324</v>
      </c>
      <c r="O61">
        <v>776.09174181557</v>
      </c>
      <c r="Q61">
        <v>18938.757160819201</v>
      </c>
      <c r="R61">
        <v>85763.505442922295</v>
      </c>
      <c r="T61">
        <f t="shared" si="9"/>
        <v>-1378.9194075511909</v>
      </c>
      <c r="U61">
        <f t="shared" si="10"/>
        <v>16825.453129329282</v>
      </c>
      <c r="X61">
        <f t="shared" si="2"/>
        <v>7.5104136689591539E-2</v>
      </c>
      <c r="Y61">
        <f t="shared" si="3"/>
        <v>0.99499454399533493</v>
      </c>
      <c r="AA61">
        <f t="shared" si="4"/>
        <v>15.649836419162474</v>
      </c>
      <c r="AB61">
        <f t="shared" si="5"/>
        <v>-63.858416762353301</v>
      </c>
      <c r="AE61">
        <f t="shared" si="6"/>
        <v>1.6833258672801086</v>
      </c>
      <c r="AF61">
        <f t="shared" si="7"/>
        <v>5.1334244673604221</v>
      </c>
      <c r="AH61" s="1">
        <f t="shared" si="8"/>
        <v>5.1346314199215959</v>
      </c>
    </row>
    <row r="62" spans="1:34">
      <c r="A62" t="s">
        <v>4</v>
      </c>
      <c r="B62" s="1">
        <v>-63.043674861755001</v>
      </c>
      <c r="C62">
        <v>47.948658359218101</v>
      </c>
      <c r="D62" t="s">
        <v>12</v>
      </c>
      <c r="E62">
        <v>13.666046135270101</v>
      </c>
      <c r="F62">
        <v>2491.8156680028201</v>
      </c>
      <c r="G62" t="s">
        <v>11</v>
      </c>
      <c r="H62" s="1">
        <v>21.830244750481999</v>
      </c>
      <c r="I62">
        <v>3.6118366285849302</v>
      </c>
      <c r="J62" t="s">
        <v>10</v>
      </c>
      <c r="K62">
        <v>3125.7647929709301</v>
      </c>
      <c r="L62">
        <v>254748.375357713</v>
      </c>
      <c r="M62" t="s">
        <v>9</v>
      </c>
      <c r="N62" s="1">
        <v>-221.40753778875299</v>
      </c>
      <c r="O62">
        <v>723.30447360230801</v>
      </c>
      <c r="Q62">
        <v>19284.616099418599</v>
      </c>
      <c r="R62">
        <v>85127.069406037001</v>
      </c>
      <c r="T62">
        <f t="shared" si="9"/>
        <v>-1362.5928060666508</v>
      </c>
      <c r="U62">
        <f t="shared" si="10"/>
        <v>17084.109617266808</v>
      </c>
      <c r="X62">
        <f t="shared" si="2"/>
        <v>7.0050464593858788E-2</v>
      </c>
      <c r="Y62">
        <f t="shared" si="3"/>
        <v>0.99503128960273612</v>
      </c>
      <c r="AA62">
        <f t="shared" si="4"/>
        <v>15.884787249742974</v>
      </c>
      <c r="AB62">
        <f t="shared" si="5"/>
        <v>-63.830539034031247</v>
      </c>
      <c r="AE62">
        <f t="shared" si="6"/>
        <v>1.4901134261016851</v>
      </c>
      <c r="AF62">
        <f t="shared" si="7"/>
        <v>-4.3665058028210191E-2</v>
      </c>
      <c r="AH62" s="1">
        <f t="shared" si="8"/>
        <v>-6.6315570148822445E-2</v>
      </c>
    </row>
    <row r="63" spans="1:34">
      <c r="A63" t="s">
        <v>4</v>
      </c>
      <c r="B63" s="1">
        <v>-64.974111059341098</v>
      </c>
      <c r="C63">
        <v>47.239637957429203</v>
      </c>
      <c r="D63" t="s">
        <v>12</v>
      </c>
      <c r="E63">
        <v>11.3787354332779</v>
      </c>
      <c r="F63">
        <v>2459.3645568388702</v>
      </c>
      <c r="G63" t="s">
        <v>11</v>
      </c>
      <c r="H63" s="1">
        <v>22.028914472839698</v>
      </c>
      <c r="I63">
        <v>3.3393902168052101</v>
      </c>
      <c r="J63" t="s">
        <v>10</v>
      </c>
      <c r="K63">
        <v>3142.8149147787399</v>
      </c>
      <c r="L63">
        <v>253074.41060579001</v>
      </c>
      <c r="M63" t="s">
        <v>9</v>
      </c>
      <c r="N63" s="1">
        <v>-224.38270794173599</v>
      </c>
      <c r="O63">
        <v>669.65631205564102</v>
      </c>
      <c r="Q63">
        <v>18742.6648919242</v>
      </c>
      <c r="R63">
        <v>83199.180120171601</v>
      </c>
      <c r="T63">
        <f t="shared" si="9"/>
        <v>-1419.9304000417351</v>
      </c>
      <c r="U63">
        <f t="shared" si="10"/>
        <v>17721.881900380791</v>
      </c>
      <c r="X63">
        <f t="shared" si="2"/>
        <v>6.6023218265516936E-2</v>
      </c>
      <c r="Y63">
        <f t="shared" si="3"/>
        <v>0.99503802148285736</v>
      </c>
      <c r="AA63">
        <f t="shared" si="4"/>
        <v>16.28469472836818</v>
      </c>
      <c r="AB63">
        <f t="shared" si="5"/>
        <v>-65.765093092519393</v>
      </c>
      <c r="AE63">
        <f t="shared" si="6"/>
        <v>2.4862537662080606</v>
      </c>
      <c r="AF63">
        <f t="shared" si="7"/>
        <v>2.985523550051512</v>
      </c>
      <c r="AH63" s="1">
        <f t="shared" si="8"/>
        <v>3.0158874935954967</v>
      </c>
    </row>
    <row r="64" spans="1:34">
      <c r="A64" t="s">
        <v>4</v>
      </c>
      <c r="B64" s="1">
        <v>-62.216131520056102</v>
      </c>
      <c r="C64">
        <v>47.681581816268498</v>
      </c>
      <c r="D64" t="s">
        <v>12</v>
      </c>
      <c r="E64">
        <v>16.3866791705724</v>
      </c>
      <c r="F64">
        <v>2428.95710000395</v>
      </c>
      <c r="G64" t="s">
        <v>11</v>
      </c>
      <c r="H64" s="1">
        <v>21.582986016377799</v>
      </c>
      <c r="I64">
        <v>3.13054995189691</v>
      </c>
      <c r="J64" t="s">
        <v>10</v>
      </c>
      <c r="K64">
        <v>3140.7217450573798</v>
      </c>
      <c r="L64">
        <v>251674.878864592</v>
      </c>
      <c r="M64" t="s">
        <v>9</v>
      </c>
      <c r="N64" s="1">
        <v>-223.84889181644499</v>
      </c>
      <c r="O64">
        <v>633.09636807495099</v>
      </c>
      <c r="Q64">
        <v>19351.282444330202</v>
      </c>
      <c r="R64">
        <v>79189.391705348098</v>
      </c>
      <c r="T64">
        <f t="shared" si="9"/>
        <v>-1326.4232174199203</v>
      </c>
      <c r="U64">
        <f t="shared" si="10"/>
        <v>17067.733838928132</v>
      </c>
      <c r="X64">
        <f t="shared" si="2"/>
        <v>6.1610285633759775E-2</v>
      </c>
      <c r="Y64">
        <f t="shared" si="3"/>
        <v>0.99507950722738081</v>
      </c>
      <c r="AA64">
        <f t="shared" si="4"/>
        <v>16.420098449101097</v>
      </c>
      <c r="AB64">
        <f t="shared" si="5"/>
        <v>-63.011444348912974</v>
      </c>
      <c r="AE64">
        <f t="shared" si="6"/>
        <v>0.8280359395527277</v>
      </c>
      <c r="AF64">
        <f t="shared" si="7"/>
        <v>-4.2766311291119781</v>
      </c>
      <c r="AH64" s="1">
        <f t="shared" si="8"/>
        <v>-4.3367784876475195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0.60593720116126704</v>
      </c>
      <c r="C2">
        <v>35.802978663980099</v>
      </c>
      <c r="D2" t="s">
        <v>86</v>
      </c>
      <c r="E2">
        <v>69.741062673715206</v>
      </c>
      <c r="F2">
        <v>22229.656265997099</v>
      </c>
      <c r="G2" t="s">
        <v>87</v>
      </c>
      <c r="H2">
        <v>-4.8978658312903596</v>
      </c>
      <c r="I2">
        <v>297.23341529908998</v>
      </c>
      <c r="J2" t="s">
        <v>88</v>
      </c>
      <c r="K2">
        <v>86.283547028344699</v>
      </c>
      <c r="L2">
        <v>335558.93994542898</v>
      </c>
      <c r="M2" t="s">
        <v>89</v>
      </c>
      <c r="N2">
        <v>-6.05965573624424</v>
      </c>
      <c r="O2">
        <v>4486.7688713075704</v>
      </c>
      <c r="Q2">
        <v>7694.2117127281399</v>
      </c>
      <c r="R2">
        <v>1353.7221347331499</v>
      </c>
      <c r="T2">
        <f t="shared" ref="T2:T64" si="0">E2+H2*B2</f>
        <v>66.773263560239727</v>
      </c>
      <c r="U2">
        <f t="shared" ref="U2:U64" si="1">K2+N2*B2</f>
        <v>82.611776191524044</v>
      </c>
      <c r="X2">
        <f>1/(C2)/(1/(C2)+1/I2)</f>
        <v>0.89249529687151774</v>
      </c>
      <c r="Y2">
        <f>1/(C2)/(1/(C2)+1/O2)</f>
        <v>0.99208349146200847</v>
      </c>
      <c r="AA2">
        <f>X2*B2+(1-X2)*H2</f>
        <v>1.425249007991447E-2</v>
      </c>
      <c r="AB2">
        <f>Y2*B2+(1-Y2)*N2</f>
        <v>0.5531689777615203</v>
      </c>
    </row>
    <row r="3" spans="1:37">
      <c r="A3" t="s">
        <v>4</v>
      </c>
      <c r="B3">
        <v>0.52398372793592396</v>
      </c>
      <c r="C3">
        <v>23.582979556681199</v>
      </c>
      <c r="D3" t="s">
        <v>86</v>
      </c>
      <c r="E3">
        <v>24.176663119430199</v>
      </c>
      <c r="F3">
        <v>11002.802351009101</v>
      </c>
      <c r="G3" t="s">
        <v>87</v>
      </c>
      <c r="H3">
        <v>-3.90083625420632</v>
      </c>
      <c r="I3">
        <v>221.424561514885</v>
      </c>
      <c r="J3" t="s">
        <v>88</v>
      </c>
      <c r="K3">
        <v>43.028494593366602</v>
      </c>
      <c r="L3">
        <v>171964.14425819099</v>
      </c>
      <c r="M3" t="s">
        <v>89</v>
      </c>
      <c r="N3">
        <v>-4.8391946920017004</v>
      </c>
      <c r="O3">
        <v>3401.1133152075599</v>
      </c>
      <c r="Q3">
        <v>7828.5551980424698</v>
      </c>
      <c r="R3">
        <v>1354.6058447488499</v>
      </c>
      <c r="T3">
        <f t="shared" si="0"/>
        <v>22.132688396883566</v>
      </c>
      <c r="U3">
        <f t="shared" si="1"/>
        <v>40.492835318443817</v>
      </c>
      <c r="X3">
        <f t="shared" ref="X3:X64" si="2">1/(C3)/(1/(C3)+1/I3)</f>
        <v>0.90374590327490101</v>
      </c>
      <c r="Y3">
        <f t="shared" ref="Y3:Y64" si="3">1/(C3)/(1/(C3)+1/O3)</f>
        <v>0.99311384790740853</v>
      </c>
      <c r="AA3">
        <f t="shared" ref="AA3:AA64" si="4">X3*B3+(1-X3)*H3</f>
        <v>9.807667738365361E-2</v>
      </c>
      <c r="AB3">
        <f t="shared" ref="AB3:AB64" si="5">Y3*B3+(1-Y3)*N3</f>
        <v>0.48705206563652903</v>
      </c>
      <c r="AE3">
        <f>ABS(AA3-AA2)/ABS(E2)</f>
        <v>1.2019344714592618E-3</v>
      </c>
      <c r="AF3">
        <f>ABS(AB3-AB2)/ABS(K2)</f>
        <v>7.6627485079248578E-4</v>
      </c>
      <c r="AH3" s="1">
        <f>ABS(B3-B2)/ABS(B2)</f>
        <v>0.13525077032451682</v>
      </c>
      <c r="AJ3" s="1">
        <f>ABS(T3-T2)/ABS(T2)</f>
        <v>0.668539663679663</v>
      </c>
      <c r="AK3" s="1">
        <f>ABS(U3-U2)/ABS(U2)</f>
        <v>0.50984185082079891</v>
      </c>
    </row>
    <row r="4" spans="1:37">
      <c r="A4" t="s">
        <v>4</v>
      </c>
      <c r="B4">
        <v>0.54980908390500305</v>
      </c>
      <c r="C4">
        <v>21.002292741734902</v>
      </c>
      <c r="D4" t="s">
        <v>86</v>
      </c>
      <c r="E4">
        <v>-3.5926047056982</v>
      </c>
      <c r="F4">
        <v>7224.79709160109</v>
      </c>
      <c r="G4" t="s">
        <v>87</v>
      </c>
      <c r="H4">
        <v>-3.4408949236927802</v>
      </c>
      <c r="I4">
        <v>180.61419552870299</v>
      </c>
      <c r="J4" t="s">
        <v>88</v>
      </c>
      <c r="K4">
        <v>-16.6795382819728</v>
      </c>
      <c r="L4">
        <v>111998.904949606</v>
      </c>
      <c r="M4" t="s">
        <v>89</v>
      </c>
      <c r="N4">
        <v>-4.4824526567421898</v>
      </c>
      <c r="O4">
        <v>2771.0637294698099</v>
      </c>
      <c r="Q4">
        <v>7733.6717932688598</v>
      </c>
      <c r="R4">
        <v>1323.33831180017</v>
      </c>
      <c r="T4">
        <f t="shared" si="0"/>
        <v>-5.4844399915071032</v>
      </c>
      <c r="U4">
        <f t="shared" si="1"/>
        <v>-19.144031470823769</v>
      </c>
      <c r="X4">
        <f t="shared" si="2"/>
        <v>0.89583048032478607</v>
      </c>
      <c r="Y4">
        <f t="shared" si="3"/>
        <v>0.99247786672139671</v>
      </c>
      <c r="AA4">
        <f t="shared" si="4"/>
        <v>0.13409936426759067</v>
      </c>
      <c r="AB4">
        <f t="shared" si="5"/>
        <v>0.51195574039903868</v>
      </c>
      <c r="AE4">
        <f t="shared" ref="AE4:AF64" si="6">ABS(AA4-AA3)/ABS(AA3)</f>
        <v>0.36729106088111568</v>
      </c>
      <c r="AF4">
        <f t="shared" si="6"/>
        <v>5.1131442651748134E-2</v>
      </c>
      <c r="AH4" s="1">
        <f t="shared" ref="AH4:AH64" si="7">ABS(B4-B3)/ABS(B3)</f>
        <v>4.9286560998392639E-2</v>
      </c>
      <c r="AJ4" s="1">
        <f t="shared" ref="AJ4:AK64" si="8">ABS(T4-T3)/ABS(T3)</f>
        <v>1.2477981839874162</v>
      </c>
      <c r="AK4" s="1">
        <f t="shared" si="8"/>
        <v>1.4727757718191687</v>
      </c>
    </row>
    <row r="5" spans="1:37">
      <c r="A5" t="s">
        <v>4</v>
      </c>
      <c r="B5">
        <v>0.45492331449650503</v>
      </c>
      <c r="C5">
        <v>21.095451867798101</v>
      </c>
      <c r="D5" t="s">
        <v>86</v>
      </c>
      <c r="E5">
        <v>-12.067783692642401</v>
      </c>
      <c r="F5">
        <v>5327.3320338797803</v>
      </c>
      <c r="G5" t="s">
        <v>87</v>
      </c>
      <c r="H5">
        <v>-2.9781589444114802</v>
      </c>
      <c r="I5">
        <v>151.819117400865</v>
      </c>
      <c r="J5" t="s">
        <v>88</v>
      </c>
      <c r="K5">
        <v>-20.063267266498698</v>
      </c>
      <c r="L5">
        <v>83415.925597111403</v>
      </c>
      <c r="M5" t="s">
        <v>89</v>
      </c>
      <c r="N5">
        <v>-3.8348510899678199</v>
      </c>
      <c r="O5">
        <v>2347.1862334953198</v>
      </c>
      <c r="Q5">
        <v>7446.2643798917798</v>
      </c>
      <c r="R5">
        <v>1228.0978313252999</v>
      </c>
      <c r="T5">
        <f t="shared" si="0"/>
        <v>-13.422617630731484</v>
      </c>
      <c r="U5">
        <f t="shared" si="1"/>
        <v>-21.807830434947395</v>
      </c>
      <c r="X5">
        <f t="shared" si="2"/>
        <v>0.87800072627181924</v>
      </c>
      <c r="Y5">
        <f t="shared" si="3"/>
        <v>0.99109250728147069</v>
      </c>
      <c r="AA5">
        <f t="shared" si="4"/>
        <v>3.608977226062865E-2</v>
      </c>
      <c r="AB5">
        <f t="shared" si="5"/>
        <v>0.41671218022460565</v>
      </c>
      <c r="AE5">
        <f t="shared" si="6"/>
        <v>0.73087290564172436</v>
      </c>
      <c r="AF5">
        <f t="shared" si="6"/>
        <v>0.18603866049083931</v>
      </c>
      <c r="AH5" s="1">
        <f t="shared" si="7"/>
        <v>0.17257948656390798</v>
      </c>
      <c r="AJ5" s="1">
        <f t="shared" si="8"/>
        <v>1.4473998533153791</v>
      </c>
      <c r="AK5" s="1">
        <f t="shared" si="8"/>
        <v>0.13914514130335379</v>
      </c>
    </row>
    <row r="6" spans="1:37">
      <c r="A6" t="s">
        <v>4</v>
      </c>
      <c r="B6">
        <v>0.22647323826038601</v>
      </c>
      <c r="C6">
        <v>21.7652632779733</v>
      </c>
      <c r="D6" t="s">
        <v>86</v>
      </c>
      <c r="E6">
        <v>-10.022389062133</v>
      </c>
      <c r="F6">
        <v>4213.7293036486599</v>
      </c>
      <c r="G6" t="s">
        <v>87</v>
      </c>
      <c r="H6">
        <v>-2.5469254457153299</v>
      </c>
      <c r="I6">
        <v>130.402499658496</v>
      </c>
      <c r="J6" t="s">
        <v>88</v>
      </c>
      <c r="K6">
        <v>84.732350377681996</v>
      </c>
      <c r="L6">
        <v>64557.613413055202</v>
      </c>
      <c r="M6" t="s">
        <v>89</v>
      </c>
      <c r="N6">
        <v>-2.6498987220235302</v>
      </c>
      <c r="O6">
        <v>1990.42032659813</v>
      </c>
      <c r="Q6">
        <v>7098.4896802213298</v>
      </c>
      <c r="R6">
        <v>1631.7177115229599</v>
      </c>
      <c r="T6">
        <f t="shared" si="0"/>
        <v>-10.599199515431927</v>
      </c>
      <c r="U6">
        <f t="shared" si="1"/>
        <v>84.132219233043273</v>
      </c>
      <c r="X6">
        <f t="shared" si="2"/>
        <v>0.85696534628651677</v>
      </c>
      <c r="Y6">
        <f t="shared" si="3"/>
        <v>0.98918327246379223</v>
      </c>
      <c r="AA6">
        <f t="shared" si="4"/>
        <v>-0.17021888211151059</v>
      </c>
      <c r="AB6">
        <f t="shared" si="5"/>
        <v>0.19536030647320704</v>
      </c>
      <c r="AE6">
        <f t="shared" si="6"/>
        <v>5.7165407662382837</v>
      </c>
      <c r="AF6">
        <f t="shared" si="6"/>
        <v>0.53118647415607367</v>
      </c>
      <c r="AH6" s="1">
        <f t="shared" si="7"/>
        <v>0.50217271561243337</v>
      </c>
      <c r="AJ6" s="1">
        <f t="shared" si="8"/>
        <v>0.21034780196936079</v>
      </c>
      <c r="AK6" s="1">
        <f t="shared" si="8"/>
        <v>4.8578903795134085</v>
      </c>
    </row>
    <row r="7" spans="1:37">
      <c r="A7" t="s">
        <v>4</v>
      </c>
      <c r="B7">
        <v>0.13115362375685699</v>
      </c>
      <c r="C7">
        <v>23.121121675473901</v>
      </c>
      <c r="D7" t="s">
        <v>86</v>
      </c>
      <c r="E7">
        <v>-9.3674397760183492</v>
      </c>
      <c r="F7">
        <v>3486.1392916872201</v>
      </c>
      <c r="G7" t="s">
        <v>87</v>
      </c>
      <c r="H7">
        <v>-2.2142489785463</v>
      </c>
      <c r="I7">
        <v>113.477380091741</v>
      </c>
      <c r="J7" t="s">
        <v>88</v>
      </c>
      <c r="K7">
        <v>118.86558162111299</v>
      </c>
      <c r="L7">
        <v>52867.989211262997</v>
      </c>
      <c r="M7" t="s">
        <v>89</v>
      </c>
      <c r="N7">
        <v>-2.16983150741535</v>
      </c>
      <c r="O7">
        <v>1719.7010328013901</v>
      </c>
      <c r="Q7">
        <v>6749.9552105855701</v>
      </c>
      <c r="R7">
        <v>782.93785536159498</v>
      </c>
      <c r="T7">
        <f t="shared" si="0"/>
        <v>-9.6578465534546147</v>
      </c>
      <c r="U7">
        <f t="shared" si="1"/>
        <v>118.58100035597367</v>
      </c>
      <c r="X7">
        <f t="shared" si="2"/>
        <v>0.83073663783753726</v>
      </c>
      <c r="Y7">
        <f t="shared" si="3"/>
        <v>0.98673351631657791</v>
      </c>
      <c r="AA7">
        <f t="shared" si="4"/>
        <v>-0.26583710633356483</v>
      </c>
      <c r="AB7">
        <f t="shared" si="5"/>
        <v>0.10062764205836407</v>
      </c>
      <c r="AE7">
        <f t="shared" si="6"/>
        <v>0.56173688274732425</v>
      </c>
      <c r="AF7">
        <f t="shared" si="6"/>
        <v>0.48491255017474705</v>
      </c>
      <c r="AH7" s="1">
        <f t="shared" si="7"/>
        <v>0.42088687933157015</v>
      </c>
      <c r="AJ7" s="1">
        <f t="shared" si="8"/>
        <v>8.8813590177894794E-2</v>
      </c>
      <c r="AK7" s="1">
        <f t="shared" si="8"/>
        <v>0.40946003132888359</v>
      </c>
    </row>
    <row r="8" spans="1:37">
      <c r="A8" t="s">
        <v>4</v>
      </c>
      <c r="B8">
        <v>9.6011134402295695E-3</v>
      </c>
      <c r="C8">
        <v>24.7614869662468</v>
      </c>
      <c r="D8" t="s">
        <v>86</v>
      </c>
      <c r="E8">
        <v>-4.3959615882977996</v>
      </c>
      <c r="F8">
        <v>2976.0548407360002</v>
      </c>
      <c r="G8" t="s">
        <v>87</v>
      </c>
      <c r="H8">
        <v>-1.9444608964366601</v>
      </c>
      <c r="I8">
        <v>99.726905714822706</v>
      </c>
      <c r="J8" t="s">
        <v>88</v>
      </c>
      <c r="K8">
        <v>141.275233793643</v>
      </c>
      <c r="L8">
        <v>44838.4501421362</v>
      </c>
      <c r="M8" t="s">
        <v>89</v>
      </c>
      <c r="N8">
        <v>-1.8901414582290199</v>
      </c>
      <c r="O8">
        <v>1503.28861904314</v>
      </c>
      <c r="Q8">
        <v>6577.4098776091196</v>
      </c>
      <c r="R8">
        <v>506.00212044105098</v>
      </c>
      <c r="T8">
        <f t="shared" si="0"/>
        <v>-4.4146305779445782</v>
      </c>
      <c r="U8">
        <f t="shared" si="1"/>
        <v>141.25708633108445</v>
      </c>
      <c r="X8">
        <f t="shared" si="2"/>
        <v>0.80109401018869297</v>
      </c>
      <c r="Y8">
        <f t="shared" si="3"/>
        <v>0.98379536975334314</v>
      </c>
      <c r="AA8">
        <f t="shared" si="4"/>
        <v>-0.37907352478700518</v>
      </c>
      <c r="AB8">
        <f t="shared" si="5"/>
        <v>-2.1183512497503637E-2</v>
      </c>
      <c r="AE8">
        <f t="shared" si="6"/>
        <v>0.42596167260169659</v>
      </c>
      <c r="AF8">
        <f t="shared" si="6"/>
        <v>1.2105138515043132</v>
      </c>
      <c r="AH8" s="1">
        <f t="shared" si="7"/>
        <v>0.92679490535443476</v>
      </c>
      <c r="AJ8" s="1">
        <f t="shared" si="8"/>
        <v>0.54289700571340471</v>
      </c>
      <c r="AK8" s="1">
        <f t="shared" si="8"/>
        <v>0.19122866148066225</v>
      </c>
    </row>
    <row r="9" spans="1:37">
      <c r="A9" t="s">
        <v>4</v>
      </c>
      <c r="B9">
        <v>0.15366909196506001</v>
      </c>
      <c r="C9">
        <v>26.0787063604967</v>
      </c>
      <c r="D9" t="s">
        <v>86</v>
      </c>
      <c r="E9">
        <v>-14.6119564815773</v>
      </c>
      <c r="F9">
        <v>2587.9198412548999</v>
      </c>
      <c r="G9" t="s">
        <v>87</v>
      </c>
      <c r="H9">
        <v>-1.7648088309863701</v>
      </c>
      <c r="I9">
        <v>88.176099304688606</v>
      </c>
      <c r="J9" t="s">
        <v>88</v>
      </c>
      <c r="K9">
        <v>154.44483207419199</v>
      </c>
      <c r="L9">
        <v>38316.452878538599</v>
      </c>
      <c r="M9" t="s">
        <v>89</v>
      </c>
      <c r="N9">
        <v>-1.5879410082871599</v>
      </c>
      <c r="O9">
        <v>1308.6345464752001</v>
      </c>
      <c r="Q9">
        <v>6808.08823173773</v>
      </c>
      <c r="R9">
        <v>615.52415349887099</v>
      </c>
      <c r="T9">
        <f t="shared" si="0"/>
        <v>-14.883153052126895</v>
      </c>
      <c r="U9">
        <f t="shared" si="1"/>
        <v>154.20081462135443</v>
      </c>
      <c r="X9">
        <f t="shared" si="2"/>
        <v>0.77174958892391543</v>
      </c>
      <c r="Y9">
        <f t="shared" si="3"/>
        <v>0.98046119171657997</v>
      </c>
      <c r="AA9">
        <f t="shared" si="4"/>
        <v>-0.28422428258899685</v>
      </c>
      <c r="AB9">
        <f t="shared" si="5"/>
        <v>0.11964010611176396</v>
      </c>
      <c r="AE9">
        <f t="shared" si="6"/>
        <v>0.25021331218344112</v>
      </c>
      <c r="AF9">
        <f t="shared" si="6"/>
        <v>6.6477935906928982</v>
      </c>
      <c r="AH9" s="1">
        <f t="shared" si="7"/>
        <v>15.005340726542407</v>
      </c>
      <c r="AJ9" s="1">
        <f t="shared" si="8"/>
        <v>2.3713246871624736</v>
      </c>
      <c r="AK9" s="1">
        <f t="shared" si="8"/>
        <v>9.163241736369887E-2</v>
      </c>
    </row>
    <row r="10" spans="1:37">
      <c r="A10" t="s">
        <v>4</v>
      </c>
      <c r="B10">
        <v>0.30824510505379299</v>
      </c>
      <c r="C10">
        <v>27.826871252674501</v>
      </c>
      <c r="D10" t="s">
        <v>86</v>
      </c>
      <c r="E10">
        <v>-26.932786132714099</v>
      </c>
      <c r="F10">
        <v>2289.79588007249</v>
      </c>
      <c r="G10" t="s">
        <v>87</v>
      </c>
      <c r="H10">
        <v>-1.6812843916787501</v>
      </c>
      <c r="I10">
        <v>78.473142620719003</v>
      </c>
      <c r="J10" t="s">
        <v>88</v>
      </c>
      <c r="K10">
        <v>202.668845660729</v>
      </c>
      <c r="L10">
        <v>33714.4887991742</v>
      </c>
      <c r="M10" t="s">
        <v>89</v>
      </c>
      <c r="N10">
        <v>-0.97615000185609002</v>
      </c>
      <c r="O10">
        <v>1158.14524430447</v>
      </c>
      <c r="Q10">
        <v>6857.9366095342602</v>
      </c>
      <c r="R10">
        <v>995.81799842395401</v>
      </c>
      <c r="T10">
        <f t="shared" si="0"/>
        <v>-27.451033816652419</v>
      </c>
      <c r="U10">
        <f t="shared" si="1"/>
        <v>202.36795220085861</v>
      </c>
      <c r="X10">
        <f t="shared" si="2"/>
        <v>0.73822325850477177</v>
      </c>
      <c r="Y10">
        <f t="shared" si="3"/>
        <v>0.97653665639549869</v>
      </c>
      <c r="AA10">
        <f t="shared" si="4"/>
        <v>-0.21256744370949349</v>
      </c>
      <c r="AB10">
        <f t="shared" si="5"/>
        <v>0.27810890133642618</v>
      </c>
      <c r="AE10">
        <f t="shared" si="6"/>
        <v>0.25211371184327303</v>
      </c>
      <c r="AF10">
        <f t="shared" si="6"/>
        <v>1.3245457595684991</v>
      </c>
      <c r="AH10" s="1">
        <f t="shared" si="7"/>
        <v>1.0059017796752465</v>
      </c>
      <c r="AJ10" s="1">
        <f t="shared" si="8"/>
        <v>0.84443670776667157</v>
      </c>
      <c r="AK10" s="1">
        <f t="shared" si="8"/>
        <v>0.31236629779019198</v>
      </c>
    </row>
    <row r="11" spans="1:37">
      <c r="A11" t="s">
        <v>4</v>
      </c>
      <c r="B11">
        <v>0.57060008354620495</v>
      </c>
      <c r="C11">
        <v>29.2523593105836</v>
      </c>
      <c r="D11" t="s">
        <v>86</v>
      </c>
      <c r="E11">
        <v>-42.055930548390499</v>
      </c>
      <c r="F11">
        <v>2048.7998282962599</v>
      </c>
      <c r="G11" t="s">
        <v>87</v>
      </c>
      <c r="H11">
        <v>-1.7573287081969899</v>
      </c>
      <c r="I11">
        <v>70.126402165065102</v>
      </c>
      <c r="J11" t="s">
        <v>88</v>
      </c>
      <c r="K11">
        <v>227.10300677507701</v>
      </c>
      <c r="L11">
        <v>29794.7899246128</v>
      </c>
      <c r="M11" t="s">
        <v>89</v>
      </c>
      <c r="N11">
        <v>-0.45732414063229498</v>
      </c>
      <c r="O11">
        <v>1021.80404208811</v>
      </c>
      <c r="Q11">
        <v>7002.7463913285001</v>
      </c>
      <c r="R11">
        <v>691.19676912080001</v>
      </c>
      <c r="T11">
        <f t="shared" si="0"/>
        <v>-43.058662456105843</v>
      </c>
      <c r="U11">
        <f t="shared" si="1"/>
        <v>226.84205758222453</v>
      </c>
      <c r="X11">
        <f t="shared" si="2"/>
        <v>0.70564777749065166</v>
      </c>
      <c r="Y11">
        <f t="shared" si="3"/>
        <v>0.97216861124516618</v>
      </c>
      <c r="AA11">
        <f t="shared" si="4"/>
        <v>-0.1146309301469064</v>
      </c>
      <c r="AB11">
        <f t="shared" si="5"/>
        <v>0.54199152485258217</v>
      </c>
      <c r="AE11">
        <f t="shared" si="6"/>
        <v>0.460731482928461</v>
      </c>
      <c r="AF11">
        <f t="shared" si="6"/>
        <v>0.94884637725758814</v>
      </c>
      <c r="AH11" s="1">
        <f t="shared" si="7"/>
        <v>0.85112455701973733</v>
      </c>
      <c r="AJ11" s="1">
        <f t="shared" si="8"/>
        <v>0.56856250819907128</v>
      </c>
      <c r="AK11" s="1">
        <f t="shared" si="8"/>
        <v>0.12093864228597989</v>
      </c>
    </row>
    <row r="12" spans="1:37">
      <c r="A12" t="s">
        <v>4</v>
      </c>
      <c r="B12">
        <v>0.896783863489935</v>
      </c>
      <c r="C12">
        <v>30.875870308448199</v>
      </c>
      <c r="D12" t="s">
        <v>86</v>
      </c>
      <c r="E12">
        <v>-56.223311664181999</v>
      </c>
      <c r="F12">
        <v>1847.8938730602899</v>
      </c>
      <c r="G12" t="s">
        <v>87</v>
      </c>
      <c r="H12">
        <v>-1.95248801173154</v>
      </c>
      <c r="I12">
        <v>62.7466028698366</v>
      </c>
      <c r="J12" t="s">
        <v>88</v>
      </c>
      <c r="K12">
        <v>203.17391668718199</v>
      </c>
      <c r="L12">
        <v>26837.762449281701</v>
      </c>
      <c r="M12" t="s">
        <v>89</v>
      </c>
      <c r="N12">
        <v>-1.0451068219057</v>
      </c>
      <c r="O12">
        <v>912.79419451353999</v>
      </c>
      <c r="Q12">
        <v>6839.5198647165798</v>
      </c>
      <c r="R12">
        <v>618.62282919488302</v>
      </c>
      <c r="T12">
        <f t="shared" si="0"/>
        <v>-57.974271406760394</v>
      </c>
      <c r="U12">
        <f t="shared" si="1"/>
        <v>202.23668175367371</v>
      </c>
      <c r="X12">
        <f t="shared" si="2"/>
        <v>0.67020877295506343</v>
      </c>
      <c r="Y12">
        <f t="shared" si="3"/>
        <v>0.9672810747533116</v>
      </c>
      <c r="AA12">
        <f t="shared" si="4"/>
        <v>-4.2881004423982572E-2</v>
      </c>
      <c r="AB12">
        <f t="shared" si="5"/>
        <v>0.83324728731723463</v>
      </c>
      <c r="AE12">
        <f t="shared" si="6"/>
        <v>0.62592116831793998</v>
      </c>
      <c r="AF12">
        <f t="shared" si="6"/>
        <v>0.53738065838551985</v>
      </c>
      <c r="AH12" s="1">
        <f t="shared" si="7"/>
        <v>0.57165042443832204</v>
      </c>
      <c r="AJ12" s="1">
        <f t="shared" si="8"/>
        <v>0.34640205013008885</v>
      </c>
      <c r="AK12" s="1">
        <f t="shared" si="8"/>
        <v>0.10846919698580142</v>
      </c>
    </row>
    <row r="13" spans="1:37">
      <c r="A13" t="s">
        <v>4</v>
      </c>
      <c r="B13">
        <v>0.83080149756297605</v>
      </c>
      <c r="C13">
        <v>32.689174469388</v>
      </c>
      <c r="D13" t="s">
        <v>86</v>
      </c>
      <c r="E13">
        <v>-58.700678153539101</v>
      </c>
      <c r="F13">
        <v>1679.12947364104</v>
      </c>
      <c r="G13" t="s">
        <v>87</v>
      </c>
      <c r="H13">
        <v>-1.81968203119608</v>
      </c>
      <c r="I13">
        <v>56.335543611927598</v>
      </c>
      <c r="J13" t="s">
        <v>88</v>
      </c>
      <c r="K13">
        <v>186.11319580325301</v>
      </c>
      <c r="L13">
        <v>24542.349173101298</v>
      </c>
      <c r="M13" t="s">
        <v>89</v>
      </c>
      <c r="N13">
        <v>-1.3839385927438901</v>
      </c>
      <c r="O13">
        <v>825.25602100168101</v>
      </c>
      <c r="Q13">
        <v>6892.0542795452102</v>
      </c>
      <c r="R13">
        <v>696.54821286735398</v>
      </c>
      <c r="T13">
        <f t="shared" si="0"/>
        <v>-60.212472710145242</v>
      </c>
      <c r="U13">
        <f t="shared" si="1"/>
        <v>184.96341754786619</v>
      </c>
      <c r="X13">
        <f t="shared" si="2"/>
        <v>0.63280788556354028</v>
      </c>
      <c r="Y13">
        <f t="shared" si="3"/>
        <v>0.96189829532008797</v>
      </c>
      <c r="AA13">
        <f t="shared" si="4"/>
        <v>-0.14243515364107084</v>
      </c>
      <c r="AB13">
        <f t="shared" si="5"/>
        <v>0.74641612469934215</v>
      </c>
      <c r="AE13">
        <f t="shared" si="6"/>
        <v>2.3216375305194443</v>
      </c>
      <c r="AF13">
        <f t="shared" si="6"/>
        <v>0.10420815517738859</v>
      </c>
      <c r="AH13" s="1">
        <f t="shared" si="7"/>
        <v>7.3576665028495455E-2</v>
      </c>
      <c r="AJ13" s="1">
        <f t="shared" si="8"/>
        <v>3.8606803484965417E-2</v>
      </c>
      <c r="AK13" s="1">
        <f t="shared" si="8"/>
        <v>8.5411133410735696E-2</v>
      </c>
    </row>
    <row r="14" spans="1:37">
      <c r="A14" t="s">
        <v>4</v>
      </c>
      <c r="B14">
        <v>0.34473787370283099</v>
      </c>
      <c r="C14">
        <v>34.387315589088701</v>
      </c>
      <c r="D14" t="s">
        <v>86</v>
      </c>
      <c r="E14">
        <v>-47.017061055705298</v>
      </c>
      <c r="F14">
        <v>1533.68429741556</v>
      </c>
      <c r="G14" t="s">
        <v>87</v>
      </c>
      <c r="H14">
        <v>-1.5035818320580301</v>
      </c>
      <c r="I14">
        <v>50.757249055417198</v>
      </c>
      <c r="J14" t="s">
        <v>88</v>
      </c>
      <c r="K14">
        <v>169.592823610935</v>
      </c>
      <c r="L14">
        <v>22580.629230120001</v>
      </c>
      <c r="M14" t="s">
        <v>89</v>
      </c>
      <c r="N14">
        <v>-1.45277428368907</v>
      </c>
      <c r="O14">
        <v>749.615611381044</v>
      </c>
      <c r="Q14">
        <v>6738.11065461615</v>
      </c>
      <c r="R14">
        <v>494.21163636363599</v>
      </c>
      <c r="T14">
        <f t="shared" si="0"/>
        <v>-47.535402659427191</v>
      </c>
      <c r="U14">
        <f t="shared" si="1"/>
        <v>169.09199729340588</v>
      </c>
      <c r="X14">
        <f t="shared" si="2"/>
        <v>0.59613023176920321</v>
      </c>
      <c r="Y14">
        <f t="shared" si="3"/>
        <v>0.95613879182571127</v>
      </c>
      <c r="AA14">
        <f t="shared" si="4"/>
        <v>-0.40174257747922248</v>
      </c>
      <c r="AB14">
        <f t="shared" si="5"/>
        <v>0.26589681877164995</v>
      </c>
      <c r="AE14">
        <f t="shared" si="6"/>
        <v>1.820529674097118</v>
      </c>
      <c r="AF14">
        <f t="shared" si="6"/>
        <v>0.6437686566876436</v>
      </c>
      <c r="AH14" s="1">
        <f t="shared" si="7"/>
        <v>0.58505386098356271</v>
      </c>
      <c r="AJ14" s="1">
        <f t="shared" si="8"/>
        <v>0.21053893786664041</v>
      </c>
      <c r="AK14" s="1">
        <f t="shared" si="8"/>
        <v>8.5808428849737176E-2</v>
      </c>
    </row>
    <row r="15" spans="1:37">
      <c r="A15" t="s">
        <v>4</v>
      </c>
      <c r="B15">
        <v>0.14853641933162101</v>
      </c>
      <c r="C15">
        <v>36.290168074970197</v>
      </c>
      <c r="D15" t="s">
        <v>86</v>
      </c>
      <c r="E15">
        <v>-41.0428484089338</v>
      </c>
      <c r="F15">
        <v>1410.2195379662601</v>
      </c>
      <c r="G15" t="s">
        <v>87</v>
      </c>
      <c r="H15">
        <v>-1.33240970756184</v>
      </c>
      <c r="I15">
        <v>45.927976510426099</v>
      </c>
      <c r="J15" t="s">
        <v>88</v>
      </c>
      <c r="K15">
        <v>146.14436101902001</v>
      </c>
      <c r="L15">
        <v>20996.043287280499</v>
      </c>
      <c r="M15" t="s">
        <v>89</v>
      </c>
      <c r="N15">
        <v>-1.44425697516953</v>
      </c>
      <c r="O15">
        <v>687.13978244167504</v>
      </c>
      <c r="Q15">
        <v>6527.9527038691604</v>
      </c>
      <c r="R15">
        <v>448.41292412617202</v>
      </c>
      <c r="T15">
        <f t="shared" si="0"/>
        <v>-41.240759775977729</v>
      </c>
      <c r="U15">
        <f t="shared" si="1"/>
        <v>145.9298362593336</v>
      </c>
      <c r="X15">
        <f t="shared" si="2"/>
        <v>0.55861120123822272</v>
      </c>
      <c r="Y15">
        <f t="shared" si="3"/>
        <v>0.94983596124399716</v>
      </c>
      <c r="AA15">
        <f t="shared" si="4"/>
        <v>-0.50513661264879028</v>
      </c>
      <c r="AB15">
        <f t="shared" si="5"/>
        <v>6.8635469759559961E-2</v>
      </c>
      <c r="AE15">
        <f t="shared" si="6"/>
        <v>0.25736389659847586</v>
      </c>
      <c r="AF15">
        <f t="shared" si="6"/>
        <v>0.74187179043122153</v>
      </c>
      <c r="AH15" s="1">
        <f t="shared" si="7"/>
        <v>0.56913228669600269</v>
      </c>
      <c r="AJ15" s="1">
        <f t="shared" si="8"/>
        <v>0.13242010230876025</v>
      </c>
      <c r="AK15" s="1">
        <f t="shared" si="8"/>
        <v>0.13697964069749352</v>
      </c>
    </row>
    <row r="16" spans="1:37">
      <c r="A16" t="s">
        <v>4</v>
      </c>
      <c r="B16">
        <v>-0.303728100123276</v>
      </c>
      <c r="C16">
        <v>37.5994032578093</v>
      </c>
      <c r="D16" t="s">
        <v>86</v>
      </c>
      <c r="E16">
        <v>-28.3957016873212</v>
      </c>
      <c r="F16">
        <v>1301.6997846317699</v>
      </c>
      <c r="G16" t="s">
        <v>87</v>
      </c>
      <c r="H16">
        <v>-1.30351753634385</v>
      </c>
      <c r="I16">
        <v>41.666473177505701</v>
      </c>
      <c r="J16" t="s">
        <v>88</v>
      </c>
      <c r="K16">
        <v>139.012498778658</v>
      </c>
      <c r="L16">
        <v>19413.9639339815</v>
      </c>
      <c r="M16" t="s">
        <v>89</v>
      </c>
      <c r="N16">
        <v>-1.25894734300744</v>
      </c>
      <c r="O16">
        <v>624.40930593262499</v>
      </c>
      <c r="Q16">
        <v>6078.3239646767597</v>
      </c>
      <c r="R16">
        <v>363.648738007379</v>
      </c>
      <c r="T16">
        <f t="shared" si="0"/>
        <v>-27.999786782530109</v>
      </c>
      <c r="U16">
        <f t="shared" si="1"/>
        <v>139.39487646330488</v>
      </c>
      <c r="X16">
        <f t="shared" si="2"/>
        <v>0.52565460764831973</v>
      </c>
      <c r="Y16">
        <f t="shared" si="3"/>
        <v>0.94320406554199365</v>
      </c>
      <c r="AA16">
        <f t="shared" si="4"/>
        <v>-0.77797361251638941</v>
      </c>
      <c r="AB16">
        <f t="shared" si="5"/>
        <v>-0.35798066963515146</v>
      </c>
      <c r="AE16">
        <f t="shared" si="6"/>
        <v>0.54012517215277822</v>
      </c>
      <c r="AF16">
        <f t="shared" si="6"/>
        <v>6.2156803310184934</v>
      </c>
      <c r="AH16" s="1">
        <f t="shared" si="7"/>
        <v>3.0448055870067492</v>
      </c>
      <c r="AJ16" s="1">
        <f t="shared" si="8"/>
        <v>0.32106520503922276</v>
      </c>
      <c r="AK16" s="1">
        <f t="shared" si="8"/>
        <v>4.478151941742306E-2</v>
      </c>
    </row>
    <row r="17" spans="1:37">
      <c r="A17" t="s">
        <v>4</v>
      </c>
      <c r="B17">
        <v>-0.56333313614011904</v>
      </c>
      <c r="C17">
        <v>39.4854807646323</v>
      </c>
      <c r="D17" t="s">
        <v>86</v>
      </c>
      <c r="E17">
        <v>-19.847145099932298</v>
      </c>
      <c r="F17">
        <v>1208.1241021369201</v>
      </c>
      <c r="G17" t="s">
        <v>87</v>
      </c>
      <c r="H17">
        <v>-1.32268158052226</v>
      </c>
      <c r="I17">
        <v>37.927412575330003</v>
      </c>
      <c r="J17" t="s">
        <v>88</v>
      </c>
      <c r="K17">
        <v>119.33183613833</v>
      </c>
      <c r="L17">
        <v>18214.3145630213</v>
      </c>
      <c r="M17" t="s">
        <v>89</v>
      </c>
      <c r="N17">
        <v>-0.84459643467013801</v>
      </c>
      <c r="O17">
        <v>575.89993930064202</v>
      </c>
      <c r="Q17">
        <v>5824.8384385476002</v>
      </c>
      <c r="R17">
        <v>421.72346644010202</v>
      </c>
      <c r="T17">
        <f t="shared" si="0"/>
        <v>-19.102034737061924</v>
      </c>
      <c r="U17">
        <f t="shared" si="1"/>
        <v>119.8076252966455</v>
      </c>
      <c r="X17">
        <f t="shared" si="2"/>
        <v>0.48993663637877494</v>
      </c>
      <c r="Y17">
        <f t="shared" si="3"/>
        <v>0.93583617765847615</v>
      </c>
      <c r="AA17">
        <f t="shared" si="4"/>
        <v>-0.95064895784221859</v>
      </c>
      <c r="AB17">
        <f t="shared" si="5"/>
        <v>-0.58138006445819013</v>
      </c>
      <c r="AE17">
        <f t="shared" si="6"/>
        <v>0.22195527270816201</v>
      </c>
      <c r="AF17">
        <f t="shared" si="6"/>
        <v>0.62405435201493975</v>
      </c>
      <c r="AH17" s="1">
        <f t="shared" si="7"/>
        <v>0.85472840975686981</v>
      </c>
      <c r="AJ17" s="1">
        <f t="shared" si="8"/>
        <v>0.31777927862721278</v>
      </c>
      <c r="AK17" s="1">
        <f t="shared" si="8"/>
        <v>0.14051629201605303</v>
      </c>
    </row>
    <row r="18" spans="1:37">
      <c r="A18" t="s">
        <v>4</v>
      </c>
      <c r="B18">
        <v>-0.79080788436649097</v>
      </c>
      <c r="C18">
        <v>41.579260676000899</v>
      </c>
      <c r="D18" t="s">
        <v>86</v>
      </c>
      <c r="E18">
        <v>-13.0053880310592</v>
      </c>
      <c r="F18">
        <v>1126.38952356647</v>
      </c>
      <c r="G18" t="s">
        <v>87</v>
      </c>
      <c r="H18">
        <v>-1.3615517626018201</v>
      </c>
      <c r="I18">
        <v>34.603210303292798</v>
      </c>
      <c r="J18" t="s">
        <v>88</v>
      </c>
      <c r="K18">
        <v>115.07319765341499</v>
      </c>
      <c r="L18">
        <v>17246.1693408426</v>
      </c>
      <c r="M18" t="s">
        <v>89</v>
      </c>
      <c r="N18">
        <v>-0.68862147079942204</v>
      </c>
      <c r="O18">
        <v>535.79542863417998</v>
      </c>
      <c r="Q18">
        <v>5560.3753351342402</v>
      </c>
      <c r="R18">
        <v>385.747689429373</v>
      </c>
      <c r="T18">
        <f t="shared" si="0"/>
        <v>-11.928662162220588</v>
      </c>
      <c r="U18">
        <f t="shared" si="1"/>
        <v>115.61776494186722</v>
      </c>
      <c r="X18">
        <f t="shared" si="2"/>
        <v>0.45421485885772739</v>
      </c>
      <c r="Y18">
        <f t="shared" si="3"/>
        <v>0.92798565395085497</v>
      </c>
      <c r="AA18">
        <f t="shared" si="4"/>
        <v>-1.102311412505248</v>
      </c>
      <c r="AB18">
        <f t="shared" si="5"/>
        <v>-0.78344899661835099</v>
      </c>
      <c r="AE18">
        <f t="shared" si="6"/>
        <v>0.15953570812013784</v>
      </c>
      <c r="AF18">
        <f t="shared" si="6"/>
        <v>0.34756770056860564</v>
      </c>
      <c r="AH18" s="1">
        <f t="shared" si="7"/>
        <v>0.40380146956203844</v>
      </c>
      <c r="AJ18" s="1">
        <f t="shared" si="8"/>
        <v>0.37552923934974841</v>
      </c>
      <c r="AK18" s="1">
        <f t="shared" si="8"/>
        <v>3.4971566662840681E-2</v>
      </c>
    </row>
    <row r="19" spans="1:37">
      <c r="A19" t="s">
        <v>4</v>
      </c>
      <c r="B19">
        <v>-0.42810432709524698</v>
      </c>
      <c r="C19">
        <v>43.528281157043899</v>
      </c>
      <c r="D19" t="s">
        <v>86</v>
      </c>
      <c r="E19">
        <v>-17.848917007679798</v>
      </c>
      <c r="F19">
        <v>1053.2763002168399</v>
      </c>
      <c r="G19" t="s">
        <v>87</v>
      </c>
      <c r="H19">
        <v>-1.1852714078551301</v>
      </c>
      <c r="I19">
        <v>31.652163053386101</v>
      </c>
      <c r="J19" t="s">
        <v>88</v>
      </c>
      <c r="K19">
        <v>96.078802448121806</v>
      </c>
      <c r="L19">
        <v>16371.0709068714</v>
      </c>
      <c r="M19" t="s">
        <v>89</v>
      </c>
      <c r="N19">
        <v>-0.39709315754270802</v>
      </c>
      <c r="O19">
        <v>499.52639560504701</v>
      </c>
      <c r="Q19">
        <v>5903.9899468281001</v>
      </c>
      <c r="R19">
        <v>475.87962721342001</v>
      </c>
      <c r="T19">
        <f t="shared" si="0"/>
        <v>-17.34149718919474</v>
      </c>
      <c r="U19">
        <f t="shared" si="1"/>
        <v>96.248799747125759</v>
      </c>
      <c r="X19">
        <f t="shared" si="2"/>
        <v>0.42101590893493157</v>
      </c>
      <c r="Y19">
        <f t="shared" si="3"/>
        <v>0.91984549066665455</v>
      </c>
      <c r="AA19">
        <f t="shared" si="4"/>
        <v>-0.86649202113339918</v>
      </c>
      <c r="AB19">
        <f t="shared" si="5"/>
        <v>-0.42561864201591004</v>
      </c>
      <c r="AE19">
        <f t="shared" si="6"/>
        <v>0.21393173353426212</v>
      </c>
      <c r="AF19">
        <f t="shared" si="6"/>
        <v>0.45673726834416289</v>
      </c>
      <c r="AH19" s="1">
        <f t="shared" si="7"/>
        <v>0.45864939442504737</v>
      </c>
      <c r="AJ19" s="1">
        <f t="shared" si="8"/>
        <v>0.45376714952303771</v>
      </c>
      <c r="AK19" s="1">
        <f t="shared" si="8"/>
        <v>0.16752585733239356</v>
      </c>
    </row>
    <row r="20" spans="1:37">
      <c r="A20" t="s">
        <v>4</v>
      </c>
      <c r="B20">
        <v>-2.3434621516762701E-2</v>
      </c>
      <c r="C20">
        <v>45.653790529369999</v>
      </c>
      <c r="D20" t="s">
        <v>86</v>
      </c>
      <c r="E20">
        <v>-25.184352179087899</v>
      </c>
      <c r="F20">
        <v>988.18417133419405</v>
      </c>
      <c r="G20" t="s">
        <v>87</v>
      </c>
      <c r="H20">
        <v>-1.0775574862698301</v>
      </c>
      <c r="I20">
        <v>29.028727051461001</v>
      </c>
      <c r="J20" t="s">
        <v>88</v>
      </c>
      <c r="K20">
        <v>96.820356219506607</v>
      </c>
      <c r="L20">
        <v>15642.9092136895</v>
      </c>
      <c r="M20" t="s">
        <v>89</v>
      </c>
      <c r="N20">
        <v>-0.37390877424775798</v>
      </c>
      <c r="O20">
        <v>469.10674966204198</v>
      </c>
      <c r="Q20">
        <v>6058.2545450533198</v>
      </c>
      <c r="R20">
        <v>491.14362715298802</v>
      </c>
      <c r="T20">
        <f t="shared" si="0"/>
        <v>-25.159100027234611</v>
      </c>
      <c r="U20">
        <f t="shared" si="1"/>
        <v>96.829118630112902</v>
      </c>
      <c r="X20">
        <f t="shared" si="2"/>
        <v>0.38869507873837261</v>
      </c>
      <c r="Y20">
        <f t="shared" si="3"/>
        <v>0.91131062510659078</v>
      </c>
      <c r="AA20">
        <f t="shared" si="4"/>
        <v>-0.66782511635471764</v>
      </c>
      <c r="AB20">
        <f t="shared" si="5"/>
        <v>-5.4517955038771909E-2</v>
      </c>
      <c r="AE20">
        <f t="shared" si="6"/>
        <v>0.22927724656808599</v>
      </c>
      <c r="AF20">
        <f t="shared" si="6"/>
        <v>0.8719089117418547</v>
      </c>
      <c r="AH20" s="1">
        <f t="shared" si="7"/>
        <v>0.94525955466096279</v>
      </c>
      <c r="AJ20" s="1">
        <f t="shared" si="8"/>
        <v>0.45080322377879328</v>
      </c>
      <c r="AK20" s="1">
        <f t="shared" si="8"/>
        <v>6.0293622830810724E-3</v>
      </c>
    </row>
    <row r="21" spans="1:37">
      <c r="A21" t="s">
        <v>4</v>
      </c>
      <c r="B21">
        <v>0.58315851911226002</v>
      </c>
      <c r="C21">
        <v>47.152393051436299</v>
      </c>
      <c r="D21" t="s">
        <v>86</v>
      </c>
      <c r="E21">
        <v>-36.103363611739503</v>
      </c>
      <c r="F21">
        <v>928.94544998244396</v>
      </c>
      <c r="G21" t="s">
        <v>87</v>
      </c>
      <c r="H21">
        <v>-1.13794177447251</v>
      </c>
      <c r="I21">
        <v>26.6599134443141</v>
      </c>
      <c r="J21" t="s">
        <v>88</v>
      </c>
      <c r="K21">
        <v>90.453126983992107</v>
      </c>
      <c r="L21">
        <v>14878.9361222465</v>
      </c>
      <c r="M21" t="s">
        <v>89</v>
      </c>
      <c r="N21">
        <v>-0.43791883421635203</v>
      </c>
      <c r="O21">
        <v>437.17777264548999</v>
      </c>
      <c r="Q21">
        <v>6261.2880532801701</v>
      </c>
      <c r="R21">
        <v>593.27037752414401</v>
      </c>
      <c r="T21">
        <f t="shared" si="0"/>
        <v>-36.766964051776867</v>
      </c>
      <c r="U21">
        <f t="shared" si="1"/>
        <v>90.197750885139129</v>
      </c>
      <c r="X21">
        <f t="shared" si="2"/>
        <v>0.361185210298895</v>
      </c>
      <c r="Y21">
        <f t="shared" si="3"/>
        <v>0.9026441126507444</v>
      </c>
      <c r="AA21">
        <f t="shared" si="4"/>
        <v>-0.51630580298860496</v>
      </c>
      <c r="AB21">
        <f t="shared" si="5"/>
        <v>0.48375062732672364</v>
      </c>
      <c r="AE21">
        <f t="shared" si="6"/>
        <v>0.22688471825254425</v>
      </c>
      <c r="AF21">
        <f t="shared" si="6"/>
        <v>9.8732350100566215</v>
      </c>
      <c r="AH21" s="1">
        <f t="shared" si="7"/>
        <v>25.884486344066996</v>
      </c>
      <c r="AJ21" s="1">
        <f t="shared" si="8"/>
        <v>0.46137834866814775</v>
      </c>
      <c r="AK21" s="1">
        <f t="shared" si="8"/>
        <v>6.8485263924642215E-2</v>
      </c>
    </row>
    <row r="22" spans="1:37">
      <c r="A22" t="s">
        <v>4</v>
      </c>
      <c r="B22">
        <v>2.6934588722415902</v>
      </c>
      <c r="C22">
        <v>48.902202944611197</v>
      </c>
      <c r="D22" t="s">
        <v>86</v>
      </c>
      <c r="E22">
        <v>-55.973339620454297</v>
      </c>
      <c r="F22">
        <v>875.55091593645602</v>
      </c>
      <c r="G22" t="s">
        <v>87</v>
      </c>
      <c r="H22">
        <v>-2.0695236230271101</v>
      </c>
      <c r="I22">
        <v>24.394556141488099</v>
      </c>
      <c r="J22" t="s">
        <v>88</v>
      </c>
      <c r="K22">
        <v>85.227866935271706</v>
      </c>
      <c r="L22">
        <v>14326.8949666719</v>
      </c>
      <c r="M22" t="s">
        <v>89</v>
      </c>
      <c r="N22">
        <v>-0.69824795100344605</v>
      </c>
      <c r="O22">
        <v>412.40420625014798</v>
      </c>
      <c r="Q22">
        <v>6594.8662042141204</v>
      </c>
      <c r="R22">
        <v>697.57749723145105</v>
      </c>
      <c r="T22">
        <f t="shared" si="0"/>
        <v>-61.547516384210226</v>
      </c>
      <c r="U22">
        <f t="shared" si="1"/>
        <v>83.347164796616966</v>
      </c>
      <c r="X22">
        <f t="shared" si="2"/>
        <v>0.33281902836703342</v>
      </c>
      <c r="Y22">
        <f t="shared" si="3"/>
        <v>0.89399192820673523</v>
      </c>
      <c r="AA22">
        <f t="shared" si="4"/>
        <v>-0.48431241682259307</v>
      </c>
      <c r="AB22">
        <f t="shared" si="5"/>
        <v>2.3339105718213244</v>
      </c>
      <c r="AE22">
        <f t="shared" si="6"/>
        <v>6.1965962770164695E-2</v>
      </c>
      <c r="AF22">
        <f t="shared" si="6"/>
        <v>3.8246150805402652</v>
      </c>
      <c r="AH22" s="1">
        <f t="shared" si="7"/>
        <v>3.6187422183968647</v>
      </c>
      <c r="AJ22" s="1">
        <f t="shared" si="8"/>
        <v>0.67398962551099639</v>
      </c>
      <c r="AK22" s="1">
        <f t="shared" si="8"/>
        <v>7.5950741801155686E-2</v>
      </c>
    </row>
    <row r="23" spans="1:37">
      <c r="A23" t="s">
        <v>4</v>
      </c>
      <c r="B23">
        <v>6.8020404019233798</v>
      </c>
      <c r="C23">
        <v>48.484725411900399</v>
      </c>
      <c r="D23" t="s">
        <v>86</v>
      </c>
      <c r="E23">
        <v>-72.997491350285102</v>
      </c>
      <c r="F23">
        <v>827.253202089355</v>
      </c>
      <c r="G23" t="s">
        <v>87</v>
      </c>
      <c r="H23">
        <v>-4.3321831831726199</v>
      </c>
      <c r="I23">
        <v>21.535733139103598</v>
      </c>
      <c r="J23" t="s">
        <v>88</v>
      </c>
      <c r="K23">
        <v>65.371308121413193</v>
      </c>
      <c r="L23">
        <v>13844.4743414519</v>
      </c>
      <c r="M23" t="s">
        <v>89</v>
      </c>
      <c r="N23">
        <v>-3.6888970493666999</v>
      </c>
      <c r="O23">
        <v>381.20078808816299</v>
      </c>
      <c r="Q23">
        <v>6768.6045741144799</v>
      </c>
      <c r="R23">
        <v>910.72744958481599</v>
      </c>
      <c r="T23">
        <f t="shared" si="0"/>
        <v>-102.4651763907583</v>
      </c>
      <c r="U23">
        <f t="shared" si="1"/>
        <v>40.279281353084954</v>
      </c>
      <c r="X23">
        <f t="shared" si="2"/>
        <v>0.30756344052526635</v>
      </c>
      <c r="Y23">
        <f t="shared" si="3"/>
        <v>0.88716229919654188</v>
      </c>
      <c r="AA23">
        <f t="shared" si="4"/>
        <v>-0.90770306976292847</v>
      </c>
      <c r="AB23">
        <f t="shared" si="5"/>
        <v>5.6182671406469167</v>
      </c>
      <c r="AE23">
        <f t="shared" si="6"/>
        <v>0.87420978325944154</v>
      </c>
      <c r="AF23">
        <f t="shared" si="6"/>
        <v>1.4072332541270267</v>
      </c>
      <c r="AH23" s="1">
        <f t="shared" si="7"/>
        <v>1.5253923392052706</v>
      </c>
      <c r="AJ23" s="1">
        <f t="shared" si="8"/>
        <v>0.66481415352521589</v>
      </c>
      <c r="AK23" s="1">
        <f t="shared" si="8"/>
        <v>0.51672883593132279</v>
      </c>
    </row>
    <row r="24" spans="1:37">
      <c r="A24" t="s">
        <v>4</v>
      </c>
      <c r="B24">
        <v>16.0560721468479</v>
      </c>
      <c r="C24">
        <v>38.867629870021297</v>
      </c>
      <c r="D24" t="s">
        <v>86</v>
      </c>
      <c r="E24">
        <v>-90.816368666912595</v>
      </c>
      <c r="F24">
        <v>782.40284035521199</v>
      </c>
      <c r="G24" t="s">
        <v>87</v>
      </c>
      <c r="H24">
        <v>-9.7803837332573806</v>
      </c>
      <c r="I24">
        <v>15.5405644403307</v>
      </c>
      <c r="J24" t="s">
        <v>88</v>
      </c>
      <c r="K24">
        <v>50.546505832849498</v>
      </c>
      <c r="L24">
        <v>13401.422873453899</v>
      </c>
      <c r="M24" t="s">
        <v>89</v>
      </c>
      <c r="N24">
        <v>-8.8659934372838798</v>
      </c>
      <c r="O24">
        <v>308.58469841497799</v>
      </c>
      <c r="Q24">
        <v>6954.2413415492401</v>
      </c>
      <c r="R24">
        <v>661.04288484848405</v>
      </c>
      <c r="T24">
        <f t="shared" si="0"/>
        <v>-247.85091551195069</v>
      </c>
      <c r="U24">
        <f t="shared" si="1"/>
        <v>-91.806524449660458</v>
      </c>
      <c r="X24">
        <f t="shared" si="2"/>
        <v>0.28562911593215412</v>
      </c>
      <c r="Y24">
        <f t="shared" si="3"/>
        <v>0.88813535928261222</v>
      </c>
      <c r="AA24">
        <f t="shared" si="4"/>
        <v>-2.400739681402805</v>
      </c>
      <c r="AB24">
        <f t="shared" si="5"/>
        <v>13.268174234343823</v>
      </c>
      <c r="AE24">
        <f t="shared" si="6"/>
        <v>1.6448513411217436</v>
      </c>
      <c r="AF24">
        <f t="shared" si="6"/>
        <v>1.3616132701044998</v>
      </c>
      <c r="AH24" s="1">
        <f t="shared" si="7"/>
        <v>1.3604787972602754</v>
      </c>
      <c r="AJ24" s="1">
        <f t="shared" si="8"/>
        <v>1.4188795085537493</v>
      </c>
      <c r="AK24" s="1">
        <f t="shared" si="8"/>
        <v>3.2792493154207949</v>
      </c>
    </row>
    <row r="25" spans="1:37">
      <c r="A25" t="s">
        <v>4</v>
      </c>
      <c r="B25">
        <v>18.1846747282735</v>
      </c>
      <c r="C25">
        <v>32.800378883848403</v>
      </c>
      <c r="D25" t="s">
        <v>86</v>
      </c>
      <c r="E25">
        <v>-94.912561863004001</v>
      </c>
      <c r="F25">
        <v>741.75095600407303</v>
      </c>
      <c r="G25" t="s">
        <v>87</v>
      </c>
      <c r="H25">
        <v>-10.8917883375725</v>
      </c>
      <c r="I25">
        <v>11.1731111693838</v>
      </c>
      <c r="J25" t="s">
        <v>88</v>
      </c>
      <c r="K25">
        <v>39.493988571745703</v>
      </c>
      <c r="L25">
        <v>13014.288796427099</v>
      </c>
      <c r="M25" t="s">
        <v>89</v>
      </c>
      <c r="N25">
        <v>-13.1154311382044</v>
      </c>
      <c r="O25">
        <v>247.66876692447099</v>
      </c>
      <c r="Q25">
        <v>6833.9182574020297</v>
      </c>
      <c r="R25">
        <v>600.49903014416702</v>
      </c>
      <c r="T25">
        <f t="shared" si="0"/>
        <v>-292.97618999096267</v>
      </c>
      <c r="U25">
        <f t="shared" si="1"/>
        <v>-199.0058605975712</v>
      </c>
      <c r="X25">
        <f t="shared" si="2"/>
        <v>0.25408743212917978</v>
      </c>
      <c r="Y25">
        <f t="shared" si="3"/>
        <v>0.88305173893792543</v>
      </c>
      <c r="AA25">
        <f t="shared" si="4"/>
        <v>-3.503824501772753</v>
      </c>
      <c r="AB25">
        <f t="shared" si="5"/>
        <v>14.524181776130071</v>
      </c>
      <c r="AE25">
        <f t="shared" si="6"/>
        <v>0.45947706405443811</v>
      </c>
      <c r="AF25">
        <f t="shared" si="6"/>
        <v>9.4663178188838737E-2</v>
      </c>
      <c r="AH25" s="1">
        <f t="shared" si="7"/>
        <v>0.13257305784114104</v>
      </c>
      <c r="AJ25" s="1">
        <f t="shared" si="8"/>
        <v>0.18206620050526368</v>
      </c>
      <c r="AK25" s="1">
        <f t="shared" si="8"/>
        <v>1.1676657709299354</v>
      </c>
    </row>
    <row r="26" spans="1:37">
      <c r="A26" t="s">
        <v>4</v>
      </c>
      <c r="B26">
        <v>15.1661981671877</v>
      </c>
      <c r="C26">
        <v>31.286452256160501</v>
      </c>
      <c r="D26" t="s">
        <v>86</v>
      </c>
      <c r="E26">
        <v>-91.9569627603789</v>
      </c>
      <c r="F26">
        <v>703.59612407123495</v>
      </c>
      <c r="G26" t="s">
        <v>87</v>
      </c>
      <c r="H26">
        <v>-9.8699316232375605</v>
      </c>
      <c r="I26">
        <v>9.1442524823754994</v>
      </c>
      <c r="J26" t="s">
        <v>88</v>
      </c>
      <c r="K26">
        <v>54.438910195637497</v>
      </c>
      <c r="L26">
        <v>12538.706791993</v>
      </c>
      <c r="M26" t="s">
        <v>89</v>
      </c>
      <c r="N26">
        <v>-8.3769862691085795</v>
      </c>
      <c r="O26">
        <v>207.07083732320001</v>
      </c>
      <c r="Q26">
        <v>6498.03653842321</v>
      </c>
      <c r="R26">
        <v>468.742802802803</v>
      </c>
      <c r="T26">
        <f t="shared" si="0"/>
        <v>-241.6463016549923</v>
      </c>
      <c r="U26">
        <f t="shared" si="1"/>
        <v>-72.608123605473565</v>
      </c>
      <c r="X26">
        <f t="shared" si="2"/>
        <v>0.22617098914082925</v>
      </c>
      <c r="Y26">
        <f t="shared" si="3"/>
        <v>0.86874136590757067</v>
      </c>
      <c r="AA26">
        <f t="shared" si="4"/>
        <v>-4.2074853842788977</v>
      </c>
      <c r="AB26">
        <f t="shared" si="5"/>
        <v>12.075951935893309</v>
      </c>
      <c r="AE26">
        <f t="shared" si="6"/>
        <v>0.20082652032090334</v>
      </c>
      <c r="AF26">
        <f t="shared" si="6"/>
        <v>0.1685623244030402</v>
      </c>
      <c r="AH26" s="1">
        <f t="shared" si="7"/>
        <v>0.16599013214092181</v>
      </c>
      <c r="AJ26" s="1">
        <f t="shared" si="8"/>
        <v>0.17520156957995023</v>
      </c>
      <c r="AK26" s="1">
        <f t="shared" si="8"/>
        <v>0.6351458023022678</v>
      </c>
    </row>
    <row r="27" spans="1:37">
      <c r="A27" t="s">
        <v>4</v>
      </c>
      <c r="B27">
        <v>12.3928618273628</v>
      </c>
      <c r="C27">
        <v>31.944272940418799</v>
      </c>
      <c r="D27" t="s">
        <v>86</v>
      </c>
      <c r="E27">
        <v>-87.415728745616093</v>
      </c>
      <c r="F27">
        <v>668.66740663234395</v>
      </c>
      <c r="G27" t="s">
        <v>87</v>
      </c>
      <c r="H27">
        <v>-8.8973189162835293</v>
      </c>
      <c r="I27">
        <v>8.0943007087785102</v>
      </c>
      <c r="J27" t="s">
        <v>88</v>
      </c>
      <c r="K27">
        <v>48.890089549761903</v>
      </c>
      <c r="L27">
        <v>12206.653326011599</v>
      </c>
      <c r="M27" t="s">
        <v>89</v>
      </c>
      <c r="N27">
        <v>-9.3994694243643107</v>
      </c>
      <c r="O27">
        <v>190.701730046184</v>
      </c>
      <c r="Q27">
        <v>6225.5771135739597</v>
      </c>
      <c r="R27">
        <v>731.79560053981095</v>
      </c>
      <c r="T27">
        <f t="shared" si="0"/>
        <v>-197.67897270909918</v>
      </c>
      <c r="U27">
        <f t="shared" si="1"/>
        <v>-67.596236276906353</v>
      </c>
      <c r="X27">
        <f t="shared" si="2"/>
        <v>0.20216256402382565</v>
      </c>
      <c r="Y27">
        <f t="shared" si="3"/>
        <v>0.85652438170048373</v>
      </c>
      <c r="AA27">
        <f t="shared" si="4"/>
        <v>-4.5932413886173089</v>
      </c>
      <c r="AB27">
        <f t="shared" si="5"/>
        <v>9.2661936268333811</v>
      </c>
      <c r="AE27">
        <f t="shared" si="6"/>
        <v>9.1683266632315158E-2</v>
      </c>
      <c r="AF27">
        <f t="shared" si="6"/>
        <v>0.23267385660160617</v>
      </c>
      <c r="AH27" s="1">
        <f t="shared" si="7"/>
        <v>0.18286298973892182</v>
      </c>
      <c r="AJ27" s="1">
        <f t="shared" si="8"/>
        <v>0.18194910762038874</v>
      </c>
      <c r="AK27" s="1">
        <f t="shared" si="8"/>
        <v>6.9026536972639677E-2</v>
      </c>
    </row>
    <row r="28" spans="1:37">
      <c r="A28" t="s">
        <v>4</v>
      </c>
      <c r="B28">
        <v>8.0587376815599203</v>
      </c>
      <c r="C28">
        <v>33.728956454433202</v>
      </c>
      <c r="D28" t="s">
        <v>86</v>
      </c>
      <c r="E28">
        <v>-79.510944500795006</v>
      </c>
      <c r="F28">
        <v>636.69049956889</v>
      </c>
      <c r="G28" t="s">
        <v>87</v>
      </c>
      <c r="H28">
        <v>-7.9027016138395201</v>
      </c>
      <c r="I28">
        <v>7.60687303664099</v>
      </c>
      <c r="J28" t="s">
        <v>88</v>
      </c>
      <c r="K28">
        <v>50.642065418909198</v>
      </c>
      <c r="L28">
        <v>11907.6646630918</v>
      </c>
      <c r="M28" t="s">
        <v>89</v>
      </c>
      <c r="N28">
        <v>-9.0396085120972494</v>
      </c>
      <c r="O28">
        <v>183.130380551477</v>
      </c>
      <c r="Q28">
        <v>6093.4784107124797</v>
      </c>
      <c r="R28">
        <v>755.57771754636201</v>
      </c>
      <c r="T28">
        <f t="shared" si="0"/>
        <v>-143.19674378236795</v>
      </c>
      <c r="U28">
        <f t="shared" si="1"/>
        <v>-22.205768324078704</v>
      </c>
      <c r="X28">
        <f t="shared" si="2"/>
        <v>0.18402613738000762</v>
      </c>
      <c r="Y28">
        <f t="shared" si="3"/>
        <v>0.84446620136298789</v>
      </c>
      <c r="AA28">
        <f t="shared" si="4"/>
        <v>-4.9653795932816909</v>
      </c>
      <c r="AB28">
        <f t="shared" si="5"/>
        <v>5.3993669476497237</v>
      </c>
      <c r="AE28">
        <f t="shared" si="6"/>
        <v>8.1018647438515251E-2</v>
      </c>
      <c r="AF28">
        <f t="shared" si="6"/>
        <v>0.41730475693773111</v>
      </c>
      <c r="AH28" s="1">
        <f t="shared" si="7"/>
        <v>0.34972746458234183</v>
      </c>
      <c r="AJ28" s="1">
        <f t="shared" si="8"/>
        <v>0.27560963202144068</v>
      </c>
      <c r="AK28" s="1">
        <f t="shared" si="8"/>
        <v>0.67149401287501709</v>
      </c>
    </row>
    <row r="29" spans="1:37">
      <c r="A29" t="s">
        <v>4</v>
      </c>
      <c r="B29">
        <v>6.86955015623544</v>
      </c>
      <c r="C29">
        <v>35.102069295168803</v>
      </c>
      <c r="D29" t="s">
        <v>86</v>
      </c>
      <c r="E29">
        <v>-78.477607282900706</v>
      </c>
      <c r="F29">
        <v>606.75313642342496</v>
      </c>
      <c r="G29" t="s">
        <v>87</v>
      </c>
      <c r="H29">
        <v>-7.6574020069504503</v>
      </c>
      <c r="I29">
        <v>7.25277960070202</v>
      </c>
      <c r="J29" t="s">
        <v>88</v>
      </c>
      <c r="K29">
        <v>63.512680111725203</v>
      </c>
      <c r="L29">
        <v>11604.570322593099</v>
      </c>
      <c r="M29" t="s">
        <v>89</v>
      </c>
      <c r="N29">
        <v>-7.56197616901171</v>
      </c>
      <c r="O29">
        <v>177.23428669106201</v>
      </c>
      <c r="Q29">
        <v>6270.5496171021096</v>
      </c>
      <c r="R29">
        <v>546.554066225165</v>
      </c>
      <c r="T29">
        <f t="shared" si="0"/>
        <v>-131.08051443610475</v>
      </c>
      <c r="U29">
        <f t="shared" si="1"/>
        <v>11.565305538442139</v>
      </c>
      <c r="X29">
        <f t="shared" si="2"/>
        <v>0.17123847185791977</v>
      </c>
      <c r="Y29">
        <f t="shared" si="3"/>
        <v>0.83468648535418477</v>
      </c>
      <c r="AA29">
        <f t="shared" si="4"/>
        <v>-5.1698289177733967</v>
      </c>
      <c r="AB29">
        <f t="shared" si="5"/>
        <v>4.4838238177052272</v>
      </c>
      <c r="AE29">
        <f t="shared" si="6"/>
        <v>4.1174963696296647E-2</v>
      </c>
      <c r="AF29">
        <f t="shared" si="6"/>
        <v>0.16956490248232173</v>
      </c>
      <c r="AH29" s="1">
        <f t="shared" si="7"/>
        <v>0.14756498750984171</v>
      </c>
      <c r="AJ29" s="1">
        <f t="shared" si="8"/>
        <v>8.4612464126122736E-2</v>
      </c>
      <c r="AK29" s="1">
        <f t="shared" si="8"/>
        <v>1.5208243808389805</v>
      </c>
    </row>
    <row r="30" spans="1:37">
      <c r="A30" t="s">
        <v>4</v>
      </c>
      <c r="B30">
        <v>7.9353167980116499</v>
      </c>
      <c r="C30">
        <v>35.950572666681701</v>
      </c>
      <c r="D30" t="s">
        <v>86</v>
      </c>
      <c r="E30">
        <v>-80.493786782076796</v>
      </c>
      <c r="F30">
        <v>579.32734232816904</v>
      </c>
      <c r="G30" t="s">
        <v>87</v>
      </c>
      <c r="H30">
        <v>-7.6922134170041696</v>
      </c>
      <c r="I30">
        <v>6.86908974719314</v>
      </c>
      <c r="J30" t="s">
        <v>88</v>
      </c>
      <c r="K30">
        <v>56.352315487911099</v>
      </c>
      <c r="L30">
        <v>11335.544556393201</v>
      </c>
      <c r="M30" t="s">
        <v>89</v>
      </c>
      <c r="N30">
        <v>-8.3180717786390002</v>
      </c>
      <c r="O30">
        <v>171.11212984790399</v>
      </c>
      <c r="Q30">
        <v>6423.52863394221</v>
      </c>
      <c r="R30">
        <v>595.86332863187499</v>
      </c>
      <c r="T30">
        <f t="shared" si="0"/>
        <v>-141.53393712392057</v>
      </c>
      <c r="U30">
        <f t="shared" si="1"/>
        <v>-9.6542192241896032</v>
      </c>
      <c r="X30">
        <f t="shared" si="2"/>
        <v>0.16041905423727373</v>
      </c>
      <c r="Y30">
        <f t="shared" si="3"/>
        <v>0.82637832777175646</v>
      </c>
      <c r="AA30">
        <f t="shared" si="4"/>
        <v>-5.1852597998469125</v>
      </c>
      <c r="AB30">
        <f t="shared" si="5"/>
        <v>5.1133762939581331</v>
      </c>
      <c r="AE30">
        <f t="shared" si="6"/>
        <v>2.9847954969004649E-3</v>
      </c>
      <c r="AF30">
        <f t="shared" si="6"/>
        <v>0.14040526609609386</v>
      </c>
      <c r="AH30" s="1">
        <f t="shared" si="7"/>
        <v>0.15514358546590148</v>
      </c>
      <c r="AJ30" s="1">
        <f t="shared" si="8"/>
        <v>7.9748105450954287E-2</v>
      </c>
      <c r="AK30" s="1">
        <f t="shared" si="8"/>
        <v>1.834756954072658</v>
      </c>
    </row>
    <row r="31" spans="1:37">
      <c r="A31" t="s">
        <v>4</v>
      </c>
      <c r="B31">
        <v>12.572473274753101</v>
      </c>
      <c r="C31">
        <v>34.472329781834198</v>
      </c>
      <c r="D31" t="s">
        <v>86</v>
      </c>
      <c r="E31">
        <v>-88.356007384689306</v>
      </c>
      <c r="F31">
        <v>553.20766033366704</v>
      </c>
      <c r="G31" t="s">
        <v>87</v>
      </c>
      <c r="H31">
        <v>-8.6640711876748</v>
      </c>
      <c r="I31">
        <v>6.2084309080377302</v>
      </c>
      <c r="J31" t="s">
        <v>88</v>
      </c>
      <c r="K31">
        <v>59.130778892363601</v>
      </c>
      <c r="L31">
        <v>10976.173020987801</v>
      </c>
      <c r="M31" t="s">
        <v>89</v>
      </c>
      <c r="N31">
        <v>-7.6858701862150802</v>
      </c>
      <c r="O31">
        <v>156.41755065490401</v>
      </c>
      <c r="Q31">
        <v>6787.1733527543101</v>
      </c>
      <c r="R31">
        <v>288.46300497512402</v>
      </c>
      <c r="T31">
        <f t="shared" si="0"/>
        <v>-197.28481084228909</v>
      </c>
      <c r="U31">
        <f t="shared" si="1"/>
        <v>-37.499618617047126</v>
      </c>
      <c r="X31">
        <f t="shared" si="2"/>
        <v>0.1526134419011346</v>
      </c>
      <c r="Y31">
        <f t="shared" si="3"/>
        <v>0.81941248167286429</v>
      </c>
      <c r="AA31">
        <f t="shared" si="4"/>
        <v>-5.4230890431771979</v>
      </c>
      <c r="AB31">
        <f t="shared" si="5"/>
        <v>8.9140693037181009</v>
      </c>
      <c r="AE31">
        <f t="shared" si="6"/>
        <v>4.5866408340293173E-2</v>
      </c>
      <c r="AF31">
        <f t="shared" si="6"/>
        <v>0.74328443503185815</v>
      </c>
      <c r="AH31" s="1">
        <f t="shared" si="7"/>
        <v>0.58436942024839911</v>
      </c>
      <c r="AJ31" s="1">
        <f t="shared" si="8"/>
        <v>0.39390463412005305</v>
      </c>
      <c r="AK31" s="1">
        <f t="shared" si="8"/>
        <v>2.8842725389007238</v>
      </c>
    </row>
    <row r="32" spans="1:37">
      <c r="A32" t="s">
        <v>4</v>
      </c>
      <c r="B32">
        <v>19.925712995737999</v>
      </c>
      <c r="C32">
        <v>30.905871055554499</v>
      </c>
      <c r="D32" t="s">
        <v>86</v>
      </c>
      <c r="E32">
        <v>-97.442259279562293</v>
      </c>
      <c r="F32">
        <v>529.360547490013</v>
      </c>
      <c r="G32" t="s">
        <v>87</v>
      </c>
      <c r="H32">
        <v>-10.4635860207168</v>
      </c>
      <c r="I32">
        <v>5.11701545011503</v>
      </c>
      <c r="J32" t="s">
        <v>88</v>
      </c>
      <c r="K32">
        <v>45.809099962125003</v>
      </c>
      <c r="L32">
        <v>10735.507921844101</v>
      </c>
      <c r="M32" t="s">
        <v>89</v>
      </c>
      <c r="N32">
        <v>-11.2059929703856</v>
      </c>
      <c r="O32">
        <v>137.839723556537</v>
      </c>
      <c r="Q32">
        <v>7210.8875459643596</v>
      </c>
      <c r="R32">
        <v>696.36457223001298</v>
      </c>
      <c r="T32">
        <f t="shared" si="0"/>
        <v>-305.93667123458152</v>
      </c>
      <c r="U32">
        <f t="shared" si="1"/>
        <v>-177.47829979803601</v>
      </c>
      <c r="X32">
        <f t="shared" si="2"/>
        <v>0.14204901234968162</v>
      </c>
      <c r="Y32">
        <f t="shared" si="3"/>
        <v>0.81684931611636913</v>
      </c>
      <c r="AA32">
        <f t="shared" si="4"/>
        <v>-6.1468161094302447</v>
      </c>
      <c r="AB32">
        <f t="shared" si="5"/>
        <v>14.223919757578349</v>
      </c>
      <c r="AE32">
        <f t="shared" si="6"/>
        <v>0.13345291963508688</v>
      </c>
      <c r="AF32">
        <f t="shared" si="6"/>
        <v>0.59567076190954493</v>
      </c>
      <c r="AH32" s="1">
        <f t="shared" si="7"/>
        <v>0.58486819262133627</v>
      </c>
      <c r="AJ32" s="1">
        <f t="shared" si="8"/>
        <v>0.55073606492265403</v>
      </c>
      <c r="AK32" s="1">
        <f t="shared" si="8"/>
        <v>3.7328027948891007</v>
      </c>
    </row>
    <row r="33" spans="1:37">
      <c r="A33" t="s">
        <v>4</v>
      </c>
      <c r="B33">
        <v>24.223030391300199</v>
      </c>
      <c r="C33">
        <v>27.350716228806299</v>
      </c>
      <c r="D33" t="s">
        <v>86</v>
      </c>
      <c r="E33">
        <v>-102.97996190923401</v>
      </c>
      <c r="F33">
        <v>506.96303193942401</v>
      </c>
      <c r="G33" t="s">
        <v>87</v>
      </c>
      <c r="H33">
        <v>-11.6457005286191</v>
      </c>
      <c r="I33">
        <v>4.0645817315880599</v>
      </c>
      <c r="J33" t="s">
        <v>88</v>
      </c>
      <c r="K33">
        <v>49.759280230835003</v>
      </c>
      <c r="L33">
        <v>10497.350435188901</v>
      </c>
      <c r="M33" t="s">
        <v>89</v>
      </c>
      <c r="N33">
        <v>-9.9702316142917393</v>
      </c>
      <c r="O33">
        <v>117.14942809612</v>
      </c>
      <c r="Q33">
        <v>7312.9138554711199</v>
      </c>
      <c r="R33">
        <v>485.278344459278</v>
      </c>
      <c r="T33">
        <f t="shared" si="0"/>
        <v>-385.07411974195526</v>
      </c>
      <c r="U33">
        <f t="shared" si="1"/>
        <v>-191.74994317045585</v>
      </c>
      <c r="X33">
        <f t="shared" si="2"/>
        <v>0.12938224353982974</v>
      </c>
      <c r="Y33">
        <f t="shared" si="3"/>
        <v>0.81072187604667811</v>
      </c>
      <c r="AA33">
        <f t="shared" si="4"/>
        <v>-7.004923649273481</v>
      </c>
      <c r="AB33">
        <f t="shared" si="5"/>
        <v>17.750993907037358</v>
      </c>
      <c r="AE33">
        <f t="shared" si="6"/>
        <v>0.13960195401433201</v>
      </c>
      <c r="AF33">
        <f t="shared" si="6"/>
        <v>0.2479678042038885</v>
      </c>
      <c r="AH33" s="1">
        <f t="shared" si="7"/>
        <v>0.21566693229403494</v>
      </c>
      <c r="AJ33" s="1">
        <f t="shared" si="8"/>
        <v>0.25867264681942592</v>
      </c>
      <c r="AK33" s="1">
        <f t="shared" si="8"/>
        <v>8.0413455552935026E-2</v>
      </c>
    </row>
    <row r="34" spans="1:37">
      <c r="A34" t="s">
        <v>4</v>
      </c>
      <c r="B34">
        <v>30.5978294007591</v>
      </c>
      <c r="C34">
        <v>23.472790766605598</v>
      </c>
      <c r="D34" t="s">
        <v>86</v>
      </c>
      <c r="E34">
        <v>-109.83455288135001</v>
      </c>
      <c r="F34">
        <v>485.87854111645498</v>
      </c>
      <c r="G34" t="s">
        <v>87</v>
      </c>
      <c r="H34">
        <v>-13.275337327925699</v>
      </c>
      <c r="I34">
        <v>3.06125144167508</v>
      </c>
      <c r="J34" t="s">
        <v>88</v>
      </c>
      <c r="K34">
        <v>47.420793466445403</v>
      </c>
      <c r="L34">
        <v>10248.947972447701</v>
      </c>
      <c r="M34" t="s">
        <v>89</v>
      </c>
      <c r="N34">
        <v>-10.743775656876901</v>
      </c>
      <c r="O34">
        <v>93.360703683637894</v>
      </c>
      <c r="Q34">
        <v>7513.9856180345196</v>
      </c>
      <c r="R34">
        <v>505.26118214716399</v>
      </c>
      <c r="T34">
        <f t="shared" si="0"/>
        <v>-516.03105967874967</v>
      </c>
      <c r="U34">
        <f t="shared" si="1"/>
        <v>-281.31542120270257</v>
      </c>
      <c r="X34">
        <f t="shared" si="2"/>
        <v>0.11537071576375695</v>
      </c>
      <c r="Y34">
        <f t="shared" si="3"/>
        <v>0.79909193954134372</v>
      </c>
      <c r="AA34">
        <f t="shared" si="4"/>
        <v>-8.2136586796146869</v>
      </c>
      <c r="AB34">
        <f t="shared" si="5"/>
        <v>22.291967712381677</v>
      </c>
      <c r="AE34">
        <f t="shared" si="6"/>
        <v>0.17255506139122165</v>
      </c>
      <c r="AF34">
        <f t="shared" si="6"/>
        <v>0.25581518584962476</v>
      </c>
      <c r="AH34" s="1">
        <f t="shared" si="7"/>
        <v>0.26317099497792135</v>
      </c>
      <c r="AJ34" s="1">
        <f t="shared" si="8"/>
        <v>0.34008242367612473</v>
      </c>
      <c r="AK34" s="1">
        <f t="shared" si="8"/>
        <v>0.46709519988033377</v>
      </c>
    </row>
    <row r="35" spans="1:37">
      <c r="A35" t="s">
        <v>4</v>
      </c>
      <c r="B35">
        <v>26.880363837152899</v>
      </c>
      <c r="C35">
        <v>22.571856663842699</v>
      </c>
      <c r="D35" t="s">
        <v>86</v>
      </c>
      <c r="E35">
        <v>-105.905434064932</v>
      </c>
      <c r="F35">
        <v>466.02601729998997</v>
      </c>
      <c r="G35" t="s">
        <v>87</v>
      </c>
      <c r="H35">
        <v>-12.4591158888803</v>
      </c>
      <c r="I35">
        <v>2.5396312915885502</v>
      </c>
      <c r="J35" t="s">
        <v>88</v>
      </c>
      <c r="K35">
        <v>42.218017422561999</v>
      </c>
      <c r="L35">
        <v>9973.43724006913</v>
      </c>
      <c r="M35" t="s">
        <v>89</v>
      </c>
      <c r="N35">
        <v>-11.943125646688999</v>
      </c>
      <c r="O35">
        <v>78.285398854879702</v>
      </c>
      <c r="Q35">
        <v>7132.9194121362598</v>
      </c>
      <c r="R35">
        <v>188.061082737487</v>
      </c>
      <c r="T35">
        <f t="shared" si="0"/>
        <v>-440.81100224728709</v>
      </c>
      <c r="U35">
        <f t="shared" si="1"/>
        <v>-278.81754531327027</v>
      </c>
      <c r="X35">
        <f t="shared" si="2"/>
        <v>0.10113424167042501</v>
      </c>
      <c r="Y35">
        <f t="shared" si="3"/>
        <v>0.7761999714571588</v>
      </c>
      <c r="AA35">
        <f t="shared" si="4"/>
        <v>-8.4805474390788724</v>
      </c>
      <c r="AB35">
        <f t="shared" si="5"/>
        <v>18.191665782536386</v>
      </c>
      <c r="AE35">
        <f t="shared" si="6"/>
        <v>3.249328586377364E-2</v>
      </c>
      <c r="AF35">
        <f t="shared" si="6"/>
        <v>0.18393629412839366</v>
      </c>
      <c r="AH35" s="1">
        <f t="shared" si="7"/>
        <v>0.12149442089228638</v>
      </c>
      <c r="AJ35" s="1">
        <f t="shared" si="8"/>
        <v>0.14576653094930009</v>
      </c>
      <c r="AK35" s="1">
        <f t="shared" si="8"/>
        <v>8.8792710998677974E-3</v>
      </c>
    </row>
    <row r="36" spans="1:37">
      <c r="A36" t="s">
        <v>4</v>
      </c>
      <c r="B36">
        <v>19.5189545765537</v>
      </c>
      <c r="C36">
        <v>23.0856878004594</v>
      </c>
      <c r="D36" t="s">
        <v>86</v>
      </c>
      <c r="E36">
        <v>-97.976569519243</v>
      </c>
      <c r="F36">
        <v>447.04876254926597</v>
      </c>
      <c r="G36" t="s">
        <v>87</v>
      </c>
      <c r="H36">
        <v>-11.4595634003092</v>
      </c>
      <c r="I36">
        <v>2.3074680007070101</v>
      </c>
      <c r="J36" t="s">
        <v>88</v>
      </c>
      <c r="K36">
        <v>63.234707900587303</v>
      </c>
      <c r="L36">
        <v>9671.7150522182401</v>
      </c>
      <c r="M36" t="s">
        <v>89</v>
      </c>
      <c r="N36">
        <v>-8.4249893884277096</v>
      </c>
      <c r="O36">
        <v>70.750333501154898</v>
      </c>
      <c r="Q36">
        <v>6663.5609310463497</v>
      </c>
      <c r="R36">
        <v>144.71214596003401</v>
      </c>
      <c r="T36">
        <f t="shared" si="0"/>
        <v>-321.65526699701553</v>
      </c>
      <c r="U36">
        <f t="shared" si="1"/>
        <v>-101.21227728008012</v>
      </c>
      <c r="X36">
        <f t="shared" si="2"/>
        <v>9.0869682318139397E-2</v>
      </c>
      <c r="Y36">
        <f t="shared" si="3"/>
        <v>0.75397840317359821</v>
      </c>
      <c r="AA36">
        <f t="shared" si="4"/>
        <v>-8.6445553130648989</v>
      </c>
      <c r="AB36">
        <f t="shared" si="5"/>
        <v>12.64414086066148</v>
      </c>
      <c r="AE36">
        <f t="shared" si="6"/>
        <v>1.9339302699996501E-2</v>
      </c>
      <c r="AF36">
        <f t="shared" si="6"/>
        <v>0.30494870498337828</v>
      </c>
      <c r="AH36" s="1">
        <f t="shared" si="7"/>
        <v>0.27385824482124649</v>
      </c>
      <c r="AJ36" s="1">
        <f t="shared" si="8"/>
        <v>0.27031025687382304</v>
      </c>
      <c r="AK36" s="1">
        <f t="shared" si="8"/>
        <v>0.63699459025664507</v>
      </c>
    </row>
    <row r="37" spans="1:37">
      <c r="A37" t="s">
        <v>4</v>
      </c>
      <c r="B37">
        <v>13.0846360219813</v>
      </c>
      <c r="C37">
        <v>24.143485625179199</v>
      </c>
      <c r="D37" t="s">
        <v>86</v>
      </c>
      <c r="E37">
        <v>-90.003276039967602</v>
      </c>
      <c r="F37">
        <v>429.59919583323801</v>
      </c>
      <c r="G37" t="s">
        <v>87</v>
      </c>
      <c r="H37">
        <v>-10.8295960177569</v>
      </c>
      <c r="I37">
        <v>2.2113648685145799</v>
      </c>
      <c r="J37" t="s">
        <v>88</v>
      </c>
      <c r="K37">
        <v>57.951970153691903</v>
      </c>
      <c r="L37">
        <v>9462.7880743241403</v>
      </c>
      <c r="M37" t="s">
        <v>89</v>
      </c>
      <c r="N37">
        <v>-8.9135823690516798</v>
      </c>
      <c r="O37">
        <v>68.4583984802873</v>
      </c>
      <c r="Q37">
        <v>6475.3985139031502</v>
      </c>
      <c r="R37">
        <v>258.06735468564602</v>
      </c>
      <c r="T37">
        <f t="shared" si="0"/>
        <v>-231.70459819741478</v>
      </c>
      <c r="U37">
        <f t="shared" si="1"/>
        <v>-58.679010797299114</v>
      </c>
      <c r="X37">
        <f t="shared" si="2"/>
        <v>8.390731979465102E-2</v>
      </c>
      <c r="Y37">
        <f t="shared" si="3"/>
        <v>0.73927651841638986</v>
      </c>
      <c r="AA37">
        <f t="shared" si="4"/>
        <v>-8.8230169023550982</v>
      </c>
      <c r="AB37">
        <f t="shared" si="5"/>
        <v>7.3491839344345795</v>
      </c>
      <c r="AE37">
        <f t="shared" si="6"/>
        <v>2.0644392085788658E-2</v>
      </c>
      <c r="AF37">
        <f t="shared" si="6"/>
        <v>0.41876763194726813</v>
      </c>
      <c r="AH37" s="1">
        <f t="shared" si="7"/>
        <v>0.32964462975395958</v>
      </c>
      <c r="AJ37" s="1">
        <f t="shared" si="8"/>
        <v>0.27964929546897599</v>
      </c>
      <c r="AK37" s="1">
        <f t="shared" si="8"/>
        <v>0.42023821245599124</v>
      </c>
    </row>
    <row r="38" spans="1:37">
      <c r="A38" t="s">
        <v>4</v>
      </c>
      <c r="B38">
        <v>5.9777932645734504</v>
      </c>
      <c r="C38">
        <v>24.955613725604799</v>
      </c>
      <c r="D38" t="s">
        <v>86</v>
      </c>
      <c r="E38">
        <v>-80.966250149019103</v>
      </c>
      <c r="F38">
        <v>413.04702480772198</v>
      </c>
      <c r="G38" t="s">
        <v>87</v>
      </c>
      <c r="H38">
        <v>-10.473308659473901</v>
      </c>
      <c r="I38">
        <v>2.1815172150295101</v>
      </c>
      <c r="J38" t="s">
        <v>88</v>
      </c>
      <c r="K38">
        <v>45.068104110786898</v>
      </c>
      <c r="L38">
        <v>9269.3378146989908</v>
      </c>
      <c r="M38" t="s">
        <v>89</v>
      </c>
      <c r="N38">
        <v>-9.4754853151670293</v>
      </c>
      <c r="O38">
        <v>67.779622430416794</v>
      </c>
      <c r="Q38">
        <v>6236.5938565116203</v>
      </c>
      <c r="R38">
        <v>381.16036900368903</v>
      </c>
      <c r="T38">
        <f t="shared" si="0"/>
        <v>-143.57352411142097</v>
      </c>
      <c r="U38">
        <f t="shared" si="1"/>
        <v>-11.57438818478321</v>
      </c>
      <c r="X38">
        <f t="shared" si="2"/>
        <v>8.038864608796846E-2</v>
      </c>
      <c r="Y38">
        <f t="shared" si="3"/>
        <v>0.73089394322975099</v>
      </c>
      <c r="AA38">
        <f t="shared" si="4"/>
        <v>-9.1508268491445612</v>
      </c>
      <c r="AB38">
        <f t="shared" si="5"/>
        <v>1.8192224018073353</v>
      </c>
      <c r="AE38">
        <f t="shared" si="6"/>
        <v>3.7153952034474948E-2</v>
      </c>
      <c r="AF38">
        <f t="shared" si="6"/>
        <v>0.75245926377167205</v>
      </c>
      <c r="AH38" s="1">
        <f t="shared" si="7"/>
        <v>0.54314409246606754</v>
      </c>
      <c r="AJ38" s="1">
        <f t="shared" si="8"/>
        <v>0.38035962502092946</v>
      </c>
      <c r="AK38" s="1">
        <f t="shared" si="8"/>
        <v>0.80275079576978903</v>
      </c>
    </row>
    <row r="39" spans="1:37">
      <c r="A39" t="s">
        <v>4</v>
      </c>
      <c r="B39">
        <v>9.1200703743534</v>
      </c>
      <c r="C39">
        <v>25.007080343494501</v>
      </c>
      <c r="D39" t="s">
        <v>86</v>
      </c>
      <c r="E39">
        <v>-83.902333104662503</v>
      </c>
      <c r="F39">
        <v>397.29996188089302</v>
      </c>
      <c r="G39" t="s">
        <v>87</v>
      </c>
      <c r="H39">
        <v>-10.558558242271401</v>
      </c>
      <c r="I39">
        <v>2.1335647542152598</v>
      </c>
      <c r="J39" t="s">
        <v>88</v>
      </c>
      <c r="K39">
        <v>28.3358109847428</v>
      </c>
      <c r="L39">
        <v>9043.2343032029203</v>
      </c>
      <c r="M39" t="s">
        <v>89</v>
      </c>
      <c r="N39">
        <v>-10.5324108040436</v>
      </c>
      <c r="O39">
        <v>66.474786829253603</v>
      </c>
      <c r="Q39">
        <v>6694.3673945594101</v>
      </c>
      <c r="R39">
        <v>307.86279959718001</v>
      </c>
      <c r="T39">
        <f t="shared" si="0"/>
        <v>-180.19712732588681</v>
      </c>
      <c r="U39">
        <f t="shared" si="1"/>
        <v>-67.72051675973492</v>
      </c>
      <c r="X39">
        <f t="shared" si="2"/>
        <v>7.8611423808614592E-2</v>
      </c>
      <c r="Y39">
        <f t="shared" si="3"/>
        <v>0.72664440378908268</v>
      </c>
      <c r="AA39">
        <f t="shared" si="4"/>
        <v>-9.0115932281175777</v>
      </c>
      <c r="AB39">
        <f t="shared" si="5"/>
        <v>3.7479546648088564</v>
      </c>
      <c r="AE39">
        <f t="shared" si="6"/>
        <v>1.52154142267482E-2</v>
      </c>
      <c r="AF39">
        <f t="shared" si="6"/>
        <v>1.060195972238134</v>
      </c>
      <c r="AH39" s="1">
        <f t="shared" si="7"/>
        <v>0.52565837771644131</v>
      </c>
      <c r="AJ39" s="1">
        <f t="shared" si="8"/>
        <v>0.25508605044788002</v>
      </c>
      <c r="AK39" s="1">
        <f t="shared" si="8"/>
        <v>4.8508938596656659</v>
      </c>
    </row>
    <row r="40" spans="1:37">
      <c r="A40" t="s">
        <v>4</v>
      </c>
      <c r="B40">
        <v>9.8303706771694106</v>
      </c>
      <c r="C40">
        <v>25.009504588625301</v>
      </c>
      <c r="D40" t="s">
        <v>86</v>
      </c>
      <c r="E40">
        <v>-84.254578317566299</v>
      </c>
      <c r="F40">
        <v>382.59166698948798</v>
      </c>
      <c r="G40" t="s">
        <v>87</v>
      </c>
      <c r="H40">
        <v>-10.523063262581299</v>
      </c>
      <c r="I40">
        <v>2.0813927075522698</v>
      </c>
      <c r="J40" t="s">
        <v>88</v>
      </c>
      <c r="K40">
        <v>16.659544388295298</v>
      </c>
      <c r="L40">
        <v>8835.5069861743395</v>
      </c>
      <c r="M40" t="s">
        <v>89</v>
      </c>
      <c r="N40">
        <v>-11.3254878400463</v>
      </c>
      <c r="O40">
        <v>65.108620678034796</v>
      </c>
      <c r="Q40">
        <v>6740.9203973583499</v>
      </c>
      <c r="R40">
        <v>270.80243953732901</v>
      </c>
      <c r="T40">
        <f t="shared" si="0"/>
        <v>-187.70019084804417</v>
      </c>
      <c r="U40">
        <f t="shared" si="1"/>
        <v>-94.674199179134575</v>
      </c>
      <c r="X40">
        <f t="shared" si="2"/>
        <v>7.6829965607892473E-2</v>
      </c>
      <c r="Y40">
        <f t="shared" si="3"/>
        <v>0.72248086037495762</v>
      </c>
      <c r="AA40">
        <f t="shared" si="4"/>
        <v>-8.9593096329877415</v>
      </c>
      <c r="AB40">
        <f t="shared" si="5"/>
        <v>3.959215023442582</v>
      </c>
      <c r="AE40">
        <f t="shared" si="6"/>
        <v>5.8018148185720562E-3</v>
      </c>
      <c r="AF40">
        <f t="shared" si="6"/>
        <v>5.636683939038515E-2</v>
      </c>
      <c r="AH40" s="1">
        <f t="shared" si="7"/>
        <v>7.7883204148670823E-2</v>
      </c>
      <c r="AJ40" s="1">
        <f t="shared" si="8"/>
        <v>4.1638086208711081E-2</v>
      </c>
      <c r="AK40" s="1">
        <f t="shared" si="8"/>
        <v>0.39801353724202088</v>
      </c>
    </row>
    <row r="41" spans="1:37">
      <c r="A41" t="s">
        <v>4</v>
      </c>
      <c r="B41">
        <v>17.0663178783281</v>
      </c>
      <c r="C41">
        <v>24.138228779889602</v>
      </c>
      <c r="D41" t="s">
        <v>86</v>
      </c>
      <c r="E41">
        <v>-90.864214385322995</v>
      </c>
      <c r="F41">
        <v>368.71597245819697</v>
      </c>
      <c r="G41" t="s">
        <v>87</v>
      </c>
      <c r="H41">
        <v>-11.0720530804502</v>
      </c>
      <c r="I41">
        <v>1.9564182074594101</v>
      </c>
      <c r="J41" t="s">
        <v>88</v>
      </c>
      <c r="K41">
        <v>9.4960798816980899E-2</v>
      </c>
      <c r="L41">
        <v>8639.4921374273799</v>
      </c>
      <c r="M41" t="s">
        <v>89</v>
      </c>
      <c r="N41">
        <v>-13.3086957550713</v>
      </c>
      <c r="O41">
        <v>61.880568934538999</v>
      </c>
      <c r="Q41">
        <v>7196.1066371939696</v>
      </c>
      <c r="R41">
        <v>474.70250803858499</v>
      </c>
      <c r="T41">
        <f t="shared" si="0"/>
        <v>-279.82339182200798</v>
      </c>
      <c r="U41">
        <f t="shared" si="1"/>
        <v>-227.03547150318565</v>
      </c>
      <c r="X41">
        <f t="shared" si="2"/>
        <v>7.4973928883111704E-2</v>
      </c>
      <c r="Y41">
        <f t="shared" si="3"/>
        <v>0.71938425761279023</v>
      </c>
      <c r="AA41">
        <f t="shared" si="4"/>
        <v>-8.9624088573001401</v>
      </c>
      <c r="AB41">
        <f t="shared" si="5"/>
        <v>8.5426108775701088</v>
      </c>
      <c r="AE41">
        <f t="shared" si="6"/>
        <v>3.4592222384941641E-4</v>
      </c>
      <c r="AF41">
        <f t="shared" si="6"/>
        <v>1.1576526728124539</v>
      </c>
      <c r="AH41" s="1">
        <f t="shared" si="7"/>
        <v>0.73608080903437834</v>
      </c>
      <c r="AJ41" s="1">
        <f t="shared" si="8"/>
        <v>0.4907997192637043</v>
      </c>
      <c r="AK41" s="1">
        <f t="shared" si="8"/>
        <v>1.398071211287546</v>
      </c>
    </row>
    <row r="42" spans="1:37">
      <c r="A42" t="s">
        <v>4</v>
      </c>
      <c r="B42">
        <v>21.595862142341499</v>
      </c>
      <c r="C42">
        <v>23.095698558323701</v>
      </c>
      <c r="D42" t="s">
        <v>86</v>
      </c>
      <c r="E42">
        <v>-94.234765940073601</v>
      </c>
      <c r="F42">
        <v>355.60230555434299</v>
      </c>
      <c r="G42" t="s">
        <v>87</v>
      </c>
      <c r="H42">
        <v>-11.411810631445499</v>
      </c>
      <c r="I42">
        <v>1.7868127484491201</v>
      </c>
      <c r="J42" t="s">
        <v>88</v>
      </c>
      <c r="K42">
        <v>-18.7838230111015</v>
      </c>
      <c r="L42">
        <v>8455.1295219062504</v>
      </c>
      <c r="M42" t="s">
        <v>89</v>
      </c>
      <c r="N42">
        <v>-16.129082268311699</v>
      </c>
      <c r="O42">
        <v>57.522557862353203</v>
      </c>
      <c r="Q42">
        <v>7301.6630473385003</v>
      </c>
      <c r="R42">
        <v>427.21212321232099</v>
      </c>
      <c r="T42">
        <f t="shared" si="0"/>
        <v>-340.68265513127767</v>
      </c>
      <c r="U42">
        <f t="shared" si="1"/>
        <v>-367.10526016004565</v>
      </c>
      <c r="X42">
        <f t="shared" si="2"/>
        <v>7.1809984387016607E-2</v>
      </c>
      <c r="Y42">
        <f t="shared" si="3"/>
        <v>0.71351776156250224</v>
      </c>
      <c r="AA42">
        <f t="shared" si="4"/>
        <v>-9.0415301649081012</v>
      </c>
      <c r="AB42">
        <f t="shared" si="5"/>
        <v>10.788335622647402</v>
      </c>
      <c r="AE42">
        <f t="shared" si="6"/>
        <v>8.828129676712362E-3</v>
      </c>
      <c r="AF42">
        <f t="shared" si="6"/>
        <v>0.26288505671887463</v>
      </c>
      <c r="AH42" s="1">
        <f t="shared" si="7"/>
        <v>0.26540840832253004</v>
      </c>
      <c r="AJ42" s="1">
        <f t="shared" si="8"/>
        <v>0.21749169328910672</v>
      </c>
      <c r="AK42" s="1">
        <f t="shared" si="8"/>
        <v>0.61695112102733518</v>
      </c>
    </row>
    <row r="43" spans="1:37">
      <c r="A43" t="s">
        <v>4</v>
      </c>
      <c r="B43">
        <v>26.988343642724299</v>
      </c>
      <c r="C43">
        <v>21.662009599192402</v>
      </c>
      <c r="D43" t="s">
        <v>86</v>
      </c>
      <c r="E43">
        <v>-98.622766392672006</v>
      </c>
      <c r="F43">
        <v>343.072251541139</v>
      </c>
      <c r="G43" t="s">
        <v>87</v>
      </c>
      <c r="H43">
        <v>-11.9707883051107</v>
      </c>
      <c r="I43">
        <v>1.5724624041917199</v>
      </c>
      <c r="J43" t="s">
        <v>88</v>
      </c>
      <c r="K43">
        <v>-29.204519291673201</v>
      </c>
      <c r="L43">
        <v>8255.6149697739493</v>
      </c>
      <c r="M43" t="s">
        <v>89</v>
      </c>
      <c r="N43">
        <v>-17.963720410882601</v>
      </c>
      <c r="O43">
        <v>51.262158332521899</v>
      </c>
      <c r="Q43">
        <v>7405.4407476712604</v>
      </c>
      <c r="R43">
        <v>344.95668952007799</v>
      </c>
      <c r="T43">
        <f t="shared" si="0"/>
        <v>-421.69451484530475</v>
      </c>
      <c r="U43">
        <f t="shared" si="1"/>
        <v>-514.01557884239344</v>
      </c>
      <c r="X43">
        <f t="shared" si="2"/>
        <v>6.7677991734122006E-2</v>
      </c>
      <c r="Y43">
        <f t="shared" si="3"/>
        <v>0.70295156991744412</v>
      </c>
      <c r="AA43">
        <f t="shared" si="4"/>
        <v>-9.3341124951765533</v>
      </c>
      <c r="AB43">
        <f t="shared" si="5"/>
        <v>13.635403586629874</v>
      </c>
      <c r="AE43">
        <f t="shared" si="6"/>
        <v>3.2359824601815711E-2</v>
      </c>
      <c r="AF43">
        <f t="shared" si="6"/>
        <v>0.26390242791536511</v>
      </c>
      <c r="AH43" s="1">
        <f t="shared" si="7"/>
        <v>0.24969975566801467</v>
      </c>
      <c r="AJ43" s="1">
        <f t="shared" si="8"/>
        <v>0.2377927331898074</v>
      </c>
      <c r="AK43" s="1">
        <f t="shared" si="8"/>
        <v>0.40018581759983446</v>
      </c>
    </row>
    <row r="44" spans="1:37">
      <c r="A44" t="s">
        <v>4</v>
      </c>
      <c r="B44">
        <v>25.143866247745901</v>
      </c>
      <c r="C44">
        <v>21.3137513241807</v>
      </c>
      <c r="D44" t="s">
        <v>86</v>
      </c>
      <c r="E44">
        <v>-96.621062775455499</v>
      </c>
      <c r="F44">
        <v>331.40495278919002</v>
      </c>
      <c r="G44" t="s">
        <v>87</v>
      </c>
      <c r="H44">
        <v>-11.689489332828799</v>
      </c>
      <c r="I44">
        <v>1.42140869601201</v>
      </c>
      <c r="J44" t="s">
        <v>88</v>
      </c>
      <c r="K44">
        <v>-37.082833255754203</v>
      </c>
      <c r="L44">
        <v>8067.5009337261099</v>
      </c>
      <c r="M44" t="s">
        <v>89</v>
      </c>
      <c r="N44">
        <v>-19.135395248716499</v>
      </c>
      <c r="O44">
        <v>46.799653554022598</v>
      </c>
      <c r="Q44">
        <v>7162.1102427082496</v>
      </c>
      <c r="R44">
        <v>528.45258741258704</v>
      </c>
      <c r="T44">
        <f t="shared" si="0"/>
        <v>-390.54001906455528</v>
      </c>
      <c r="U44">
        <f t="shared" si="1"/>
        <v>-518.22065198723431</v>
      </c>
      <c r="X44">
        <f t="shared" si="2"/>
        <v>6.2520285529090447E-2</v>
      </c>
      <c r="Y44">
        <f t="shared" si="3"/>
        <v>0.68708433586174711</v>
      </c>
      <c r="AA44">
        <f t="shared" si="4"/>
        <v>-9.3866574249367503</v>
      </c>
      <c r="AB44">
        <f t="shared" si="5"/>
        <v>11.288191729028998</v>
      </c>
      <c r="AE44">
        <f t="shared" si="6"/>
        <v>5.6293439560911466E-3</v>
      </c>
      <c r="AF44">
        <f t="shared" si="6"/>
        <v>0.17214098891083959</v>
      </c>
      <c r="AH44" s="1">
        <f t="shared" si="7"/>
        <v>6.834348263071878E-2</v>
      </c>
      <c r="AJ44" s="1">
        <f t="shared" si="8"/>
        <v>7.3879300498319853E-2</v>
      </c>
      <c r="AK44" s="1">
        <f t="shared" si="8"/>
        <v>8.1808282042949883E-3</v>
      </c>
    </row>
    <row r="45" spans="1:37">
      <c r="A45" t="s">
        <v>4</v>
      </c>
      <c r="B45">
        <v>17.393154000003999</v>
      </c>
      <c r="C45">
        <v>21.516195264619999</v>
      </c>
      <c r="D45" t="s">
        <v>86</v>
      </c>
      <c r="E45">
        <v>-89.732901324214595</v>
      </c>
      <c r="F45">
        <v>320.029911875957</v>
      </c>
      <c r="G45" t="s">
        <v>87</v>
      </c>
      <c r="H45">
        <v>-11.0994522755331</v>
      </c>
      <c r="I45">
        <v>1.3506562377356499</v>
      </c>
      <c r="J45" t="s">
        <v>88</v>
      </c>
      <c r="K45">
        <v>-33.159799346720597</v>
      </c>
      <c r="L45">
        <v>7875.7219082318898</v>
      </c>
      <c r="M45" t="s">
        <v>89</v>
      </c>
      <c r="N45">
        <v>-18.642702827645302</v>
      </c>
      <c r="O45">
        <v>44.633212717022602</v>
      </c>
      <c r="Q45">
        <v>6464.8977992955297</v>
      </c>
      <c r="R45">
        <v>347.836450704225</v>
      </c>
      <c r="T45">
        <f t="shared" si="0"/>
        <v>-282.78738406825664</v>
      </c>
      <c r="U45">
        <f t="shared" si="1"/>
        <v>-357.41520060426535</v>
      </c>
      <c r="X45">
        <f t="shared" si="2"/>
        <v>5.9066121874999315E-2</v>
      </c>
      <c r="Y45">
        <f t="shared" si="3"/>
        <v>0.67473336616117496</v>
      </c>
      <c r="AA45">
        <f t="shared" si="4"/>
        <v>-9.4165045207258551</v>
      </c>
      <c r="AB45">
        <f t="shared" si="5"/>
        <v>5.6718921521766701</v>
      </c>
      <c r="AE45">
        <f t="shared" si="6"/>
        <v>3.1797363468078141E-3</v>
      </c>
      <c r="AF45">
        <f t="shared" si="6"/>
        <v>0.49753757835360918</v>
      </c>
      <c r="AH45" s="1">
        <f t="shared" si="7"/>
        <v>0.30825459264589977</v>
      </c>
      <c r="AJ45" s="1">
        <f t="shared" si="8"/>
        <v>0.27590676943785214</v>
      </c>
      <c r="AK45" s="1">
        <f t="shared" si="8"/>
        <v>0.31030305482099968</v>
      </c>
    </row>
    <row r="46" spans="1:37">
      <c r="A46" t="s">
        <v>4</v>
      </c>
      <c r="B46">
        <v>8.8873025090637103</v>
      </c>
      <c r="C46">
        <v>21.935051798202402</v>
      </c>
      <c r="D46" t="s">
        <v>86</v>
      </c>
      <c r="E46">
        <v>-81.820827444532</v>
      </c>
      <c r="F46">
        <v>309.310251308479</v>
      </c>
      <c r="G46" t="s">
        <v>87</v>
      </c>
      <c r="H46">
        <v>-10.746338168573899</v>
      </c>
      <c r="I46">
        <v>1.32932421823809</v>
      </c>
      <c r="J46" t="s">
        <v>88</v>
      </c>
      <c r="K46">
        <v>-32.047533823732998</v>
      </c>
      <c r="L46">
        <v>7686.5197609265897</v>
      </c>
      <c r="M46" t="s">
        <v>89</v>
      </c>
      <c r="N46">
        <v>-18.521031291212299</v>
      </c>
      <c r="O46">
        <v>43.960412800346802</v>
      </c>
      <c r="Q46">
        <v>6351.9861344893998</v>
      </c>
      <c r="R46">
        <v>250.205870556061</v>
      </c>
      <c r="T46">
        <f t="shared" si="0"/>
        <v>-177.32678561334592</v>
      </c>
      <c r="U46">
        <f t="shared" si="1"/>
        <v>-196.64954168857156</v>
      </c>
      <c r="X46">
        <f t="shared" si="2"/>
        <v>5.7139904259571883E-2</v>
      </c>
      <c r="Y46">
        <f t="shared" si="3"/>
        <v>0.66712349731751741</v>
      </c>
      <c r="AA46">
        <f t="shared" si="4"/>
        <v>-9.62447381998685</v>
      </c>
      <c r="AB46">
        <f t="shared" si="5"/>
        <v>-0.23628779072624528</v>
      </c>
      <c r="AE46">
        <f t="shared" si="6"/>
        <v>2.2085615612805334E-2</v>
      </c>
      <c r="AF46">
        <f t="shared" si="6"/>
        <v>1.0416594294085029</v>
      </c>
      <c r="AH46" s="1">
        <f t="shared" si="7"/>
        <v>0.48903444947008079</v>
      </c>
      <c r="AJ46" s="1">
        <f t="shared" si="8"/>
        <v>0.37293247293328902</v>
      </c>
      <c r="AK46" s="1">
        <f t="shared" si="8"/>
        <v>0.44980084407125026</v>
      </c>
    </row>
    <row r="47" spans="1:37">
      <c r="A47" t="s">
        <v>4</v>
      </c>
      <c r="B47">
        <v>7.9185002467669898</v>
      </c>
      <c r="C47">
        <v>22.006015138020601</v>
      </c>
      <c r="D47" t="s">
        <v>86</v>
      </c>
      <c r="E47">
        <v>-80.764054736694803</v>
      </c>
      <c r="F47">
        <v>298.98388864692402</v>
      </c>
      <c r="G47" t="s">
        <v>87</v>
      </c>
      <c r="H47">
        <v>-10.6752466520047</v>
      </c>
      <c r="I47">
        <v>1.3127675587754</v>
      </c>
      <c r="J47" t="s">
        <v>88</v>
      </c>
      <c r="K47">
        <v>-35.497911370654897</v>
      </c>
      <c r="L47">
        <v>7500.7696298211904</v>
      </c>
      <c r="M47" t="s">
        <v>89</v>
      </c>
      <c r="N47">
        <v>-18.6194766374377</v>
      </c>
      <c r="O47">
        <v>43.437690852181298</v>
      </c>
      <c r="Q47">
        <v>6585.4608430894395</v>
      </c>
      <c r="R47">
        <v>169.96854111405801</v>
      </c>
      <c r="T47">
        <f t="shared" si="0"/>
        <v>-165.29599798489249</v>
      </c>
      <c r="U47">
        <f t="shared" si="1"/>
        <v>-182.93624171887751</v>
      </c>
      <c r="X47">
        <f t="shared" si="2"/>
        <v>5.6296573275060977E-2</v>
      </c>
      <c r="Y47">
        <f t="shared" si="3"/>
        <v>0.66374130552271449</v>
      </c>
      <c r="AA47">
        <f t="shared" si="4"/>
        <v>-9.6284824172600629</v>
      </c>
      <c r="AB47">
        <f t="shared" si="5"/>
        <v>-1.0051252143840603</v>
      </c>
      <c r="AE47">
        <f t="shared" si="6"/>
        <v>4.1650040804187843E-4</v>
      </c>
      <c r="AF47">
        <f t="shared" si="6"/>
        <v>3.2538178180715356</v>
      </c>
      <c r="AH47" s="1">
        <f t="shared" si="7"/>
        <v>0.10900970922377044</v>
      </c>
      <c r="AJ47" s="1">
        <f t="shared" si="8"/>
        <v>6.7845292446038485E-2</v>
      </c>
      <c r="AK47" s="1">
        <f t="shared" si="8"/>
        <v>6.9734716144985595E-2</v>
      </c>
    </row>
    <row r="48" spans="1:37">
      <c r="A48" t="s">
        <v>4</v>
      </c>
      <c r="B48">
        <v>5.5505558315320496</v>
      </c>
      <c r="C48">
        <v>21.979194397045301</v>
      </c>
      <c r="D48" t="s">
        <v>86</v>
      </c>
      <c r="E48">
        <v>-78.349304472335007</v>
      </c>
      <c r="F48">
        <v>289.08917614499001</v>
      </c>
      <c r="G48" t="s">
        <v>87</v>
      </c>
      <c r="H48">
        <v>-10.580667232537101</v>
      </c>
      <c r="I48">
        <v>1.3023340683978899</v>
      </c>
      <c r="J48" t="s">
        <v>88</v>
      </c>
      <c r="K48">
        <v>-40.645318428501298</v>
      </c>
      <c r="L48">
        <v>7321.1168421879302</v>
      </c>
      <c r="M48" t="s">
        <v>89</v>
      </c>
      <c r="N48">
        <v>-18.727603792733099</v>
      </c>
      <c r="O48">
        <v>43.1111011692076</v>
      </c>
      <c r="Q48">
        <v>6706.8779037575896</v>
      </c>
      <c r="R48">
        <v>163.825562336529</v>
      </c>
      <c r="T48">
        <f t="shared" si="0"/>
        <v>-137.07788868139389</v>
      </c>
      <c r="U48">
        <f t="shared" si="1"/>
        <v>-144.59392887087773</v>
      </c>
      <c r="X48">
        <f t="shared" si="2"/>
        <v>5.5938512384654915E-2</v>
      </c>
      <c r="Y48">
        <f t="shared" si="3"/>
        <v>0.66232762955157387</v>
      </c>
      <c r="AA48">
        <f t="shared" si="4"/>
        <v>-9.6783106113880368</v>
      </c>
      <c r="AB48">
        <f t="shared" si="5"/>
        <v>-2.6475078789188338</v>
      </c>
      <c r="AE48">
        <f t="shared" si="6"/>
        <v>5.1750828394983251E-3</v>
      </c>
      <c r="AF48">
        <f t="shared" si="6"/>
        <v>1.6340080231110548</v>
      </c>
      <c r="AH48" s="1">
        <f t="shared" si="7"/>
        <v>0.29903950766456538</v>
      </c>
      <c r="AJ48" s="1">
        <f t="shared" si="8"/>
        <v>0.17071259829338184</v>
      </c>
      <c r="AK48" s="1">
        <f t="shared" si="8"/>
        <v>0.20959385897367086</v>
      </c>
    </row>
    <row r="49" spans="1:37">
      <c r="A49" t="s">
        <v>4</v>
      </c>
      <c r="B49">
        <v>10.4945817775533</v>
      </c>
      <c r="C49">
        <v>21.708474618653302</v>
      </c>
      <c r="D49" t="s">
        <v>86</v>
      </c>
      <c r="E49">
        <v>-82.583928130201897</v>
      </c>
      <c r="F49">
        <v>279.69868026225799</v>
      </c>
      <c r="G49" t="s">
        <v>87</v>
      </c>
      <c r="H49">
        <v>-10.743684048265701</v>
      </c>
      <c r="I49">
        <v>1.2770678472252901</v>
      </c>
      <c r="J49" t="s">
        <v>88</v>
      </c>
      <c r="K49">
        <v>-41.258991249884097</v>
      </c>
      <c r="L49">
        <v>7155.4413328188502</v>
      </c>
      <c r="M49" t="s">
        <v>89</v>
      </c>
      <c r="N49">
        <v>-18.710545247044699</v>
      </c>
      <c r="O49">
        <v>42.355690564887702</v>
      </c>
      <c r="Q49">
        <v>7334.5493373421596</v>
      </c>
      <c r="R49">
        <v>246.75197119711899</v>
      </c>
      <c r="T49">
        <f t="shared" si="0"/>
        <v>-195.33439896692119</v>
      </c>
      <c r="U49">
        <f t="shared" si="1"/>
        <v>-237.61833844760591</v>
      </c>
      <c r="X49">
        <f t="shared" si="2"/>
        <v>5.5559613140349524E-2</v>
      </c>
      <c r="Y49">
        <f t="shared" si="3"/>
        <v>0.66114481385249491</v>
      </c>
      <c r="AA49">
        <f t="shared" si="4"/>
        <v>-9.5636942152112923</v>
      </c>
      <c r="AB49">
        <f t="shared" si="5"/>
        <v>0.59827302317161379</v>
      </c>
      <c r="AE49">
        <f t="shared" si="6"/>
        <v>1.1842603609134075E-2</v>
      </c>
      <c r="AF49">
        <f t="shared" si="6"/>
        <v>1.2259759179322749</v>
      </c>
      <c r="AH49" s="1">
        <f t="shared" si="7"/>
        <v>0.89072627968803153</v>
      </c>
      <c r="AJ49" s="1">
        <f t="shared" si="8"/>
        <v>0.42498838321715909</v>
      </c>
      <c r="AK49" s="1">
        <f t="shared" si="8"/>
        <v>0.64334934601437455</v>
      </c>
    </row>
    <row r="50" spans="1:37">
      <c r="A50" t="s">
        <v>4</v>
      </c>
      <c r="B50">
        <v>17.675526016773802</v>
      </c>
      <c r="C50">
        <v>20.987199411198102</v>
      </c>
      <c r="D50" t="s">
        <v>86</v>
      </c>
      <c r="E50">
        <v>-88.797190884871597</v>
      </c>
      <c r="F50">
        <v>270.762433191946</v>
      </c>
      <c r="G50" t="s">
        <v>87</v>
      </c>
      <c r="H50">
        <v>-11.2033153967838</v>
      </c>
      <c r="I50">
        <v>1.21653474958285</v>
      </c>
      <c r="J50" t="s">
        <v>88</v>
      </c>
      <c r="K50">
        <v>-35.425031028867103</v>
      </c>
      <c r="L50">
        <v>6997.65124087617</v>
      </c>
      <c r="M50" t="s">
        <v>89</v>
      </c>
      <c r="N50">
        <v>-18.069284315758399</v>
      </c>
      <c r="O50">
        <v>40.567715745542401</v>
      </c>
      <c r="Q50">
        <v>7531.8943808341</v>
      </c>
      <c r="R50">
        <v>279.47234501347702</v>
      </c>
      <c r="T50">
        <f t="shared" si="0"/>
        <v>-286.82168365484614</v>
      </c>
      <c r="U50">
        <f t="shared" si="1"/>
        <v>-354.80913605653751</v>
      </c>
      <c r="X50">
        <f t="shared" si="2"/>
        <v>5.4789646677163337E-2</v>
      </c>
      <c r="Y50">
        <f t="shared" si="3"/>
        <v>0.65904917003366348</v>
      </c>
      <c r="AA50">
        <f t="shared" si="4"/>
        <v>-9.6210538792891462</v>
      </c>
      <c r="AB50">
        <f t="shared" si="5"/>
        <v>5.4883032669076677</v>
      </c>
      <c r="AE50">
        <f t="shared" si="6"/>
        <v>5.9976472257573868E-3</v>
      </c>
      <c r="AF50">
        <f t="shared" si="6"/>
        <v>8.173576367880715</v>
      </c>
      <c r="AH50" s="1">
        <f t="shared" si="7"/>
        <v>0.68425254016122039</v>
      </c>
      <c r="AJ50" s="1">
        <f t="shared" si="8"/>
        <v>0.46836238354217286</v>
      </c>
      <c r="AK50" s="1">
        <f t="shared" si="8"/>
        <v>0.49318919732608013</v>
      </c>
    </row>
    <row r="51" spans="1:37">
      <c r="A51" t="s">
        <v>4</v>
      </c>
      <c r="B51">
        <v>22.054706415879</v>
      </c>
      <c r="C51">
        <v>20.0266175025316</v>
      </c>
      <c r="D51" t="s">
        <v>86</v>
      </c>
      <c r="E51">
        <v>-92.691918899806097</v>
      </c>
      <c r="F51">
        <v>262.18563076011202</v>
      </c>
      <c r="G51" t="s">
        <v>87</v>
      </c>
      <c r="H51">
        <v>-11.5569158259408</v>
      </c>
      <c r="I51">
        <v>1.13288969718362</v>
      </c>
      <c r="J51" t="s">
        <v>88</v>
      </c>
      <c r="K51">
        <v>-27.718169605618201</v>
      </c>
      <c r="L51">
        <v>6796.5502025796504</v>
      </c>
      <c r="M51" t="s">
        <v>89</v>
      </c>
      <c r="N51">
        <v>-17.0607941670252</v>
      </c>
      <c r="O51">
        <v>37.349338433830198</v>
      </c>
      <c r="Q51">
        <v>7476.5920948585199</v>
      </c>
      <c r="R51">
        <v>292.875350701402</v>
      </c>
      <c r="T51">
        <f t="shared" si="0"/>
        <v>-347.57630451395619</v>
      </c>
      <c r="U51">
        <f t="shared" si="1"/>
        <v>-403.98897618109987</v>
      </c>
      <c r="X51">
        <f t="shared" si="2"/>
        <v>5.354045755842874E-2</v>
      </c>
      <c r="Y51">
        <f t="shared" si="3"/>
        <v>0.65095801584998425</v>
      </c>
      <c r="AA51">
        <f t="shared" si="4"/>
        <v>-9.7573341918327081</v>
      </c>
      <c r="AB51">
        <f t="shared" si="5"/>
        <v>8.4017544814010208</v>
      </c>
      <c r="AE51">
        <f t="shared" si="6"/>
        <v>1.4164800889113302E-2</v>
      </c>
      <c r="AF51">
        <f t="shared" si="6"/>
        <v>0.53084734439882897</v>
      </c>
      <c r="AH51" s="1">
        <f t="shared" si="7"/>
        <v>0.24775389399723799</v>
      </c>
      <c r="AJ51" s="1">
        <f t="shared" si="8"/>
        <v>0.21182018069533615</v>
      </c>
      <c r="AK51" s="1">
        <f t="shared" si="8"/>
        <v>0.13860928349016846</v>
      </c>
    </row>
    <row r="52" spans="1:37">
      <c r="A52" t="s">
        <v>4</v>
      </c>
      <c r="B52">
        <v>19.616159410788001</v>
      </c>
      <c r="C52">
        <v>20.031757689506801</v>
      </c>
      <c r="D52" t="s">
        <v>86</v>
      </c>
      <c r="E52">
        <v>-91.099137055541206</v>
      </c>
      <c r="F52">
        <v>254.24012285408901</v>
      </c>
      <c r="G52" t="s">
        <v>87</v>
      </c>
      <c r="H52">
        <v>-11.385758557251901</v>
      </c>
      <c r="I52">
        <v>1.07366871236244</v>
      </c>
      <c r="J52" t="s">
        <v>88</v>
      </c>
      <c r="K52">
        <v>-25.1848131432487</v>
      </c>
      <c r="L52">
        <v>6648.2027711658602</v>
      </c>
      <c r="M52" t="s">
        <v>89</v>
      </c>
      <c r="N52">
        <v>-16.739002031937599</v>
      </c>
      <c r="O52">
        <v>35.567874307226298</v>
      </c>
      <c r="Q52">
        <v>7462.5773926083502</v>
      </c>
      <c r="R52">
        <v>352.19392274678103</v>
      </c>
      <c r="T52">
        <f t="shared" si="0"/>
        <v>-314.44399192733806</v>
      </c>
      <c r="U52">
        <f t="shared" si="1"/>
        <v>-353.53974537924086</v>
      </c>
      <c r="X52">
        <f t="shared" si="2"/>
        <v>5.087169014824304E-2</v>
      </c>
      <c r="Y52">
        <f t="shared" si="3"/>
        <v>0.639714203671639</v>
      </c>
      <c r="AA52">
        <f t="shared" si="4"/>
        <v>-9.808638592380527</v>
      </c>
      <c r="AB52">
        <f t="shared" si="5"/>
        <v>6.517911119749483</v>
      </c>
      <c r="AE52">
        <f t="shared" si="6"/>
        <v>5.2580345757515237E-3</v>
      </c>
      <c r="AF52">
        <f t="shared" si="6"/>
        <v>0.22422023469286151</v>
      </c>
      <c r="AH52" s="1">
        <f t="shared" si="7"/>
        <v>0.11056810093537625</v>
      </c>
      <c r="AJ52" s="1">
        <f t="shared" si="8"/>
        <v>9.5323853082993376E-2</v>
      </c>
      <c r="AK52" s="1">
        <f t="shared" si="8"/>
        <v>0.12487774116698588</v>
      </c>
    </row>
    <row r="53" spans="1:37">
      <c r="A53" t="s">
        <v>4</v>
      </c>
      <c r="B53">
        <v>12.6852124490071</v>
      </c>
      <c r="C53">
        <v>20.282657461943401</v>
      </c>
      <c r="D53" t="s">
        <v>86</v>
      </c>
      <c r="E53">
        <v>-85.866928133729303</v>
      </c>
      <c r="F53">
        <v>246.62146837874599</v>
      </c>
      <c r="G53" t="s">
        <v>87</v>
      </c>
      <c r="H53">
        <v>-11.0618073914164</v>
      </c>
      <c r="I53">
        <v>1.0477451969898099</v>
      </c>
      <c r="J53" t="s">
        <v>88</v>
      </c>
      <c r="K53">
        <v>-25.405989219304399</v>
      </c>
      <c r="L53">
        <v>6509.07540409589</v>
      </c>
      <c r="M53" t="s">
        <v>89</v>
      </c>
      <c r="N53">
        <v>-16.710582492269801</v>
      </c>
      <c r="O53">
        <v>34.812866723910403</v>
      </c>
      <c r="Q53">
        <v>6661.5368119169398</v>
      </c>
      <c r="R53">
        <v>281.519317585301</v>
      </c>
      <c r="T53">
        <f t="shared" si="0"/>
        <v>-226.18830496384339</v>
      </c>
      <c r="U53">
        <f t="shared" si="1"/>
        <v>-237.38327828040536</v>
      </c>
      <c r="X53">
        <f t="shared" si="2"/>
        <v>4.9119803959772522E-2</v>
      </c>
      <c r="Y53">
        <f t="shared" si="3"/>
        <v>0.63186378999637272</v>
      </c>
      <c r="AA53">
        <f t="shared" si="4"/>
        <v>-9.8953584322259687</v>
      </c>
      <c r="AB53">
        <f t="shared" si="5"/>
        <v>1.8635559092816214</v>
      </c>
      <c r="AE53">
        <f t="shared" si="6"/>
        <v>8.8411698553973305E-3</v>
      </c>
      <c r="AF53">
        <f t="shared" si="6"/>
        <v>0.71408694057901678</v>
      </c>
      <c r="AH53" s="1">
        <f t="shared" si="7"/>
        <v>0.35332843787806872</v>
      </c>
      <c r="AJ53" s="1">
        <f t="shared" si="8"/>
        <v>0.28067219991243736</v>
      </c>
      <c r="AK53" s="1">
        <f t="shared" si="8"/>
        <v>0.32855278258526449</v>
      </c>
    </row>
    <row r="54" spans="1:37">
      <c r="A54" t="s">
        <v>4</v>
      </c>
      <c r="B54">
        <v>7.0747348632548999</v>
      </c>
      <c r="C54">
        <v>20.533394495225501</v>
      </c>
      <c r="D54" t="s">
        <v>86</v>
      </c>
      <c r="E54">
        <v>-81.825070406136604</v>
      </c>
      <c r="F54">
        <v>239.39973578033201</v>
      </c>
      <c r="G54" t="s">
        <v>87</v>
      </c>
      <c r="H54">
        <v>-10.9074653357023</v>
      </c>
      <c r="I54">
        <v>1.03803549589251</v>
      </c>
      <c r="J54" t="s">
        <v>88</v>
      </c>
      <c r="K54">
        <v>-23.310156962836398</v>
      </c>
      <c r="L54">
        <v>6375.16413387584</v>
      </c>
      <c r="M54" t="s">
        <v>89</v>
      </c>
      <c r="N54">
        <v>-16.589816015816901</v>
      </c>
      <c r="O54">
        <v>34.529733657639099</v>
      </c>
      <c r="Q54">
        <v>6586.9948605768504</v>
      </c>
      <c r="R54">
        <v>300.98856396866802</v>
      </c>
      <c r="T54">
        <f t="shared" si="0"/>
        <v>-158.99249568637396</v>
      </c>
      <c r="U54">
        <f t="shared" si="1"/>
        <v>-140.67870670492073</v>
      </c>
      <c r="X54">
        <f t="shared" si="2"/>
        <v>4.8120847635966586E-2</v>
      </c>
      <c r="Y54">
        <f t="shared" si="3"/>
        <v>0.6270935708879215</v>
      </c>
      <c r="AA54">
        <f t="shared" si="4"/>
        <v>-10.042146619768832</v>
      </c>
      <c r="AB54">
        <f t="shared" si="5"/>
        <v>-1.749928301600864</v>
      </c>
      <c r="AE54">
        <f t="shared" si="6"/>
        <v>1.4834044521805534E-2</v>
      </c>
      <c r="AF54">
        <f t="shared" si="6"/>
        <v>1.9390264562952879</v>
      </c>
      <c r="AH54" s="1">
        <f t="shared" si="7"/>
        <v>0.44228487369096797</v>
      </c>
      <c r="AJ54" s="1">
        <f t="shared" si="8"/>
        <v>0.29707906113099353</v>
      </c>
      <c r="AK54" s="1">
        <f t="shared" si="8"/>
        <v>0.4073773530975246</v>
      </c>
    </row>
    <row r="55" spans="1:37">
      <c r="A55" t="s">
        <v>4</v>
      </c>
      <c r="B55">
        <v>9.7716375698874796</v>
      </c>
      <c r="C55">
        <v>20.421522379824498</v>
      </c>
      <c r="D55" t="s">
        <v>86</v>
      </c>
      <c r="E55">
        <v>-83.600245993122101</v>
      </c>
      <c r="F55">
        <v>232.44893659677601</v>
      </c>
      <c r="G55" t="s">
        <v>87</v>
      </c>
      <c r="H55">
        <v>-10.953547856550401</v>
      </c>
      <c r="I55">
        <v>1.02273424293135</v>
      </c>
      <c r="J55" t="s">
        <v>88</v>
      </c>
      <c r="K55">
        <v>-27.070238613080601</v>
      </c>
      <c r="L55">
        <v>6235.7537038935898</v>
      </c>
      <c r="M55" t="s">
        <v>89</v>
      </c>
      <c r="N55">
        <v>-16.746693892306201</v>
      </c>
      <c r="O55">
        <v>34.053912586292903</v>
      </c>
      <c r="Q55">
        <v>6945.7789788785003</v>
      </c>
      <c r="R55">
        <v>285.51876701360999</v>
      </c>
      <c r="T55">
        <f t="shared" si="0"/>
        <v>-190.63434575175046</v>
      </c>
      <c r="U55">
        <f t="shared" si="1"/>
        <v>-190.71286182254505</v>
      </c>
      <c r="X55">
        <f t="shared" si="2"/>
        <v>4.7692688113332056E-2</v>
      </c>
      <c r="Y55">
        <f t="shared" si="3"/>
        <v>0.6251241978604436</v>
      </c>
      <c r="AA55">
        <f t="shared" si="4"/>
        <v>-9.9651080519163244</v>
      </c>
      <c r="AB55">
        <f t="shared" si="5"/>
        <v>-0.16944320840501259</v>
      </c>
      <c r="AE55">
        <f t="shared" si="6"/>
        <v>7.6715239051430495E-3</v>
      </c>
      <c r="AF55">
        <f t="shared" si="6"/>
        <v>0.90317134236299679</v>
      </c>
      <c r="AH55" s="1">
        <f t="shared" si="7"/>
        <v>0.38120194731817914</v>
      </c>
      <c r="AJ55" s="1">
        <f t="shared" si="8"/>
        <v>0.1990147392100361</v>
      </c>
      <c r="AK55" s="1">
        <f t="shared" si="8"/>
        <v>0.35566260374125408</v>
      </c>
    </row>
    <row r="56" spans="1:37">
      <c r="A56" t="s">
        <v>4</v>
      </c>
      <c r="B56">
        <v>10.9145758008848</v>
      </c>
      <c r="C56">
        <v>20.384291940114</v>
      </c>
      <c r="D56" t="s">
        <v>86</v>
      </c>
      <c r="E56">
        <v>-83.923596167609304</v>
      </c>
      <c r="F56">
        <v>225.884745773839</v>
      </c>
      <c r="G56" t="s">
        <v>87</v>
      </c>
      <c r="H56">
        <v>-10.9407579223701</v>
      </c>
      <c r="I56">
        <v>1.00485263627874</v>
      </c>
      <c r="J56" t="s">
        <v>88</v>
      </c>
      <c r="K56">
        <v>-36.108040779219898</v>
      </c>
      <c r="L56">
        <v>6109.5891395770104</v>
      </c>
      <c r="M56" t="s">
        <v>89</v>
      </c>
      <c r="N56">
        <v>-17.244596054989302</v>
      </c>
      <c r="O56">
        <v>33.527675408329699</v>
      </c>
      <c r="Q56">
        <v>7273.1316366844503</v>
      </c>
      <c r="R56">
        <v>295.96095481670898</v>
      </c>
      <c r="T56">
        <f t="shared" si="0"/>
        <v>-203.33732783044866</v>
      </c>
      <c r="U56">
        <f t="shared" si="1"/>
        <v>-224.3254915770396</v>
      </c>
      <c r="X56">
        <f t="shared" si="2"/>
        <v>4.6979561650529904E-2</v>
      </c>
      <c r="Y56">
        <f t="shared" si="3"/>
        <v>0.6218967152809266</v>
      </c>
      <c r="AA56">
        <f t="shared" si="4"/>
        <v>-9.9140039243255416</v>
      </c>
      <c r="AB56">
        <f t="shared" si="5"/>
        <v>0.26750042720991551</v>
      </c>
      <c r="AE56">
        <f t="shared" si="6"/>
        <v>5.1283064192119187E-3</v>
      </c>
      <c r="AF56">
        <f t="shared" si="6"/>
        <v>2.5787025619257697</v>
      </c>
      <c r="AH56" s="1">
        <f t="shared" si="7"/>
        <v>0.11696486109139237</v>
      </c>
      <c r="AJ56" s="1">
        <f t="shared" si="8"/>
        <v>6.6635327588032783E-2</v>
      </c>
      <c r="AK56" s="1">
        <f t="shared" si="8"/>
        <v>0.17624731459260731</v>
      </c>
    </row>
    <row r="57" spans="1:37">
      <c r="A57" t="s">
        <v>4</v>
      </c>
      <c r="B57">
        <v>21.691480202310601</v>
      </c>
      <c r="C57">
        <v>19.5251315421479</v>
      </c>
      <c r="D57" t="s">
        <v>86</v>
      </c>
      <c r="E57">
        <v>-91.523420444213698</v>
      </c>
      <c r="F57">
        <v>219.569934100382</v>
      </c>
      <c r="G57" t="s">
        <v>87</v>
      </c>
      <c r="H57">
        <v>-11.6287701759728</v>
      </c>
      <c r="I57">
        <v>0.94629227134659299</v>
      </c>
      <c r="J57" t="s">
        <v>88</v>
      </c>
      <c r="K57">
        <v>-27.090430537421401</v>
      </c>
      <c r="L57">
        <v>5989.1468021384899</v>
      </c>
      <c r="M57" t="s">
        <v>89</v>
      </c>
      <c r="N57">
        <v>-16.179258323893102</v>
      </c>
      <c r="O57">
        <v>31.8286519434151</v>
      </c>
      <c r="Q57">
        <v>7881.2279744452799</v>
      </c>
      <c r="R57">
        <v>156.87210918114101</v>
      </c>
      <c r="T57">
        <f t="shared" si="0"/>
        <v>-343.76865849354766</v>
      </c>
      <c r="U57">
        <f t="shared" si="1"/>
        <v>-378.04249215821761</v>
      </c>
      <c r="X57">
        <f t="shared" si="2"/>
        <v>4.6225034465986171E-2</v>
      </c>
      <c r="Y57">
        <f t="shared" si="3"/>
        <v>0.6197917618350951</v>
      </c>
      <c r="AA57">
        <f t="shared" si="4"/>
        <v>-10.088540453821361</v>
      </c>
      <c r="AB57">
        <f t="shared" si="5"/>
        <v>7.2927134292589049</v>
      </c>
      <c r="AE57">
        <f t="shared" si="6"/>
        <v>1.7605049466196707E-2</v>
      </c>
      <c r="AF57">
        <f t="shared" si="6"/>
        <v>26.262436570002546</v>
      </c>
      <c r="AH57" s="1">
        <f t="shared" si="7"/>
        <v>0.98738646357214932</v>
      </c>
      <c r="AJ57" s="1">
        <f t="shared" si="8"/>
        <v>0.6906323209882872</v>
      </c>
      <c r="AK57" s="1">
        <f t="shared" si="8"/>
        <v>0.68524089482887562</v>
      </c>
    </row>
    <row r="58" spans="1:37">
      <c r="A58" t="s">
        <v>4</v>
      </c>
      <c r="B58">
        <v>26.533041717816399</v>
      </c>
      <c r="C58">
        <v>18.755996206177102</v>
      </c>
      <c r="D58" t="s">
        <v>86</v>
      </c>
      <c r="E58">
        <v>-94.770866193013106</v>
      </c>
      <c r="F58">
        <v>213.53802776624499</v>
      </c>
      <c r="G58" t="s">
        <v>87</v>
      </c>
      <c r="H58">
        <v>-11.977635111392001</v>
      </c>
      <c r="I58">
        <v>0.87028762355758504</v>
      </c>
      <c r="J58" t="s">
        <v>88</v>
      </c>
      <c r="K58">
        <v>-23.649663259486498</v>
      </c>
      <c r="L58">
        <v>5876.9686260273002</v>
      </c>
      <c r="M58" t="s">
        <v>89</v>
      </c>
      <c r="N58">
        <v>-15.682633976404601</v>
      </c>
      <c r="O58">
        <v>29.6695886484789</v>
      </c>
      <c r="Q58">
        <v>8266.1906118675997</v>
      </c>
      <c r="R58">
        <v>178.52564822460701</v>
      </c>
      <c r="T58">
        <f t="shared" si="0"/>
        <v>-412.57395828435955</v>
      </c>
      <c r="U58">
        <f t="shared" si="1"/>
        <v>-439.75764480067465</v>
      </c>
      <c r="X58">
        <f t="shared" si="2"/>
        <v>4.4342965337078273E-2</v>
      </c>
      <c r="Y58">
        <f t="shared" si="3"/>
        <v>0.61268415730091574</v>
      </c>
      <c r="AA58">
        <f t="shared" si="4"/>
        <v>-10.269957503646991</v>
      </c>
      <c r="AB58">
        <f t="shared" si="5"/>
        <v>10.182241711197943</v>
      </c>
      <c r="AE58">
        <f t="shared" si="6"/>
        <v>1.7982487224592728E-2</v>
      </c>
      <c r="AF58">
        <f t="shared" si="6"/>
        <v>0.39622128443249077</v>
      </c>
      <c r="AH58" s="1">
        <f t="shared" si="7"/>
        <v>0.22320106651781513</v>
      </c>
      <c r="AJ58" s="1">
        <f t="shared" si="8"/>
        <v>0.20015000812560499</v>
      </c>
      <c r="AK58" s="1">
        <f t="shared" si="8"/>
        <v>0.16324924822638229</v>
      </c>
    </row>
    <row r="59" spans="1:37">
      <c r="A59" t="s">
        <v>4</v>
      </c>
      <c r="B59">
        <v>31.124731253671801</v>
      </c>
      <c r="C59">
        <v>18.0108936161595</v>
      </c>
      <c r="D59" t="s">
        <v>86</v>
      </c>
      <c r="E59">
        <v>-97.968986985576606</v>
      </c>
      <c r="F59">
        <v>207.746988810863</v>
      </c>
      <c r="G59" t="s">
        <v>87</v>
      </c>
      <c r="H59">
        <v>-12.366512567399401</v>
      </c>
      <c r="I59">
        <v>0.78322577885078504</v>
      </c>
      <c r="J59" t="s">
        <v>88</v>
      </c>
      <c r="K59">
        <v>-14.514447705778901</v>
      </c>
      <c r="L59">
        <v>5776.7726098467501</v>
      </c>
      <c r="M59" t="s">
        <v>89</v>
      </c>
      <c r="N59">
        <v>-14.2583948020566</v>
      </c>
      <c r="O59">
        <v>27.3282376605639</v>
      </c>
      <c r="Q59">
        <v>8457.4017746094305</v>
      </c>
      <c r="R59">
        <v>143.143641069887</v>
      </c>
      <c r="T59">
        <f t="shared" si="0"/>
        <v>-482.8733671910378</v>
      </c>
      <c r="U59">
        <f t="shared" si="1"/>
        <v>-458.30315402854148</v>
      </c>
      <c r="X59">
        <f t="shared" si="2"/>
        <v>4.1673981227272949E-2</v>
      </c>
      <c r="Y59">
        <f t="shared" si="3"/>
        <v>0.60275168250949507</v>
      </c>
      <c r="AA59">
        <f t="shared" si="4"/>
        <v>-10.554059288849329</v>
      </c>
      <c r="AB59">
        <f t="shared" si="5"/>
        <v>13.096360785574198</v>
      </c>
      <c r="AE59">
        <f t="shared" si="6"/>
        <v>2.7663384692823735E-2</v>
      </c>
      <c r="AF59">
        <f t="shared" si="6"/>
        <v>0.28619621857645028</v>
      </c>
      <c r="AH59" s="1">
        <f t="shared" si="7"/>
        <v>0.17305552769595109</v>
      </c>
      <c r="AJ59" s="1">
        <f t="shared" si="8"/>
        <v>0.17039225936365471</v>
      </c>
      <c r="AK59" s="1">
        <f t="shared" si="8"/>
        <v>4.2172113315444015E-2</v>
      </c>
    </row>
    <row r="60" spans="1:37">
      <c r="A60" t="s">
        <v>4</v>
      </c>
      <c r="B60">
        <v>23.084110056413198</v>
      </c>
      <c r="C60">
        <v>18.308539432547501</v>
      </c>
      <c r="D60" t="s">
        <v>86</v>
      </c>
      <c r="E60">
        <v>-93.381508321269706</v>
      </c>
      <c r="F60">
        <v>202.333505882564</v>
      </c>
      <c r="G60" t="s">
        <v>87</v>
      </c>
      <c r="H60">
        <v>-11.9153193748188</v>
      </c>
      <c r="I60">
        <v>0.74030664262085499</v>
      </c>
      <c r="J60" t="s">
        <v>88</v>
      </c>
      <c r="K60">
        <v>-7.8055895964526201</v>
      </c>
      <c r="L60">
        <v>5691.5091311168899</v>
      </c>
      <c r="M60" t="s">
        <v>89</v>
      </c>
      <c r="N60">
        <v>-13.475048653179099</v>
      </c>
      <c r="O60">
        <v>26.258659227303699</v>
      </c>
      <c r="Q60">
        <v>8181.6359231934703</v>
      </c>
      <c r="R60">
        <v>323.65277407054299</v>
      </c>
      <c r="T60">
        <f t="shared" si="0"/>
        <v>-368.43605212689943</v>
      </c>
      <c r="U60">
        <f t="shared" si="1"/>
        <v>-318.86509572196144</v>
      </c>
      <c r="X60">
        <f t="shared" si="2"/>
        <v>3.8863595185742089E-2</v>
      </c>
      <c r="Y60">
        <f t="shared" si="3"/>
        <v>0.58919250069354423</v>
      </c>
      <c r="AA60">
        <f t="shared" si="4"/>
        <v>-10.555115717671452</v>
      </c>
      <c r="AB60">
        <f t="shared" si="5"/>
        <v>8.0653334901777551</v>
      </c>
      <c r="AE60">
        <f t="shared" si="6"/>
        <v>1.0009691941365307E-4</v>
      </c>
      <c r="AF60">
        <f t="shared" si="6"/>
        <v>0.38415460430337117</v>
      </c>
      <c r="AH60" s="1">
        <f t="shared" si="7"/>
        <v>0.25833544173365502</v>
      </c>
      <c r="AJ60" s="1">
        <f t="shared" si="8"/>
        <v>0.23699239353340412</v>
      </c>
      <c r="AK60" s="1">
        <f t="shared" si="8"/>
        <v>0.30424852432478861</v>
      </c>
    </row>
    <row r="61" spans="1:37">
      <c r="A61" t="s">
        <v>4</v>
      </c>
      <c r="B61">
        <v>16.894879360181399</v>
      </c>
      <c r="C61">
        <v>18.644206152966301</v>
      </c>
      <c r="D61" t="s">
        <v>86</v>
      </c>
      <c r="E61">
        <v>-90.005510957946399</v>
      </c>
      <c r="F61">
        <v>197.148348771565</v>
      </c>
      <c r="G61" t="s">
        <v>87</v>
      </c>
      <c r="H61">
        <v>-11.676402843497099</v>
      </c>
      <c r="I61">
        <v>0.71869169046988501</v>
      </c>
      <c r="J61" t="s">
        <v>88</v>
      </c>
      <c r="K61">
        <v>0.99488828199655899</v>
      </c>
      <c r="L61">
        <v>5607.6147919483401</v>
      </c>
      <c r="M61" t="s">
        <v>89</v>
      </c>
      <c r="N61">
        <v>-12.755579878532901</v>
      </c>
      <c r="O61">
        <v>25.704158619111698</v>
      </c>
      <c r="Q61">
        <v>7607.60597662911</v>
      </c>
      <c r="R61">
        <v>229.57251141552501</v>
      </c>
      <c r="T61">
        <f t="shared" si="0"/>
        <v>-287.2769283597089</v>
      </c>
      <c r="U61">
        <f t="shared" si="1"/>
        <v>-214.50909493497409</v>
      </c>
      <c r="X61">
        <f t="shared" si="2"/>
        <v>3.7116948934041591E-2</v>
      </c>
      <c r="Y61">
        <f t="shared" si="3"/>
        <v>0.57959653644986686</v>
      </c>
      <c r="AA61">
        <f t="shared" si="4"/>
        <v>-10.615924020963073</v>
      </c>
      <c r="AB61">
        <f t="shared" si="5"/>
        <v>4.4297236003738636</v>
      </c>
      <c r="AE61">
        <f t="shared" si="6"/>
        <v>5.7610266829964916E-3</v>
      </c>
      <c r="AF61">
        <f t="shared" si="6"/>
        <v>0.45076993954824862</v>
      </c>
      <c r="AH61" s="1">
        <f t="shared" si="7"/>
        <v>0.2681164957672828</v>
      </c>
      <c r="AJ61" s="1">
        <f t="shared" si="8"/>
        <v>0.22028008198078591</v>
      </c>
      <c r="AK61" s="1">
        <f t="shared" si="8"/>
        <v>0.32727320169900914</v>
      </c>
    </row>
    <row r="62" spans="1:37">
      <c r="A62" t="s">
        <v>4</v>
      </c>
      <c r="B62">
        <v>7.2666416841131696</v>
      </c>
      <c r="C62">
        <v>19.121270588267802</v>
      </c>
      <c r="D62" t="s">
        <v>86</v>
      </c>
      <c r="E62">
        <v>-85.466553947732507</v>
      </c>
      <c r="F62">
        <v>192.299672527014</v>
      </c>
      <c r="G62" t="s">
        <v>87</v>
      </c>
      <c r="H62">
        <v>-11.5259450236354</v>
      </c>
      <c r="I62">
        <v>0.71348068540227005</v>
      </c>
      <c r="J62" t="s">
        <v>88</v>
      </c>
      <c r="K62">
        <v>37.3642773263159</v>
      </c>
      <c r="L62">
        <v>5547.0557726096604</v>
      </c>
      <c r="M62" t="s">
        <v>89</v>
      </c>
      <c r="N62">
        <v>-11.448485804206999</v>
      </c>
      <c r="O62">
        <v>25.602354212623599</v>
      </c>
      <c r="Q62">
        <v>7540.3793217258299</v>
      </c>
      <c r="R62">
        <v>170.14703018500401</v>
      </c>
      <c r="T62">
        <f t="shared" si="0"/>
        <v>-169.22146650527827</v>
      </c>
      <c r="U62">
        <f t="shared" si="1"/>
        <v>-45.827766838512559</v>
      </c>
      <c r="X62">
        <f t="shared" si="2"/>
        <v>3.5971244386078606E-2</v>
      </c>
      <c r="Y62">
        <f t="shared" si="3"/>
        <v>0.57245704762538185</v>
      </c>
      <c r="AA62">
        <f t="shared" si="4"/>
        <v>-10.849952294524403</v>
      </c>
      <c r="AB62">
        <f t="shared" si="5"/>
        <v>-0.73487917631060728</v>
      </c>
      <c r="AE62">
        <f t="shared" si="6"/>
        <v>2.2045021526077145E-2</v>
      </c>
      <c r="AF62">
        <f t="shared" si="6"/>
        <v>1.1658972980274851</v>
      </c>
      <c r="AH62" s="1">
        <f t="shared" si="7"/>
        <v>0.56989088059193171</v>
      </c>
      <c r="AJ62" s="1">
        <f t="shared" si="8"/>
        <v>0.41094654739070968</v>
      </c>
      <c r="AK62" s="1">
        <f t="shared" si="8"/>
        <v>0.78635979582868176</v>
      </c>
    </row>
    <row r="63" spans="1:37">
      <c r="A63" t="s">
        <v>4</v>
      </c>
      <c r="B63">
        <v>6.27683098788793</v>
      </c>
      <c r="C63">
        <v>19.163886447183501</v>
      </c>
      <c r="D63" t="s">
        <v>86</v>
      </c>
      <c r="E63">
        <v>-85.749074411916794</v>
      </c>
      <c r="F63">
        <v>187.539423022107</v>
      </c>
      <c r="G63" t="s">
        <v>87</v>
      </c>
      <c r="H63">
        <v>-11.511736449579301</v>
      </c>
      <c r="I63">
        <v>0.709549707878667</v>
      </c>
      <c r="J63" t="s">
        <v>88</v>
      </c>
      <c r="K63">
        <v>63.493468542292803</v>
      </c>
      <c r="L63">
        <v>5491.0523038211204</v>
      </c>
      <c r="M63" t="s">
        <v>89</v>
      </c>
      <c r="N63">
        <v>-10.6791923058635</v>
      </c>
      <c r="O63">
        <v>25.531652073824599</v>
      </c>
      <c r="Q63">
        <v>7843.4177469548604</v>
      </c>
      <c r="R63">
        <v>118.41030042918401</v>
      </c>
      <c r="T63">
        <f t="shared" si="0"/>
        <v>-158.00629848303512</v>
      </c>
      <c r="U63">
        <f t="shared" si="1"/>
        <v>-3.5380166487655771</v>
      </c>
      <c r="X63">
        <f t="shared" si="2"/>
        <v>3.5703423521851824E-2</v>
      </c>
      <c r="Y63">
        <f t="shared" si="3"/>
        <v>0.57123491334205634</v>
      </c>
      <c r="AA63">
        <f t="shared" si="4"/>
        <v>-10.876623692512386</v>
      </c>
      <c r="AB63">
        <f t="shared" si="5"/>
        <v>-0.99331980903151296</v>
      </c>
      <c r="AE63">
        <f t="shared" si="6"/>
        <v>2.4582041712241072E-3</v>
      </c>
      <c r="AF63">
        <f t="shared" si="6"/>
        <v>0.35167771934752989</v>
      </c>
      <c r="AH63" s="1">
        <f t="shared" si="7"/>
        <v>0.13621294942741316</v>
      </c>
      <c r="AJ63" s="1">
        <f t="shared" si="8"/>
        <v>6.6275090589014193E-2</v>
      </c>
      <c r="AK63" s="1">
        <f t="shared" si="8"/>
        <v>0.92279753318042301</v>
      </c>
    </row>
    <row r="64" spans="1:37">
      <c r="A64" t="s">
        <v>4</v>
      </c>
      <c r="B64">
        <v>5.3982627591105103</v>
      </c>
      <c r="C64">
        <v>19.458063136568001</v>
      </c>
      <c r="D64" t="s">
        <v>86</v>
      </c>
      <c r="E64">
        <v>-85.874716353530999</v>
      </c>
      <c r="F64">
        <v>183.160894491037</v>
      </c>
      <c r="G64" t="s">
        <v>87</v>
      </c>
      <c r="H64">
        <v>-11.494061661873801</v>
      </c>
      <c r="I64">
        <v>0.70643483429944998</v>
      </c>
      <c r="J64" t="s">
        <v>88</v>
      </c>
      <c r="K64">
        <v>83.664167641545703</v>
      </c>
      <c r="L64">
        <v>5450.7976269558503</v>
      </c>
      <c r="M64" t="s">
        <v>89</v>
      </c>
      <c r="N64">
        <v>-10.1647648030415</v>
      </c>
      <c r="O64">
        <v>25.4889828474012</v>
      </c>
      <c r="Q64">
        <v>8402.5569779082507</v>
      </c>
      <c r="R64">
        <v>213.45701311806201</v>
      </c>
      <c r="T64">
        <f t="shared" si="0"/>
        <v>-147.92268137374418</v>
      </c>
      <c r="U64">
        <f t="shared" si="1"/>
        <v>28.792096350169494</v>
      </c>
      <c r="X64">
        <f t="shared" si="2"/>
        <v>3.5033593959049598E-2</v>
      </c>
      <c r="Y64">
        <f t="shared" si="3"/>
        <v>0.56708916658265129</v>
      </c>
      <c r="AA64">
        <f t="shared" si="4"/>
        <v>-10.902262827084499</v>
      </c>
      <c r="AB64">
        <f t="shared" si="5"/>
        <v>-1.3391404733178849</v>
      </c>
      <c r="AE64">
        <f t="shared" si="6"/>
        <v>2.3572696175710984E-3</v>
      </c>
      <c r="AF64">
        <f t="shared" si="6"/>
        <v>0.34814634837852187</v>
      </c>
      <c r="AH64" s="1">
        <f t="shared" si="7"/>
        <v>0.13997003113079617</v>
      </c>
      <c r="AJ64" s="1">
        <f t="shared" si="8"/>
        <v>6.3817817429433696E-2</v>
      </c>
      <c r="AK64" s="1">
        <f t="shared" si="8"/>
        <v>9.1379199728229459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workbookViewId="0">
      <selection activeCell="A2" sqref="A2:BX64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U1" s="2" t="s">
        <v>64</v>
      </c>
      <c r="AA1" s="2" t="s">
        <v>64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8.1707928102847801E-4</v>
      </c>
      <c r="C2">
        <v>1.12124684990518</v>
      </c>
      <c r="D2" t="s">
        <v>40</v>
      </c>
      <c r="E2">
        <v>14.7600490409347</v>
      </c>
      <c r="F2">
        <v>3443872.0550766499</v>
      </c>
      <c r="G2" t="s">
        <v>39</v>
      </c>
      <c r="H2" s="1">
        <v>-1.21947837317376</v>
      </c>
      <c r="I2">
        <v>255938.257568767</v>
      </c>
      <c r="J2" t="s">
        <v>38</v>
      </c>
      <c r="K2">
        <v>18.261181253581402</v>
      </c>
      <c r="L2" s="1">
        <v>54312555.234522298</v>
      </c>
      <c r="M2" t="s">
        <v>37</v>
      </c>
      <c r="N2" s="1">
        <v>-1.50874265929631</v>
      </c>
      <c r="O2" s="1">
        <v>4036346.45205084</v>
      </c>
      <c r="P2" t="s">
        <v>36</v>
      </c>
      <c r="Q2">
        <v>-7.6363906264648103</v>
      </c>
      <c r="R2">
        <v>20809.523103408799</v>
      </c>
      <c r="S2" t="s">
        <v>35</v>
      </c>
      <c r="T2" s="1">
        <v>0.63092020940425397</v>
      </c>
      <c r="U2">
        <v>1546.5014375516801</v>
      </c>
      <c r="V2" t="s">
        <v>34</v>
      </c>
      <c r="W2">
        <v>-10.540372526455</v>
      </c>
      <c r="X2">
        <v>148949.11817151599</v>
      </c>
      <c r="Y2" t="s">
        <v>33</v>
      </c>
      <c r="Z2" s="1">
        <v>0.87084780851217003</v>
      </c>
      <c r="AA2">
        <v>11069.452395890001</v>
      </c>
      <c r="AB2" t="s">
        <v>32</v>
      </c>
      <c r="AC2">
        <v>0.647686292655131</v>
      </c>
      <c r="AD2">
        <v>22849.3252704591</v>
      </c>
      <c r="AE2" t="s">
        <v>31</v>
      </c>
      <c r="AF2" s="1">
        <v>-5.3511978367500899E-2</v>
      </c>
      <c r="AG2">
        <v>1698.0934258935899</v>
      </c>
      <c r="AH2" t="s">
        <v>30</v>
      </c>
      <c r="AI2">
        <v>12.8063616943185</v>
      </c>
      <c r="AJ2">
        <v>238483.02402730801</v>
      </c>
      <c r="AK2" t="s">
        <v>29</v>
      </c>
      <c r="AL2" s="1">
        <v>-1.05806431305557</v>
      </c>
      <c r="AM2">
        <v>17723.344146679399</v>
      </c>
      <c r="AN2" t="s">
        <v>28</v>
      </c>
      <c r="AO2">
        <v>-4.9132159522343102</v>
      </c>
      <c r="AP2">
        <v>15662.6683139612</v>
      </c>
      <c r="AQ2" t="s">
        <v>27</v>
      </c>
      <c r="AR2" s="1">
        <v>0.40593094202650498</v>
      </c>
      <c r="AS2">
        <v>1164.0026031868899</v>
      </c>
      <c r="AT2" t="s">
        <v>26</v>
      </c>
      <c r="AU2">
        <v>16.482850929069901</v>
      </c>
      <c r="AV2">
        <v>124158.930896971</v>
      </c>
      <c r="AW2" t="s">
        <v>25</v>
      </c>
      <c r="AX2" s="1">
        <v>-1.36181663158612</v>
      </c>
      <c r="AY2">
        <v>9227.1199182662895</v>
      </c>
      <c r="AZ2" t="s">
        <v>24</v>
      </c>
      <c r="BA2">
        <v>9.0493810503378196</v>
      </c>
      <c r="BB2">
        <v>126439.164537074</v>
      </c>
      <c r="BC2" t="s">
        <v>23</v>
      </c>
      <c r="BD2" s="1">
        <v>-0.74766177696054203</v>
      </c>
      <c r="BE2">
        <v>9396.5800536522802</v>
      </c>
      <c r="BF2" t="s">
        <v>22</v>
      </c>
      <c r="BG2">
        <v>7.1611377690894402</v>
      </c>
      <c r="BH2">
        <v>5287674.2047590697</v>
      </c>
      <c r="BI2" t="s">
        <v>21</v>
      </c>
      <c r="BJ2" s="1">
        <v>-0.59165471781700896</v>
      </c>
      <c r="BK2">
        <v>392964.11159114901</v>
      </c>
      <c r="BL2" t="s">
        <v>20</v>
      </c>
      <c r="BM2">
        <v>-0.183839624223464</v>
      </c>
      <c r="BN2">
        <v>22228.8132356807</v>
      </c>
      <c r="BO2" t="s">
        <v>19</v>
      </c>
      <c r="BP2" s="1">
        <v>1.51888687342968E-2</v>
      </c>
      <c r="BQ2">
        <v>1651.9788297513501</v>
      </c>
      <c r="BR2" t="s">
        <v>18</v>
      </c>
      <c r="BS2">
        <v>6.0107088341127897</v>
      </c>
      <c r="BT2">
        <v>335294.70169558102</v>
      </c>
      <c r="BU2" t="s">
        <v>17</v>
      </c>
      <c r="BV2" s="1">
        <v>-0.49660603575790702</v>
      </c>
      <c r="BW2">
        <v>24918.0981034043</v>
      </c>
      <c r="CB2" s="1">
        <f t="shared" ref="CB2:CB33" si="0">-B2</f>
        <v>-8.1707928102847801E-4</v>
      </c>
      <c r="CC2">
        <v>12.18</v>
      </c>
      <c r="CE2">
        <v>10.220000000000001</v>
      </c>
      <c r="CG2">
        <f>CORREL($B2:$B62,$CE2:$CE62)</f>
        <v>-0.45278542555784151</v>
      </c>
      <c r="CH2">
        <f>CORREL($B2:$B61,$CE3:$CE62)</f>
        <v>-0.44490425118741661</v>
      </c>
      <c r="CI2">
        <f>CORREL($B2:$B60,$CE4:$CE62)</f>
        <v>-0.39987130511167746</v>
      </c>
      <c r="CJ2">
        <f>CORREL($B2:$B59,$CE5:$CE62)</f>
        <v>-0.32227241092123005</v>
      </c>
      <c r="CK2">
        <f>CORREL($B2:$B58,$CE6:$CE62)</f>
        <v>-0.26772700036998881</v>
      </c>
      <c r="CL2">
        <f>CORREL($B2:$B57,$CE7:$CE62)</f>
        <v>-0.25997021983040314</v>
      </c>
      <c r="CM2">
        <f>CORREL($B2:$B57,$CE7:$CE62)</f>
        <v>-0.25997021983040314</v>
      </c>
    </row>
    <row r="3" spans="1:91">
      <c r="A3" t="s">
        <v>4</v>
      </c>
      <c r="B3" s="1">
        <v>1.31098677563453E-4</v>
      </c>
      <c r="C3">
        <v>1.11875549002571</v>
      </c>
      <c r="D3" t="s">
        <v>40</v>
      </c>
      <c r="E3">
        <v>137.306425478829</v>
      </c>
      <c r="F3">
        <v>1710870.8170209101</v>
      </c>
      <c r="G3" t="s">
        <v>39</v>
      </c>
      <c r="H3" s="1">
        <v>-1.1235419547155301</v>
      </c>
      <c r="I3">
        <v>236052.16832180499</v>
      </c>
      <c r="J3" t="s">
        <v>38</v>
      </c>
      <c r="K3">
        <v>-254.96523390602101</v>
      </c>
      <c r="L3" s="1">
        <v>28135134.381406002</v>
      </c>
      <c r="M3" t="s">
        <v>37</v>
      </c>
      <c r="N3" s="1">
        <v>-1.4030367402476001</v>
      </c>
      <c r="O3" s="1">
        <v>3746440.9308703998</v>
      </c>
      <c r="P3" t="s">
        <v>36</v>
      </c>
      <c r="Q3">
        <v>-10.1510234171314</v>
      </c>
      <c r="R3">
        <v>10658.949666624199</v>
      </c>
      <c r="S3" t="s">
        <v>35</v>
      </c>
      <c r="T3" s="1">
        <v>0.58459295332455996</v>
      </c>
      <c r="U3">
        <v>1433.00466646117</v>
      </c>
      <c r="V3" t="s">
        <v>34</v>
      </c>
      <c r="W3">
        <v>-93.776389712233396</v>
      </c>
      <c r="X3">
        <v>82800.141848477404</v>
      </c>
      <c r="Y3" t="s">
        <v>33</v>
      </c>
      <c r="Z3" s="1">
        <v>0.81577282462037504</v>
      </c>
      <c r="AA3">
        <v>10379.7843370507</v>
      </c>
      <c r="AB3" t="s">
        <v>32</v>
      </c>
      <c r="AC3">
        <v>26.2201201832737</v>
      </c>
      <c r="AD3">
        <v>11494.8985986028</v>
      </c>
      <c r="AE3" t="s">
        <v>31</v>
      </c>
      <c r="AF3" s="1">
        <v>-4.92019386719292E-2</v>
      </c>
      <c r="AG3">
        <v>1569.18153192613</v>
      </c>
      <c r="AH3" t="s">
        <v>30</v>
      </c>
      <c r="AI3">
        <v>31.087549534841301</v>
      </c>
      <c r="AJ3">
        <v>119658.122337187</v>
      </c>
      <c r="AK3" t="s">
        <v>29</v>
      </c>
      <c r="AL3" s="1">
        <v>-0.97716881916268405</v>
      </c>
      <c r="AM3">
        <v>16371.2502204962</v>
      </c>
      <c r="AN3" t="s">
        <v>28</v>
      </c>
      <c r="AO3">
        <v>31.135155632926601</v>
      </c>
      <c r="AP3">
        <v>7814.0839021940901</v>
      </c>
      <c r="AQ3" t="s">
        <v>27</v>
      </c>
      <c r="AR3" s="1">
        <v>0.37498408985449699</v>
      </c>
      <c r="AS3">
        <v>1074.2631006860699</v>
      </c>
      <c r="AT3" t="s">
        <v>26</v>
      </c>
      <c r="AU3">
        <v>8.2122254148673406</v>
      </c>
      <c r="AV3">
        <v>60098.433248267</v>
      </c>
      <c r="AW3" t="s">
        <v>25</v>
      </c>
      <c r="AX3" s="1">
        <v>-1.25100006759987</v>
      </c>
      <c r="AY3">
        <v>8475.7321561178596</v>
      </c>
      <c r="AZ3" t="s">
        <v>24</v>
      </c>
      <c r="BA3">
        <v>50.318762209838098</v>
      </c>
      <c r="BB3">
        <v>62963.136851928102</v>
      </c>
      <c r="BC3" t="s">
        <v>23</v>
      </c>
      <c r="BD3" s="1">
        <v>-0.68942376717146303</v>
      </c>
      <c r="BE3">
        <v>8669.6622612159808</v>
      </c>
      <c r="BF3" t="s">
        <v>22</v>
      </c>
      <c r="BG3">
        <v>-104.066037171169</v>
      </c>
      <c r="BH3">
        <v>2681335.5674242098</v>
      </c>
      <c r="BI3" t="s">
        <v>21</v>
      </c>
      <c r="BJ3" s="1">
        <v>-0.54847987433030398</v>
      </c>
      <c r="BK3">
        <v>363572.05947964999</v>
      </c>
      <c r="BL3" t="s">
        <v>20</v>
      </c>
      <c r="BM3">
        <v>-11.3864137796148</v>
      </c>
      <c r="BN3">
        <v>11002.466200918199</v>
      </c>
      <c r="BO3" t="s">
        <v>19</v>
      </c>
      <c r="BP3" s="1">
        <v>1.38925366533811E-2</v>
      </c>
      <c r="BQ3">
        <v>1522.7562117539901</v>
      </c>
      <c r="BR3" t="s">
        <v>18</v>
      </c>
      <c r="BS3">
        <v>0.74644413711841096</v>
      </c>
      <c r="BT3">
        <v>171849.74402117199</v>
      </c>
      <c r="BU3" t="s">
        <v>17</v>
      </c>
      <c r="BV3" s="1">
        <v>-0.46025457291184602</v>
      </c>
      <c r="BW3">
        <v>23091.533067930101</v>
      </c>
      <c r="CB3" s="1">
        <f t="shared" si="0"/>
        <v>-1.31098677563453E-4</v>
      </c>
      <c r="CC3">
        <v>12.18</v>
      </c>
      <c r="CE3">
        <v>10.220000000000001</v>
      </c>
    </row>
    <row r="4" spans="1:91">
      <c r="A4" t="s">
        <v>4</v>
      </c>
      <c r="B4" s="1">
        <v>-1.1924740497580201E-2</v>
      </c>
      <c r="C4">
        <v>1.2274237948742801</v>
      </c>
      <c r="D4" t="s">
        <v>40</v>
      </c>
      <c r="E4">
        <v>245.70894983524701</v>
      </c>
      <c r="F4">
        <v>1128970.0516956099</v>
      </c>
      <c r="G4" t="s">
        <v>39</v>
      </c>
      <c r="H4" s="1">
        <v>-1.1649538231099601</v>
      </c>
      <c r="I4">
        <v>217196.30406787901</v>
      </c>
      <c r="J4" t="s">
        <v>38</v>
      </c>
      <c r="K4">
        <v>2746.5923017113901</v>
      </c>
      <c r="L4" s="1">
        <v>21261415.228153799</v>
      </c>
      <c r="M4" t="s">
        <v>37</v>
      </c>
      <c r="N4" s="1">
        <v>-4.9519172219983298</v>
      </c>
      <c r="O4" s="1">
        <v>3559381.0211582901</v>
      </c>
      <c r="P4" t="s">
        <v>36</v>
      </c>
      <c r="Q4">
        <v>-104.51167967223</v>
      </c>
      <c r="R4">
        <v>7099.7213323040596</v>
      </c>
      <c r="S4" t="s">
        <v>35</v>
      </c>
      <c r="T4" s="1">
        <v>0.65186374676377601</v>
      </c>
      <c r="U4">
        <v>1324.0632073102199</v>
      </c>
      <c r="V4" t="s">
        <v>34</v>
      </c>
      <c r="W4">
        <v>-199.966349606428</v>
      </c>
      <c r="X4">
        <v>59220.650576751497</v>
      </c>
      <c r="Y4" t="s">
        <v>33</v>
      </c>
      <c r="Z4" s="1">
        <v>0.88850378054699697</v>
      </c>
      <c r="AA4">
        <v>9783.6344661976309</v>
      </c>
      <c r="AB4" t="s">
        <v>32</v>
      </c>
      <c r="AC4">
        <v>16.5478970634509</v>
      </c>
      <c r="AD4">
        <v>7459.3077253319098</v>
      </c>
      <c r="AE4" t="s">
        <v>31</v>
      </c>
      <c r="AF4" s="1">
        <v>-3.3590228778822798E-2</v>
      </c>
      <c r="AG4">
        <v>1439.4049387597599</v>
      </c>
      <c r="AH4" t="s">
        <v>30</v>
      </c>
      <c r="AI4">
        <v>121.148138173107</v>
      </c>
      <c r="AJ4">
        <v>83314.536397191594</v>
      </c>
      <c r="AK4" t="s">
        <v>29</v>
      </c>
      <c r="AL4" s="1">
        <v>-1.02026887603837</v>
      </c>
      <c r="AM4">
        <v>15259.460711534801</v>
      </c>
      <c r="AN4" t="s">
        <v>28</v>
      </c>
      <c r="AO4">
        <v>14.1369464809065</v>
      </c>
      <c r="AP4">
        <v>5125.7739315127301</v>
      </c>
      <c r="AQ4" t="s">
        <v>27</v>
      </c>
      <c r="AR4" s="1">
        <v>0.36511919269204401</v>
      </c>
      <c r="AS4">
        <v>987.35457992935699</v>
      </c>
      <c r="AT4" t="s">
        <v>26</v>
      </c>
      <c r="AU4">
        <v>-0.90559808373384798</v>
      </c>
      <c r="AV4">
        <v>41599.6912487226</v>
      </c>
      <c r="AW4" t="s">
        <v>25</v>
      </c>
      <c r="AX4" s="1">
        <v>-1.15065721776812</v>
      </c>
      <c r="AY4">
        <v>7872.9757880871402</v>
      </c>
      <c r="AZ4" t="s">
        <v>24</v>
      </c>
      <c r="BA4">
        <v>108.56314096237</v>
      </c>
      <c r="BB4">
        <v>41696.559204042504</v>
      </c>
      <c r="BC4" t="s">
        <v>23</v>
      </c>
      <c r="BD4" s="1">
        <v>-0.70538523013635301</v>
      </c>
      <c r="BE4">
        <v>7985.0748171623</v>
      </c>
      <c r="BF4" t="s">
        <v>22</v>
      </c>
      <c r="BG4">
        <v>467.72223853460901</v>
      </c>
      <c r="BH4">
        <v>1774704.6343999901</v>
      </c>
      <c r="BI4" t="s">
        <v>21</v>
      </c>
      <c r="BJ4" s="1">
        <v>-1.1870012547419</v>
      </c>
      <c r="BK4">
        <v>335224.46470564097</v>
      </c>
      <c r="BL4" t="s">
        <v>20</v>
      </c>
      <c r="BM4">
        <v>-27.577935012597699</v>
      </c>
      <c r="BN4">
        <v>7224.60810650249</v>
      </c>
      <c r="BO4" t="s">
        <v>19</v>
      </c>
      <c r="BP4" s="1">
        <v>3.2387922206980398E-2</v>
      </c>
      <c r="BQ4">
        <v>1399.1415285406299</v>
      </c>
      <c r="BR4" t="s">
        <v>18</v>
      </c>
      <c r="BS4">
        <v>-45.048505986871298</v>
      </c>
      <c r="BT4">
        <v>111933.367987859</v>
      </c>
      <c r="BU4" t="s">
        <v>17</v>
      </c>
      <c r="BV4" s="1">
        <v>-0.369194870970175</v>
      </c>
      <c r="BW4">
        <v>21227.611222361698</v>
      </c>
      <c r="CB4" s="1">
        <f t="shared" si="0"/>
        <v>1.1924740497580201E-2</v>
      </c>
      <c r="CC4">
        <v>10.45</v>
      </c>
      <c r="CE4">
        <v>12.18</v>
      </c>
    </row>
    <row r="5" spans="1:91">
      <c r="A5" t="s">
        <v>4</v>
      </c>
      <c r="B5" s="1">
        <v>-1.1553058184643E-2</v>
      </c>
      <c r="C5">
        <v>1.34807980272816</v>
      </c>
      <c r="D5" t="s">
        <v>40</v>
      </c>
      <c r="E5">
        <v>412.47050792686798</v>
      </c>
      <c r="F5">
        <v>845296.73657032102</v>
      </c>
      <c r="G5" t="s">
        <v>39</v>
      </c>
      <c r="H5" s="1">
        <v>-1.4204059804890601</v>
      </c>
      <c r="I5">
        <v>199892.861555337</v>
      </c>
      <c r="J5" t="s">
        <v>38</v>
      </c>
      <c r="K5">
        <v>5016.0713905729899</v>
      </c>
      <c r="L5" s="1">
        <v>17894819.778253902</v>
      </c>
      <c r="M5" t="s">
        <v>37</v>
      </c>
      <c r="N5" s="1">
        <v>-9.0508858402724002</v>
      </c>
      <c r="O5" s="1">
        <v>3415164.9922716599</v>
      </c>
      <c r="P5" t="s">
        <v>36</v>
      </c>
      <c r="Q5">
        <v>27.0478397028701</v>
      </c>
      <c r="R5">
        <v>5324.7728275146401</v>
      </c>
      <c r="S5" t="s">
        <v>35</v>
      </c>
      <c r="T5" s="1">
        <v>0.33459758022469799</v>
      </c>
      <c r="U5">
        <v>1222.1928660075</v>
      </c>
      <c r="V5" t="s">
        <v>34</v>
      </c>
      <c r="W5">
        <v>-112.37271535416799</v>
      </c>
      <c r="X5">
        <v>46086.126323375902</v>
      </c>
      <c r="Y5" t="s">
        <v>33</v>
      </c>
      <c r="Z5" s="1">
        <v>0.67520492665388498</v>
      </c>
      <c r="AA5">
        <v>9202.6808312281901</v>
      </c>
      <c r="AB5" t="s">
        <v>32</v>
      </c>
      <c r="AC5">
        <v>-147.85417468297999</v>
      </c>
      <c r="AD5">
        <v>5532.1270335133304</v>
      </c>
      <c r="AE5" t="s">
        <v>31</v>
      </c>
      <c r="AF5" s="1">
        <v>0.31242539264950803</v>
      </c>
      <c r="AG5">
        <v>1320.3971809217601</v>
      </c>
      <c r="AH5" t="s">
        <v>30</v>
      </c>
      <c r="AI5">
        <v>38.5652389210384</v>
      </c>
      <c r="AJ5">
        <v>63302.581095984999</v>
      </c>
      <c r="AK5" t="s">
        <v>29</v>
      </c>
      <c r="AL5" s="1">
        <v>-0.78122951486719305</v>
      </c>
      <c r="AM5">
        <v>14160.173884125699</v>
      </c>
      <c r="AN5" t="s">
        <v>28</v>
      </c>
      <c r="AO5">
        <v>-48.472598523740899</v>
      </c>
      <c r="AP5">
        <v>3789.2109810555498</v>
      </c>
      <c r="AQ5" t="s">
        <v>27</v>
      </c>
      <c r="AR5" s="1">
        <v>0.46500616438337</v>
      </c>
      <c r="AS5">
        <v>904.91808393454403</v>
      </c>
      <c r="AT5" t="s">
        <v>26</v>
      </c>
      <c r="AU5">
        <v>-21.0352497533</v>
      </c>
      <c r="AV5">
        <v>32245.951621046999</v>
      </c>
      <c r="AW5" t="s">
        <v>25</v>
      </c>
      <c r="AX5" s="1">
        <v>-1.0299234310405501</v>
      </c>
      <c r="AY5">
        <v>7333.2058520389201</v>
      </c>
      <c r="AZ5" t="s">
        <v>24</v>
      </c>
      <c r="BA5">
        <v>193.43374276639901</v>
      </c>
      <c r="BB5">
        <v>31301.920936679198</v>
      </c>
      <c r="BC5" t="s">
        <v>23</v>
      </c>
      <c r="BD5" s="1">
        <v>-0.82660840134626201</v>
      </c>
      <c r="BE5">
        <v>7357.7158613770598</v>
      </c>
      <c r="BF5" t="s">
        <v>22</v>
      </c>
      <c r="BG5">
        <v>926.54731310288105</v>
      </c>
      <c r="BH5">
        <v>1375453.33091831</v>
      </c>
      <c r="BI5" t="s">
        <v>21</v>
      </c>
      <c r="BJ5" s="1">
        <v>-2.0579317172821101</v>
      </c>
      <c r="BK5">
        <v>312268.56583833997</v>
      </c>
      <c r="BL5" t="s">
        <v>20</v>
      </c>
      <c r="BM5">
        <v>-30.112374295161199</v>
      </c>
      <c r="BN5">
        <v>5327.2084909225396</v>
      </c>
      <c r="BO5" t="s">
        <v>19</v>
      </c>
      <c r="BP5" s="1">
        <v>3.4945459893007902E-2</v>
      </c>
      <c r="BQ5">
        <v>1280.69855171262</v>
      </c>
      <c r="BR5" t="s">
        <v>18</v>
      </c>
      <c r="BS5">
        <v>-41.640928193948703</v>
      </c>
      <c r="BT5">
        <v>83371.428984054</v>
      </c>
      <c r="BU5" t="s">
        <v>17</v>
      </c>
      <c r="BV5" s="1">
        <v>-0.34662544550848901</v>
      </c>
      <c r="BW5">
        <v>19526.645486502399</v>
      </c>
      <c r="CB5" s="1">
        <f t="shared" si="0"/>
        <v>1.1553058184643E-2</v>
      </c>
      <c r="CC5">
        <v>10.45</v>
      </c>
      <c r="CE5">
        <v>12.18</v>
      </c>
    </row>
    <row r="6" spans="1:91">
      <c r="A6" t="s">
        <v>4</v>
      </c>
      <c r="B6" s="1">
        <v>-0.14223901113878501</v>
      </c>
      <c r="C6">
        <v>1.4899803354133001</v>
      </c>
      <c r="D6" t="s">
        <v>40</v>
      </c>
      <c r="E6">
        <v>631.35927400000696</v>
      </c>
      <c r="F6">
        <v>673465.88323837298</v>
      </c>
      <c r="G6" t="s">
        <v>39</v>
      </c>
      <c r="H6" s="1">
        <v>-3.6440170827795901</v>
      </c>
      <c r="I6">
        <v>183467.09932981699</v>
      </c>
      <c r="J6" t="s">
        <v>38</v>
      </c>
      <c r="K6">
        <v>7230.44825853155</v>
      </c>
      <c r="L6" s="1">
        <v>15366587.798489001</v>
      </c>
      <c r="M6" t="s">
        <v>37</v>
      </c>
      <c r="N6" s="1">
        <v>-28.538079801831099</v>
      </c>
      <c r="O6" s="1">
        <v>3263127.2046998502</v>
      </c>
      <c r="P6" t="s">
        <v>36</v>
      </c>
      <c r="Q6">
        <v>138.379170443969</v>
      </c>
      <c r="R6">
        <v>4207.4389336491304</v>
      </c>
      <c r="S6" t="s">
        <v>35</v>
      </c>
      <c r="T6" s="1">
        <v>-0.847425818775702</v>
      </c>
      <c r="U6">
        <v>1120.8175048329599</v>
      </c>
      <c r="V6" t="s">
        <v>34</v>
      </c>
      <c r="W6">
        <v>-31.309995067083499</v>
      </c>
      <c r="X6">
        <v>36436.763829048097</v>
      </c>
      <c r="Y6" t="s">
        <v>33</v>
      </c>
      <c r="Z6" s="1">
        <v>-0.113160058631502</v>
      </c>
      <c r="AA6">
        <v>8533.0992873580399</v>
      </c>
      <c r="AB6" t="s">
        <v>32</v>
      </c>
      <c r="AC6">
        <v>-268.27460116190701</v>
      </c>
      <c r="AD6">
        <v>4343.4243298254196</v>
      </c>
      <c r="AE6" t="s">
        <v>31</v>
      </c>
      <c r="AF6" s="1">
        <v>1.57550738456477</v>
      </c>
      <c r="AG6">
        <v>1203.7232619456499</v>
      </c>
      <c r="AH6" t="s">
        <v>30</v>
      </c>
      <c r="AI6">
        <v>78.160357101897901</v>
      </c>
      <c r="AJ6">
        <v>55714.587765466902</v>
      </c>
      <c r="AK6" t="s">
        <v>29</v>
      </c>
      <c r="AL6" s="1">
        <v>-1.16489322678311</v>
      </c>
      <c r="AM6">
        <v>13547.7311938771</v>
      </c>
      <c r="AN6" t="s">
        <v>28</v>
      </c>
      <c r="AO6">
        <v>-134.267563469637</v>
      </c>
      <c r="AP6">
        <v>2982.8474167489298</v>
      </c>
      <c r="AQ6" t="s">
        <v>27</v>
      </c>
      <c r="AR6" s="1">
        <v>1.34542606907498</v>
      </c>
      <c r="AS6">
        <v>825.807787966045</v>
      </c>
      <c r="AT6" t="s">
        <v>26</v>
      </c>
      <c r="AU6">
        <v>3.5273544083858099</v>
      </c>
      <c r="AV6">
        <v>29686.8063352633</v>
      </c>
      <c r="AW6" t="s">
        <v>25</v>
      </c>
      <c r="AX6" s="1">
        <v>-1.2682199801315099</v>
      </c>
      <c r="AY6">
        <v>7125.9129873656902</v>
      </c>
      <c r="AZ6" t="s">
        <v>24</v>
      </c>
      <c r="BA6">
        <v>230.185879676279</v>
      </c>
      <c r="BB6">
        <v>24991.180217771602</v>
      </c>
      <c r="BC6" t="s">
        <v>23</v>
      </c>
      <c r="BD6" s="1">
        <v>-1.15087951542107</v>
      </c>
      <c r="BE6">
        <v>6762.1319829960103</v>
      </c>
      <c r="BF6" t="s">
        <v>22</v>
      </c>
      <c r="BG6">
        <v>1394.2617214812899</v>
      </c>
      <c r="BH6">
        <v>1106475.25809501</v>
      </c>
      <c r="BI6" t="s">
        <v>21</v>
      </c>
      <c r="BJ6" s="1">
        <v>-6.7368682099435402</v>
      </c>
      <c r="BK6">
        <v>288631.42762687802</v>
      </c>
      <c r="BL6" t="s">
        <v>20</v>
      </c>
      <c r="BM6">
        <v>-24.423198455904199</v>
      </c>
      <c r="BN6">
        <v>4213.6414318393399</v>
      </c>
      <c r="BO6" t="s">
        <v>19</v>
      </c>
      <c r="BP6" s="1">
        <v>-2.96268805782639E-2</v>
      </c>
      <c r="BQ6">
        <v>1170.3618777163399</v>
      </c>
      <c r="BR6" t="s">
        <v>18</v>
      </c>
      <c r="BS6">
        <v>67.891063479158007</v>
      </c>
      <c r="BT6">
        <v>64526.522010933797</v>
      </c>
      <c r="BU6" t="s">
        <v>17</v>
      </c>
      <c r="BV6" s="1">
        <v>-1.4619380428134101</v>
      </c>
      <c r="BW6">
        <v>17727.3456256522</v>
      </c>
      <c r="CB6" s="1">
        <f t="shared" si="0"/>
        <v>0.14223901113878501</v>
      </c>
      <c r="CC6">
        <v>10.45</v>
      </c>
      <c r="CE6">
        <v>12.18</v>
      </c>
    </row>
    <row r="7" spans="1:91">
      <c r="A7" t="s">
        <v>4</v>
      </c>
      <c r="B7" s="1">
        <v>-0.56206124062918805</v>
      </c>
      <c r="C7">
        <v>1.6410230414781799</v>
      </c>
      <c r="D7" t="s">
        <v>40</v>
      </c>
      <c r="E7">
        <v>684.93899670905898</v>
      </c>
      <c r="F7">
        <v>559167.83465762099</v>
      </c>
      <c r="G7" t="s">
        <v>39</v>
      </c>
      <c r="H7" s="1">
        <v>-7.3663223323403901</v>
      </c>
      <c r="I7">
        <v>167356.22722540199</v>
      </c>
      <c r="J7" t="s">
        <v>38</v>
      </c>
      <c r="K7">
        <v>9229.0208127411606</v>
      </c>
      <c r="L7" s="1">
        <v>13623694.5023943</v>
      </c>
      <c r="M7" t="s">
        <v>37</v>
      </c>
      <c r="N7" s="1">
        <v>-149.78368892198799</v>
      </c>
      <c r="O7" s="1">
        <v>3116750.34509204</v>
      </c>
      <c r="P7" t="s">
        <v>36</v>
      </c>
      <c r="Q7">
        <v>102.196081657364</v>
      </c>
      <c r="R7">
        <v>3477.1719606800202</v>
      </c>
      <c r="S7" t="s">
        <v>35</v>
      </c>
      <c r="T7" s="1">
        <v>1.88167856464726</v>
      </c>
      <c r="U7">
        <v>1021.97353738756</v>
      </c>
      <c r="V7" t="s">
        <v>34</v>
      </c>
      <c r="W7">
        <v>-107.451045131322</v>
      </c>
      <c r="X7">
        <v>32534.670322273199</v>
      </c>
      <c r="Y7" t="s">
        <v>33</v>
      </c>
      <c r="Z7" s="1">
        <v>5.0294416272244398</v>
      </c>
      <c r="AA7">
        <v>8137.9413040788104</v>
      </c>
      <c r="AB7" t="s">
        <v>32</v>
      </c>
      <c r="AC7">
        <v>-240.86661261528101</v>
      </c>
      <c r="AD7">
        <v>3569.9371931217702</v>
      </c>
      <c r="AE7" t="s">
        <v>31</v>
      </c>
      <c r="AF7" s="1">
        <v>-0.64696793177766498</v>
      </c>
      <c r="AG7">
        <v>1090.5201059261799</v>
      </c>
      <c r="AH7" t="s">
        <v>30</v>
      </c>
      <c r="AI7">
        <v>38.470118382775397</v>
      </c>
      <c r="AJ7">
        <v>49140.692278570299</v>
      </c>
      <c r="AK7" t="s">
        <v>29</v>
      </c>
      <c r="AL7" s="1">
        <v>1.65500127606628</v>
      </c>
      <c r="AM7">
        <v>12826.420152184101</v>
      </c>
      <c r="AN7" t="s">
        <v>28</v>
      </c>
      <c r="AO7">
        <v>-228.04901656655801</v>
      </c>
      <c r="AP7">
        <v>2445.2412168399201</v>
      </c>
      <c r="AQ7" t="s">
        <v>27</v>
      </c>
      <c r="AR7" s="1">
        <v>8.3294313158207895</v>
      </c>
      <c r="AS7">
        <v>747.18366570840601</v>
      </c>
      <c r="AT7" t="s">
        <v>26</v>
      </c>
      <c r="AU7">
        <v>-38.472904813720497</v>
      </c>
      <c r="AV7">
        <v>27284.5251704369</v>
      </c>
      <c r="AW7" t="s">
        <v>25</v>
      </c>
      <c r="AX7" s="1">
        <v>1.7118005637965901</v>
      </c>
      <c r="AY7">
        <v>6874.7367846427196</v>
      </c>
      <c r="AZ7" t="s">
        <v>24</v>
      </c>
      <c r="BA7">
        <v>258.69016598585301</v>
      </c>
      <c r="BB7">
        <v>20799.320865229201</v>
      </c>
      <c r="BC7" t="s">
        <v>23</v>
      </c>
      <c r="BD7" s="1">
        <v>-3.1880729394557701</v>
      </c>
      <c r="BE7">
        <v>6179.55959895457</v>
      </c>
      <c r="BF7" t="s">
        <v>22</v>
      </c>
      <c r="BG7">
        <v>1672.1755779119101</v>
      </c>
      <c r="BH7">
        <v>936424.56465566298</v>
      </c>
      <c r="BI7" t="s">
        <v>21</v>
      </c>
      <c r="BJ7" s="1">
        <v>-26.5110824763062</v>
      </c>
      <c r="BK7">
        <v>266783.77056387701</v>
      </c>
      <c r="BL7" t="s">
        <v>20</v>
      </c>
      <c r="BM7">
        <v>-21.339674883915698</v>
      </c>
      <c r="BN7">
        <v>3486.0730506957898</v>
      </c>
      <c r="BO7" t="s">
        <v>19</v>
      </c>
      <c r="BP7" s="1">
        <v>-0.26250593542391998</v>
      </c>
      <c r="BQ7">
        <v>1063.7562807951099</v>
      </c>
      <c r="BR7" t="s">
        <v>18</v>
      </c>
      <c r="BS7">
        <v>104.871199058267</v>
      </c>
      <c r="BT7">
        <v>52844.635122980697</v>
      </c>
      <c r="BU7" t="s">
        <v>17</v>
      </c>
      <c r="BV7" s="1">
        <v>-4.1108633251823798</v>
      </c>
      <c r="BW7">
        <v>16042.9653833546</v>
      </c>
      <c r="CB7" s="1">
        <f t="shared" si="0"/>
        <v>0.56206124062918805</v>
      </c>
      <c r="CC7">
        <v>13.62</v>
      </c>
      <c r="CE7">
        <v>10.45</v>
      </c>
    </row>
    <row r="8" spans="1:91">
      <c r="A8" t="s">
        <v>4</v>
      </c>
      <c r="B8" s="1">
        <v>-2.4333524451108102</v>
      </c>
      <c r="C8">
        <v>1.6239790050655301</v>
      </c>
      <c r="D8" t="s">
        <v>40</v>
      </c>
      <c r="E8">
        <v>810.94858811245001</v>
      </c>
      <c r="F8">
        <v>478690.14617481898</v>
      </c>
      <c r="G8" t="s">
        <v>39</v>
      </c>
      <c r="H8">
        <v>-53.932282462933401</v>
      </c>
      <c r="I8">
        <v>140459.644226167</v>
      </c>
      <c r="J8" t="s">
        <v>38</v>
      </c>
      <c r="K8">
        <v>10932.895472092499</v>
      </c>
      <c r="L8" s="1">
        <v>12383935.437407199</v>
      </c>
      <c r="M8" t="s">
        <v>37</v>
      </c>
      <c r="N8">
        <v>-667.77256736638606</v>
      </c>
      <c r="O8" s="1">
        <v>2866877.1552424901</v>
      </c>
      <c r="P8" t="s">
        <v>36</v>
      </c>
      <c r="Q8">
        <v>80.646518834072694</v>
      </c>
      <c r="R8">
        <v>3054.7334864600598</v>
      </c>
      <c r="S8" t="s">
        <v>35</v>
      </c>
      <c r="T8" s="1">
        <v>9.8749570414508501</v>
      </c>
      <c r="U8">
        <v>885.072343545482</v>
      </c>
      <c r="V8" t="s">
        <v>34</v>
      </c>
      <c r="W8">
        <v>-74.367996609035899</v>
      </c>
      <c r="X8">
        <v>29166.811444093801</v>
      </c>
      <c r="Y8" t="s">
        <v>33</v>
      </c>
      <c r="Z8" s="1">
        <v>-6.14579386814105</v>
      </c>
      <c r="AA8">
        <v>7332.0385205315597</v>
      </c>
      <c r="AB8" t="s">
        <v>32</v>
      </c>
      <c r="AC8">
        <v>-205.43987114654499</v>
      </c>
      <c r="AD8">
        <v>3150.5397236406602</v>
      </c>
      <c r="AE8" t="s">
        <v>31</v>
      </c>
      <c r="AF8" s="1">
        <v>-14.4706361105918</v>
      </c>
      <c r="AG8">
        <v>944.37529236697196</v>
      </c>
      <c r="AH8" t="s">
        <v>30</v>
      </c>
      <c r="AI8">
        <v>-19.874157970543699</v>
      </c>
      <c r="AJ8">
        <v>43432.9987373189</v>
      </c>
      <c r="AK8" t="s">
        <v>29</v>
      </c>
      <c r="AL8" s="1">
        <v>21.402470310569999</v>
      </c>
      <c r="AM8">
        <v>11345.434051374001</v>
      </c>
      <c r="AN8" t="s">
        <v>28</v>
      </c>
      <c r="AO8">
        <v>-297.161105670121</v>
      </c>
      <c r="AP8">
        <v>2065.1970530375502</v>
      </c>
      <c r="AQ8" t="s">
        <v>27</v>
      </c>
      <c r="AR8" s="1">
        <v>33.618864329095999</v>
      </c>
      <c r="AS8">
        <v>615.475214005829</v>
      </c>
      <c r="AT8" t="s">
        <v>26</v>
      </c>
      <c r="AU8">
        <v>-95.105796198056893</v>
      </c>
      <c r="AV8">
        <v>24992.189808646501</v>
      </c>
      <c r="AW8" t="s">
        <v>25</v>
      </c>
      <c r="AX8" s="1">
        <v>20.805498491598801</v>
      </c>
      <c r="AY8">
        <v>6318.9793301508798</v>
      </c>
      <c r="AZ8" t="s">
        <v>24</v>
      </c>
      <c r="BA8">
        <v>295.968650862446</v>
      </c>
      <c r="BB8">
        <v>17825.406542626501</v>
      </c>
      <c r="BC8" t="s">
        <v>23</v>
      </c>
      <c r="BD8" s="1">
        <v>-16.8119556327309</v>
      </c>
      <c r="BE8">
        <v>5198.8707372773297</v>
      </c>
      <c r="BF8" t="s">
        <v>22</v>
      </c>
      <c r="BG8">
        <v>1681.6135210029299</v>
      </c>
      <c r="BH8">
        <v>820504.14597038599</v>
      </c>
      <c r="BI8" t="s">
        <v>21</v>
      </c>
      <c r="BJ8">
        <v>-28.254791025074699</v>
      </c>
      <c r="BK8">
        <v>231346.97529866299</v>
      </c>
      <c r="BL8" t="s">
        <v>20</v>
      </c>
      <c r="BM8">
        <v>-14.8890713490655</v>
      </c>
      <c r="BN8">
        <v>2976.0029647154402</v>
      </c>
      <c r="BO8" t="s">
        <v>19</v>
      </c>
      <c r="BP8" s="1">
        <v>-2.6895778079935</v>
      </c>
      <c r="BQ8">
        <v>887.17783990422402</v>
      </c>
      <c r="BR8" t="s">
        <v>18</v>
      </c>
      <c r="BS8">
        <v>127.76281182511801</v>
      </c>
      <c r="BT8">
        <v>44820.2189813308</v>
      </c>
      <c r="BU8" t="s">
        <v>17</v>
      </c>
      <c r="BV8" s="1">
        <v>-12.364379464754499</v>
      </c>
      <c r="BW8">
        <v>13293.294673631801</v>
      </c>
      <c r="CB8" s="1">
        <f t="shared" si="0"/>
        <v>2.4333524451108102</v>
      </c>
      <c r="CC8">
        <v>13.62</v>
      </c>
      <c r="CE8">
        <v>10.45</v>
      </c>
    </row>
    <row r="9" spans="1:91">
      <c r="A9" t="s">
        <v>4</v>
      </c>
      <c r="B9" s="1">
        <v>-4.9286532729003003</v>
      </c>
      <c r="C9">
        <v>1.3399241001234901</v>
      </c>
      <c r="D9" t="s">
        <v>40</v>
      </c>
      <c r="E9">
        <v>845.061514252189</v>
      </c>
      <c r="F9">
        <v>417545.44254645298</v>
      </c>
      <c r="G9" t="s">
        <v>39</v>
      </c>
      <c r="H9">
        <v>-87.298831802559604</v>
      </c>
      <c r="I9">
        <v>79318.135125963396</v>
      </c>
      <c r="J9" t="s">
        <v>38</v>
      </c>
      <c r="K9">
        <v>12213.3207589307</v>
      </c>
      <c r="L9" s="1">
        <v>11328617.8682673</v>
      </c>
      <c r="M9" t="s">
        <v>37</v>
      </c>
      <c r="N9">
        <v>-1724.43006635231</v>
      </c>
      <c r="O9" s="1">
        <v>2067152.2831924499</v>
      </c>
      <c r="P9" t="s">
        <v>36</v>
      </c>
      <c r="Q9">
        <v>49.398146222043799</v>
      </c>
      <c r="R9">
        <v>2712.5747753824298</v>
      </c>
      <c r="S9" t="s">
        <v>35</v>
      </c>
      <c r="T9">
        <v>40.576733548730097</v>
      </c>
      <c r="U9">
        <v>534.581469975255</v>
      </c>
      <c r="V9" t="s">
        <v>34</v>
      </c>
      <c r="W9">
        <v>-118.49030624222399</v>
      </c>
      <c r="X9">
        <v>26266.397498797302</v>
      </c>
      <c r="Y9" t="s">
        <v>33</v>
      </c>
      <c r="Z9">
        <v>32.686847220224102</v>
      </c>
      <c r="AA9">
        <v>4894.6364254251303</v>
      </c>
      <c r="AB9" t="s">
        <v>32</v>
      </c>
      <c r="AC9">
        <v>-150.371884975287</v>
      </c>
      <c r="AD9">
        <v>2803.7838962717801</v>
      </c>
      <c r="AE9" t="s">
        <v>31</v>
      </c>
      <c r="AF9">
        <v>-70.388022468571293</v>
      </c>
      <c r="AG9">
        <v>567.17738240840094</v>
      </c>
      <c r="AH9" t="s">
        <v>30</v>
      </c>
      <c r="AI9">
        <v>43.444911547702098</v>
      </c>
      <c r="AJ9">
        <v>38472.787243373197</v>
      </c>
      <c r="AK9" t="s">
        <v>29</v>
      </c>
      <c r="AL9">
        <v>-35.3244882878152</v>
      </c>
      <c r="AM9">
        <v>7072.4626103995597</v>
      </c>
      <c r="AN9" t="s">
        <v>28</v>
      </c>
      <c r="AO9">
        <v>-293.08821128363098</v>
      </c>
      <c r="AP9">
        <v>1780.24297214067</v>
      </c>
      <c r="AQ9" t="s">
        <v>27</v>
      </c>
      <c r="AR9">
        <v>29.769896040948801</v>
      </c>
      <c r="AS9">
        <v>331.655216811645</v>
      </c>
      <c r="AT9" t="s">
        <v>26</v>
      </c>
      <c r="AU9">
        <v>-123.90456800062201</v>
      </c>
      <c r="AV9">
        <v>22570.887422686901</v>
      </c>
      <c r="AW9" t="s">
        <v>25</v>
      </c>
      <c r="AX9">
        <v>46.170964361766202</v>
      </c>
      <c r="AY9">
        <v>4250.6815186962604</v>
      </c>
      <c r="AZ9" t="s">
        <v>24</v>
      </c>
      <c r="BA9">
        <v>302.17023605461401</v>
      </c>
      <c r="BB9">
        <v>15551.3563442336</v>
      </c>
      <c r="BC9" t="s">
        <v>23</v>
      </c>
      <c r="BD9">
        <v>-22.848965765412299</v>
      </c>
      <c r="BE9">
        <v>2945.3847255229098</v>
      </c>
      <c r="BF9" t="s">
        <v>22</v>
      </c>
      <c r="BG9">
        <v>1981.8995464357199</v>
      </c>
      <c r="BH9">
        <v>725862.10885125096</v>
      </c>
      <c r="BI9" t="s">
        <v>21</v>
      </c>
      <c r="BJ9">
        <v>-315.249498124637</v>
      </c>
      <c r="BK9">
        <v>139406.40244728501</v>
      </c>
      <c r="BL9" t="s">
        <v>20</v>
      </c>
      <c r="BM9">
        <v>-22.3165165274273</v>
      </c>
      <c r="BN9">
        <v>2587.8786476233399</v>
      </c>
      <c r="BO9" t="s">
        <v>19</v>
      </c>
      <c r="BP9" s="1">
        <v>4.6386253074251798</v>
      </c>
      <c r="BQ9">
        <v>492.30866221026201</v>
      </c>
      <c r="BR9" t="s">
        <v>18</v>
      </c>
      <c r="BS9">
        <v>132.65028123009199</v>
      </c>
      <c r="BT9">
        <v>38302.736206806097</v>
      </c>
      <c r="BU9" t="s">
        <v>17</v>
      </c>
      <c r="BV9">
        <v>-17.160926966095602</v>
      </c>
      <c r="BW9">
        <v>6976.7971323573302</v>
      </c>
      <c r="CB9" s="1">
        <f t="shared" si="0"/>
        <v>4.9286532729003003</v>
      </c>
      <c r="CC9">
        <v>17.57</v>
      </c>
      <c r="CE9">
        <v>13.62</v>
      </c>
    </row>
    <row r="10" spans="1:91">
      <c r="A10" t="s">
        <v>4</v>
      </c>
      <c r="B10" s="1">
        <v>-3.8585934772519002</v>
      </c>
      <c r="C10">
        <v>1.4059738295417299</v>
      </c>
      <c r="D10" t="s">
        <v>40</v>
      </c>
      <c r="E10">
        <v>848.59097298746894</v>
      </c>
      <c r="F10">
        <v>370540.78514969099</v>
      </c>
      <c r="G10" t="s">
        <v>39</v>
      </c>
      <c r="H10">
        <v>-85.294741698081395</v>
      </c>
      <c r="I10">
        <v>55055.9408025464</v>
      </c>
      <c r="J10" t="s">
        <v>38</v>
      </c>
      <c r="K10">
        <v>12842.3669113377</v>
      </c>
      <c r="L10" s="1">
        <v>10519477.5117855</v>
      </c>
      <c r="M10" t="s">
        <v>37</v>
      </c>
      <c r="N10">
        <v>-2144.6666598246602</v>
      </c>
      <c r="O10" s="1">
        <v>1644942.5516160601</v>
      </c>
      <c r="P10" t="s">
        <v>36</v>
      </c>
      <c r="Q10">
        <v>51.295353715416198</v>
      </c>
      <c r="R10">
        <v>2435.8599186045099</v>
      </c>
      <c r="S10" t="s">
        <v>35</v>
      </c>
      <c r="T10">
        <v>37.0520272848253</v>
      </c>
      <c r="U10">
        <v>379.29294070583899</v>
      </c>
      <c r="V10" t="s">
        <v>34</v>
      </c>
      <c r="W10">
        <v>-92.009012912692</v>
      </c>
      <c r="X10">
        <v>23907.347900575402</v>
      </c>
      <c r="Y10" t="s">
        <v>33</v>
      </c>
      <c r="Z10" s="1">
        <v>11.3081910898371</v>
      </c>
      <c r="AA10">
        <v>3662.9315377960802</v>
      </c>
      <c r="AB10" t="s">
        <v>32</v>
      </c>
      <c r="AC10">
        <v>-134.469819482312</v>
      </c>
      <c r="AD10">
        <v>2519.77128964346</v>
      </c>
      <c r="AE10" t="s">
        <v>31</v>
      </c>
      <c r="AF10">
        <v>-79.764049881396204</v>
      </c>
      <c r="AG10">
        <v>400.27525522595499</v>
      </c>
      <c r="AH10" t="s">
        <v>30</v>
      </c>
      <c r="AI10">
        <v>32.153994026612899</v>
      </c>
      <c r="AJ10">
        <v>34527.392844141403</v>
      </c>
      <c r="AK10" t="s">
        <v>29</v>
      </c>
      <c r="AL10">
        <v>-25.302633877033902</v>
      </c>
      <c r="AM10">
        <v>5109.6231346303202</v>
      </c>
      <c r="AN10" t="s">
        <v>28</v>
      </c>
      <c r="AO10">
        <v>-285.06929193770202</v>
      </c>
      <c r="AP10">
        <v>1563.1260775702799</v>
      </c>
      <c r="AQ10" t="s">
        <v>27</v>
      </c>
      <c r="AR10">
        <v>22.092530265064699</v>
      </c>
      <c r="AS10">
        <v>225.12327744352999</v>
      </c>
      <c r="AT10" t="s">
        <v>26</v>
      </c>
      <c r="AU10">
        <v>-114.361971878967</v>
      </c>
      <c r="AV10">
        <v>20519.521675483102</v>
      </c>
      <c r="AW10" t="s">
        <v>25</v>
      </c>
      <c r="AX10">
        <v>36.975910888046897</v>
      </c>
      <c r="AY10">
        <v>3162.0017131326399</v>
      </c>
      <c r="AZ10" t="s">
        <v>24</v>
      </c>
      <c r="BA10">
        <v>321.88254562046802</v>
      </c>
      <c r="BB10">
        <v>13807.8297821338</v>
      </c>
      <c r="BC10" t="s">
        <v>23</v>
      </c>
      <c r="BD10">
        <v>-36.604873503463502</v>
      </c>
      <c r="BE10">
        <v>2049.1770609284999</v>
      </c>
      <c r="BF10" t="s">
        <v>22</v>
      </c>
      <c r="BG10">
        <v>2107.1444960100498</v>
      </c>
      <c r="BH10">
        <v>657083.72344605695</v>
      </c>
      <c r="BI10" t="s">
        <v>21</v>
      </c>
      <c r="BJ10">
        <v>-398.841208873391</v>
      </c>
      <c r="BK10">
        <v>101932.759818245</v>
      </c>
      <c r="BL10" t="s">
        <v>20</v>
      </c>
      <c r="BM10">
        <v>-29.265324700350199</v>
      </c>
      <c r="BN10">
        <v>2289.7621248908599</v>
      </c>
      <c r="BO10" t="s">
        <v>19</v>
      </c>
      <c r="BP10">
        <v>9.6701852343671</v>
      </c>
      <c r="BQ10">
        <v>338.83599115612702</v>
      </c>
      <c r="BR10" t="s">
        <v>18</v>
      </c>
      <c r="BS10">
        <v>164.21347674380499</v>
      </c>
      <c r="BT10">
        <v>33703.540392882402</v>
      </c>
      <c r="BU10" t="s">
        <v>17</v>
      </c>
      <c r="BV10">
        <v>-39.190270021373799</v>
      </c>
      <c r="BW10">
        <v>4796.5217282009999</v>
      </c>
      <c r="CB10" s="1">
        <f t="shared" si="0"/>
        <v>3.8585934772519002</v>
      </c>
      <c r="CC10">
        <v>17.57</v>
      </c>
      <c r="CE10">
        <v>13.62</v>
      </c>
    </row>
    <row r="11" spans="1:91">
      <c r="A11" t="s">
        <v>4</v>
      </c>
      <c r="B11" s="1">
        <v>-3.2341333030390702</v>
      </c>
      <c r="C11">
        <v>1.40033293410299</v>
      </c>
      <c r="D11" t="s">
        <v>40</v>
      </c>
      <c r="E11">
        <v>902.81395381660798</v>
      </c>
      <c r="F11">
        <v>332835.579060802</v>
      </c>
      <c r="G11" t="s">
        <v>39</v>
      </c>
      <c r="H11">
        <v>-109.677466831114</v>
      </c>
      <c r="I11">
        <v>45368.302107714</v>
      </c>
      <c r="J11" t="s">
        <v>38</v>
      </c>
      <c r="K11">
        <v>13269.6050146531</v>
      </c>
      <c r="L11">
        <v>9775251.1751164701</v>
      </c>
      <c r="M11" t="s">
        <v>37</v>
      </c>
      <c r="N11">
        <v>-2326.5809616950901</v>
      </c>
      <c r="O11" s="1">
        <v>1429106.5242693401</v>
      </c>
      <c r="P11" t="s">
        <v>36</v>
      </c>
      <c r="Q11">
        <v>60.406267193872701</v>
      </c>
      <c r="R11">
        <v>2202.3607042336598</v>
      </c>
      <c r="S11" t="s">
        <v>35</v>
      </c>
      <c r="T11" s="1">
        <v>31.3306040447969</v>
      </c>
      <c r="U11">
        <v>313.612200765306</v>
      </c>
      <c r="V11" t="s">
        <v>34</v>
      </c>
      <c r="W11">
        <v>-93.437552198993799</v>
      </c>
      <c r="X11">
        <v>21811.396550761801</v>
      </c>
      <c r="Y11" t="s">
        <v>33</v>
      </c>
      <c r="Z11">
        <v>11.7645713121006</v>
      </c>
      <c r="AA11">
        <v>3086.4560076837301</v>
      </c>
      <c r="AB11" t="s">
        <v>32</v>
      </c>
      <c r="AC11">
        <v>-122.24973717226101</v>
      </c>
      <c r="AD11">
        <v>2279.6491518622202</v>
      </c>
      <c r="AE11" t="s">
        <v>31</v>
      </c>
      <c r="AF11">
        <v>-84.008747613218404</v>
      </c>
      <c r="AG11">
        <v>330.18670815154798</v>
      </c>
      <c r="AH11" t="s">
        <v>30</v>
      </c>
      <c r="AI11">
        <v>22.096948710798401</v>
      </c>
      <c r="AJ11">
        <v>30999.8003356593</v>
      </c>
      <c r="AK11" t="s">
        <v>29</v>
      </c>
      <c r="AL11">
        <v>-19.6586594000023</v>
      </c>
      <c r="AM11">
        <v>4210.1847559786202</v>
      </c>
      <c r="AN11" t="s">
        <v>28</v>
      </c>
      <c r="AO11">
        <v>-265.96940837181802</v>
      </c>
      <c r="AP11">
        <v>1392.20362412655</v>
      </c>
      <c r="AQ11" t="s">
        <v>27</v>
      </c>
      <c r="AR11">
        <v>12.325799079931601</v>
      </c>
      <c r="AS11">
        <v>183.87769308921801</v>
      </c>
      <c r="AT11" t="s">
        <v>26</v>
      </c>
      <c r="AU11">
        <v>-129.940293357103</v>
      </c>
      <c r="AV11">
        <v>18489.169664965499</v>
      </c>
      <c r="AW11" t="s">
        <v>25</v>
      </c>
      <c r="AX11">
        <v>43.9135367597585</v>
      </c>
      <c r="AY11">
        <v>2603.17429155425</v>
      </c>
      <c r="AZ11" t="s">
        <v>24</v>
      </c>
      <c r="BA11">
        <v>318.128635148993</v>
      </c>
      <c r="BB11">
        <v>12398.249357638801</v>
      </c>
      <c r="BC11" t="s">
        <v>23</v>
      </c>
      <c r="BD11">
        <v>-33.736780847723701</v>
      </c>
      <c r="BE11">
        <v>1687.8893502936</v>
      </c>
      <c r="BF11" t="s">
        <v>22</v>
      </c>
      <c r="BG11">
        <v>2243.7870691849098</v>
      </c>
      <c r="BH11">
        <v>597520.075270314</v>
      </c>
      <c r="BI11" t="s">
        <v>21</v>
      </c>
      <c r="BJ11">
        <v>-459.23238557504402</v>
      </c>
      <c r="BK11">
        <v>85215.466912503398</v>
      </c>
      <c r="BL11" t="s">
        <v>20</v>
      </c>
      <c r="BM11">
        <v>-39.157452249931097</v>
      </c>
      <c r="BN11">
        <v>2048.7714144561</v>
      </c>
      <c r="BO11" t="s">
        <v>19</v>
      </c>
      <c r="BP11">
        <v>14.248379946209701</v>
      </c>
      <c r="BQ11">
        <v>277.54865416040798</v>
      </c>
      <c r="BR11" t="s">
        <v>18</v>
      </c>
      <c r="BS11">
        <v>176.25807881518401</v>
      </c>
      <c r="BT11">
        <v>29785.976490643599</v>
      </c>
      <c r="BU11" t="s">
        <v>17</v>
      </c>
      <c r="BV11">
        <v>-43.649249115464897</v>
      </c>
      <c r="BW11">
        <v>3876.1189902340702</v>
      </c>
      <c r="CB11" s="1">
        <f t="shared" si="0"/>
        <v>3.2341333030390702</v>
      </c>
      <c r="CC11">
        <v>17.57</v>
      </c>
      <c r="CE11">
        <v>13.62</v>
      </c>
    </row>
    <row r="12" spans="1:91">
      <c r="A12" t="s">
        <v>4</v>
      </c>
      <c r="B12">
        <v>-4.7432485814406098</v>
      </c>
      <c r="C12">
        <v>1.3623181505733799</v>
      </c>
      <c r="D12" t="s">
        <v>40</v>
      </c>
      <c r="E12">
        <v>889.30580530620296</v>
      </c>
      <c r="F12">
        <v>302882.55227729201</v>
      </c>
      <c r="G12" t="s">
        <v>39</v>
      </c>
      <c r="H12">
        <v>-101.22006775894999</v>
      </c>
      <c r="I12">
        <v>35283.174354285104</v>
      </c>
      <c r="J12" t="s">
        <v>38</v>
      </c>
      <c r="K12">
        <v>14082.2275386413</v>
      </c>
      <c r="L12">
        <v>9265659.6489560194</v>
      </c>
      <c r="M12" t="s">
        <v>37</v>
      </c>
      <c r="N12">
        <v>-2817.9463129892001</v>
      </c>
      <c r="O12" s="1">
        <v>1220943.9004162301</v>
      </c>
      <c r="P12" t="s">
        <v>36</v>
      </c>
      <c r="Q12">
        <v>37.149237643130398</v>
      </c>
      <c r="R12">
        <v>2008.0111425917</v>
      </c>
      <c r="S12" t="s">
        <v>35</v>
      </c>
      <c r="T12">
        <v>44.849093296197204</v>
      </c>
      <c r="U12">
        <v>242.687960450568</v>
      </c>
      <c r="V12" t="s">
        <v>34</v>
      </c>
      <c r="W12">
        <v>-94.178414261032103</v>
      </c>
      <c r="X12">
        <v>20191.886114268102</v>
      </c>
      <c r="Y12" t="s">
        <v>33</v>
      </c>
      <c r="Z12">
        <v>12.1202130537594</v>
      </c>
      <c r="AA12">
        <v>2487.74876382301</v>
      </c>
      <c r="AB12" t="s">
        <v>32</v>
      </c>
      <c r="AC12">
        <v>-117.53985773780499</v>
      </c>
      <c r="AD12">
        <v>2076.8550326899399</v>
      </c>
      <c r="AE12" t="s">
        <v>31</v>
      </c>
      <c r="AF12">
        <v>-86.224994057269598</v>
      </c>
      <c r="AG12">
        <v>254.010826621549</v>
      </c>
      <c r="AH12" t="s">
        <v>30</v>
      </c>
      <c r="AI12">
        <v>18.2471453111059</v>
      </c>
      <c r="AJ12">
        <v>28293.744817949999</v>
      </c>
      <c r="AK12" t="s">
        <v>29</v>
      </c>
      <c r="AL12">
        <v>-17.3371708991647</v>
      </c>
      <c r="AM12">
        <v>3300.9894622399202</v>
      </c>
      <c r="AN12" t="s">
        <v>28</v>
      </c>
      <c r="AO12">
        <v>-256.55490388798302</v>
      </c>
      <c r="AP12">
        <v>1254.0847891927799</v>
      </c>
      <c r="AQ12" t="s">
        <v>27</v>
      </c>
      <c r="AR12">
        <v>7.0908052858036399</v>
      </c>
      <c r="AS12">
        <v>140.53153613385101</v>
      </c>
      <c r="AT12" t="s">
        <v>26</v>
      </c>
      <c r="AU12">
        <v>-131.59522471945701</v>
      </c>
      <c r="AV12">
        <v>16792.790631074899</v>
      </c>
      <c r="AW12" t="s">
        <v>25</v>
      </c>
      <c r="AX12">
        <v>44.558002794603297</v>
      </c>
      <c r="AY12">
        <v>2000.00261659479</v>
      </c>
      <c r="AZ12" t="s">
        <v>24</v>
      </c>
      <c r="BA12">
        <v>315.01142270825102</v>
      </c>
      <c r="BB12">
        <v>11253.069370061199</v>
      </c>
      <c r="BC12" t="s">
        <v>23</v>
      </c>
      <c r="BD12">
        <v>-31.7279760945659</v>
      </c>
      <c r="BE12">
        <v>1304.62626534581</v>
      </c>
      <c r="BF12" t="s">
        <v>22</v>
      </c>
      <c r="BG12">
        <v>2187.1280927256098</v>
      </c>
      <c r="BH12">
        <v>551467.02112775203</v>
      </c>
      <c r="BI12" t="s">
        <v>21</v>
      </c>
      <c r="BJ12">
        <v>-422.11002538330001</v>
      </c>
      <c r="BK12">
        <v>68034.154871024104</v>
      </c>
      <c r="BL12" t="s">
        <v>20</v>
      </c>
      <c r="BM12">
        <v>-45.995255050178699</v>
      </c>
      <c r="BN12">
        <v>1847.86939125292</v>
      </c>
      <c r="BO12" t="s">
        <v>19</v>
      </c>
      <c r="BP12">
        <v>17.9733459490126</v>
      </c>
      <c r="BQ12">
        <v>211.49657295329499</v>
      </c>
      <c r="BR12" t="s">
        <v>18</v>
      </c>
      <c r="BS12">
        <v>143.566580122906</v>
      </c>
      <c r="BT12">
        <v>26830.5520522673</v>
      </c>
      <c r="BU12" t="s">
        <v>17</v>
      </c>
      <c r="BV12">
        <v>-25.712032729601201</v>
      </c>
      <c r="BW12">
        <v>2972.6012580525698</v>
      </c>
      <c r="CB12" s="1">
        <f t="shared" si="0"/>
        <v>4.7432485814406098</v>
      </c>
      <c r="CC12">
        <v>21.74</v>
      </c>
      <c r="CE12">
        <v>17.57</v>
      </c>
    </row>
    <row r="13" spans="1:91">
      <c r="A13" t="s">
        <v>4</v>
      </c>
      <c r="B13">
        <v>-1.08062734751545</v>
      </c>
      <c r="C13">
        <v>1.45030890361958</v>
      </c>
      <c r="D13" t="s">
        <v>40</v>
      </c>
      <c r="E13">
        <v>828.79320947487702</v>
      </c>
      <c r="F13">
        <v>278326.47905659798</v>
      </c>
      <c r="G13" t="s">
        <v>39</v>
      </c>
      <c r="H13">
        <v>-86.718522151409005</v>
      </c>
      <c r="I13">
        <v>33641.193094056398</v>
      </c>
      <c r="J13" t="s">
        <v>38</v>
      </c>
      <c r="K13">
        <v>14606.348154932601</v>
      </c>
      <c r="L13">
        <v>8894018.1583978701</v>
      </c>
      <c r="M13" t="s">
        <v>37</v>
      </c>
      <c r="N13">
        <v>-2906.94077106751</v>
      </c>
      <c r="O13" s="1">
        <v>1189831.7437616801</v>
      </c>
      <c r="P13" t="s">
        <v>36</v>
      </c>
      <c r="Q13">
        <v>49.0262395257772</v>
      </c>
      <c r="R13">
        <v>1838.8563100306401</v>
      </c>
      <c r="S13" t="s">
        <v>35</v>
      </c>
      <c r="T13">
        <v>41.286071630629202</v>
      </c>
      <c r="U13">
        <v>230.51711035359</v>
      </c>
      <c r="V13" t="s">
        <v>34</v>
      </c>
      <c r="W13">
        <v>-84.457867349199702</v>
      </c>
      <c r="X13">
        <v>18808.844019061999</v>
      </c>
      <c r="Y13" t="s">
        <v>33</v>
      </c>
      <c r="Z13">
        <v>9.8017114012666102</v>
      </c>
      <c r="AA13">
        <v>2385.13289536207</v>
      </c>
      <c r="AB13" t="s">
        <v>32</v>
      </c>
      <c r="AC13">
        <v>-122.26859162601301</v>
      </c>
      <c r="AD13">
        <v>1900.87920513576</v>
      </c>
      <c r="AE13" t="s">
        <v>31</v>
      </c>
      <c r="AF13">
        <v>-83.1504011046557</v>
      </c>
      <c r="AG13">
        <v>241.04949039542601</v>
      </c>
      <c r="AH13" t="s">
        <v>30</v>
      </c>
      <c r="AI13">
        <v>11.129409744602301</v>
      </c>
      <c r="AJ13">
        <v>26019.5887102341</v>
      </c>
      <c r="AK13" t="s">
        <v>29</v>
      </c>
      <c r="AL13">
        <v>-15.5156708013628</v>
      </c>
      <c r="AM13">
        <v>3148.52128680652</v>
      </c>
      <c r="AN13" t="s">
        <v>28</v>
      </c>
      <c r="AO13">
        <v>-238.342412198386</v>
      </c>
      <c r="AP13">
        <v>1140.6911606265501</v>
      </c>
      <c r="AQ13" t="s">
        <v>27</v>
      </c>
      <c r="AR13">
        <v>3.3537034658697502</v>
      </c>
      <c r="AS13">
        <v>133.470757235467</v>
      </c>
      <c r="AT13" t="s">
        <v>26</v>
      </c>
      <c r="AU13">
        <v>-124.498573850196</v>
      </c>
      <c r="AV13">
        <v>15355.465586481399</v>
      </c>
      <c r="AW13" t="s">
        <v>25</v>
      </c>
      <c r="AX13">
        <v>42.031636258139002</v>
      </c>
      <c r="AY13">
        <v>1899.4426989544099</v>
      </c>
      <c r="AZ13" t="s">
        <v>24</v>
      </c>
      <c r="BA13">
        <v>303.67086248679902</v>
      </c>
      <c r="BB13">
        <v>10306.7613596581</v>
      </c>
      <c r="BC13" t="s">
        <v>23</v>
      </c>
      <c r="BD13">
        <v>-28.719525410161999</v>
      </c>
      <c r="BE13">
        <v>1241.8502612043601</v>
      </c>
      <c r="BF13" t="s">
        <v>22</v>
      </c>
      <c r="BG13">
        <v>2191.0111229805102</v>
      </c>
      <c r="BH13">
        <v>515021.59166095301</v>
      </c>
      <c r="BI13" t="s">
        <v>21</v>
      </c>
      <c r="BJ13">
        <v>-415.33398508592597</v>
      </c>
      <c r="BK13">
        <v>65325.780417724098</v>
      </c>
      <c r="BL13" t="s">
        <v>20</v>
      </c>
      <c r="BM13">
        <v>-47.053334617838303</v>
      </c>
      <c r="BN13">
        <v>1679.10814553977</v>
      </c>
      <c r="BO13" t="s">
        <v>19</v>
      </c>
      <c r="BP13">
        <v>17.7483476284734</v>
      </c>
      <c r="BQ13">
        <v>200.54116227240701</v>
      </c>
      <c r="BR13" t="s">
        <v>18</v>
      </c>
      <c r="BS13">
        <v>129.17182324298901</v>
      </c>
      <c r="BT13">
        <v>24536.248916417499</v>
      </c>
      <c r="BU13" t="s">
        <v>17</v>
      </c>
      <c r="BV13">
        <v>-22.366113961204402</v>
      </c>
      <c r="BW13">
        <v>2833.2124702979299</v>
      </c>
      <c r="CB13" s="1">
        <f t="shared" si="0"/>
        <v>1.08062734751545</v>
      </c>
      <c r="CC13">
        <v>21.74</v>
      </c>
      <c r="CE13">
        <v>17.57</v>
      </c>
    </row>
    <row r="14" spans="1:91">
      <c r="A14" t="s">
        <v>4</v>
      </c>
      <c r="B14">
        <v>-2.1031772148799202</v>
      </c>
      <c r="C14">
        <v>1.4571094540746901</v>
      </c>
      <c r="D14" t="s">
        <v>40</v>
      </c>
      <c r="E14">
        <v>756.47865615499302</v>
      </c>
      <c r="F14">
        <v>257561.44674724099</v>
      </c>
      <c r="G14" t="s">
        <v>39</v>
      </c>
      <c r="H14">
        <v>-69.3168258500924</v>
      </c>
      <c r="I14">
        <v>32049.265705415201</v>
      </c>
      <c r="J14" t="s">
        <v>38</v>
      </c>
      <c r="K14">
        <v>14047.4228509435</v>
      </c>
      <c r="L14">
        <v>8589328.9970277194</v>
      </c>
      <c r="M14" t="s">
        <v>37</v>
      </c>
      <c r="N14">
        <v>-2746.5018843859498</v>
      </c>
      <c r="O14" s="1">
        <v>1161730.3920891799</v>
      </c>
      <c r="P14" t="s">
        <v>36</v>
      </c>
      <c r="Q14">
        <v>32.029417209055701</v>
      </c>
      <c r="R14">
        <v>1695.86966160153</v>
      </c>
      <c r="S14" t="s">
        <v>35</v>
      </c>
      <c r="T14">
        <v>44.618096762777199</v>
      </c>
      <c r="U14">
        <v>218.73267949011699</v>
      </c>
      <c r="V14" t="s">
        <v>34</v>
      </c>
      <c r="W14">
        <v>-73.895457605968105</v>
      </c>
      <c r="X14">
        <v>17552.215055450801</v>
      </c>
      <c r="Y14" t="s">
        <v>33</v>
      </c>
      <c r="Z14">
        <v>7.1869682563796102</v>
      </c>
      <c r="AA14">
        <v>2279.6387882066902</v>
      </c>
      <c r="AB14" t="s">
        <v>32</v>
      </c>
      <c r="AC14">
        <v>-109.07103016671699</v>
      </c>
      <c r="AD14">
        <v>1752.0443075143801</v>
      </c>
      <c r="AE14" t="s">
        <v>31</v>
      </c>
      <c r="AF14">
        <v>-84.9919336701048</v>
      </c>
      <c r="AG14">
        <v>228.50251839788399</v>
      </c>
      <c r="AH14" t="s">
        <v>30</v>
      </c>
      <c r="AI14">
        <v>5.4830583830784301</v>
      </c>
      <c r="AJ14">
        <v>23987.786148258099</v>
      </c>
      <c r="AK14" t="s">
        <v>29</v>
      </c>
      <c r="AL14">
        <v>-14.0270008139714</v>
      </c>
      <c r="AM14">
        <v>2992.1977455811002</v>
      </c>
      <c r="AN14" t="s">
        <v>28</v>
      </c>
      <c r="AO14">
        <v>-217.20108254942701</v>
      </c>
      <c r="AP14">
        <v>1043.61683109091</v>
      </c>
      <c r="AQ14" t="s">
        <v>27</v>
      </c>
      <c r="AR14">
        <v>-1.2714621595684901</v>
      </c>
      <c r="AS14">
        <v>126.455315617656</v>
      </c>
      <c r="AT14" t="s">
        <v>26</v>
      </c>
      <c r="AU14">
        <v>-106.90436424277701</v>
      </c>
      <c r="AV14">
        <v>14050.920847413799</v>
      </c>
      <c r="AW14" t="s">
        <v>25</v>
      </c>
      <c r="AX14">
        <v>37.339907521091497</v>
      </c>
      <c r="AY14">
        <v>1794.39832323837</v>
      </c>
      <c r="AZ14" t="s">
        <v>24</v>
      </c>
      <c r="BA14">
        <v>269.781331153162</v>
      </c>
      <c r="BB14">
        <v>9500.1683944808792</v>
      </c>
      <c r="BC14" t="s">
        <v>23</v>
      </c>
      <c r="BD14">
        <v>-20.7430480803664</v>
      </c>
      <c r="BE14">
        <v>1180.3041489967</v>
      </c>
      <c r="BF14" t="s">
        <v>22</v>
      </c>
      <c r="BG14">
        <v>1940.2848108053799</v>
      </c>
      <c r="BH14">
        <v>483529.76912061003</v>
      </c>
      <c r="BI14" t="s">
        <v>21</v>
      </c>
      <c r="BJ14">
        <v>-351.242940913322</v>
      </c>
      <c r="BK14">
        <v>62686.157154596898</v>
      </c>
      <c r="BL14" t="s">
        <v>20</v>
      </c>
      <c r="BM14">
        <v>-33.790539018633503</v>
      </c>
      <c r="BN14">
        <v>1533.6656722185601</v>
      </c>
      <c r="BO14" t="s">
        <v>19</v>
      </c>
      <c r="BP14">
        <v>14.542098872636799</v>
      </c>
      <c r="BQ14">
        <v>189.59531064943801</v>
      </c>
      <c r="BR14" t="s">
        <v>18</v>
      </c>
      <c r="BS14">
        <v>114.04796355255</v>
      </c>
      <c r="BT14">
        <v>22575.395282171299</v>
      </c>
      <c r="BU14" t="s">
        <v>17</v>
      </c>
      <c r="BV14">
        <v>-18.8142615727734</v>
      </c>
      <c r="BW14">
        <v>2695.4144754690101</v>
      </c>
      <c r="CB14" s="1">
        <f t="shared" si="0"/>
        <v>2.1031772148799202</v>
      </c>
      <c r="CC14">
        <v>24.98</v>
      </c>
      <c r="CE14">
        <v>21.74</v>
      </c>
    </row>
    <row r="15" spans="1:91">
      <c r="A15" t="s">
        <v>4</v>
      </c>
      <c r="B15">
        <v>4.8086605502474704</v>
      </c>
      <c r="C15">
        <v>1.3351855644230299</v>
      </c>
      <c r="D15" t="s">
        <v>40</v>
      </c>
      <c r="E15">
        <v>759.41551162845303</v>
      </c>
      <c r="F15">
        <v>240328.42612207099</v>
      </c>
      <c r="G15" t="s">
        <v>39</v>
      </c>
      <c r="H15">
        <v>-65.909270903079701</v>
      </c>
      <c r="I15">
        <v>26886.630453411701</v>
      </c>
      <c r="J15" t="s">
        <v>38</v>
      </c>
      <c r="K15">
        <v>14134.664878256201</v>
      </c>
      <c r="L15">
        <v>8348854.8602002701</v>
      </c>
      <c r="M15" t="s">
        <v>37</v>
      </c>
      <c r="N15">
        <v>-2670.3039269247301</v>
      </c>
      <c r="O15" s="1">
        <v>1071869.4359478999</v>
      </c>
      <c r="P15" t="s">
        <v>36</v>
      </c>
      <c r="Q15">
        <v>59.065378512802901</v>
      </c>
      <c r="R15">
        <v>1572.1401185899299</v>
      </c>
      <c r="S15" t="s">
        <v>35</v>
      </c>
      <c r="T15">
        <v>54.6053256994254</v>
      </c>
      <c r="U15">
        <v>179.51768404774799</v>
      </c>
      <c r="V15" t="s">
        <v>34</v>
      </c>
      <c r="W15">
        <v>-32.818279382836302</v>
      </c>
      <c r="X15">
        <v>16471.491288816502</v>
      </c>
      <c r="Y15" t="s">
        <v>33</v>
      </c>
      <c r="Z15">
        <v>25.519012844128099</v>
      </c>
      <c r="AA15">
        <v>1926.3755698514101</v>
      </c>
      <c r="AB15" t="s">
        <v>32</v>
      </c>
      <c r="AC15">
        <v>-128.48379489543601</v>
      </c>
      <c r="AD15">
        <v>1623.1817628793799</v>
      </c>
      <c r="AE15" t="s">
        <v>31</v>
      </c>
      <c r="AF15">
        <v>-90.192843983493105</v>
      </c>
      <c r="AG15">
        <v>186.865771997671</v>
      </c>
      <c r="AH15" t="s">
        <v>30</v>
      </c>
      <c r="AI15">
        <v>-32.955582224777501</v>
      </c>
      <c r="AJ15">
        <v>22278.877419239499</v>
      </c>
      <c r="AK15" t="s">
        <v>29</v>
      </c>
      <c r="AL15">
        <v>-29.7699959725852</v>
      </c>
      <c r="AM15">
        <v>2481.2877592630798</v>
      </c>
      <c r="AN15" t="s">
        <v>28</v>
      </c>
      <c r="AO15">
        <v>-210.91594402327999</v>
      </c>
      <c r="AP15">
        <v>962.44196309794495</v>
      </c>
      <c r="AQ15" t="s">
        <v>27</v>
      </c>
      <c r="AR15">
        <v>1.30896140742858</v>
      </c>
      <c r="AS15">
        <v>103.657839039704</v>
      </c>
      <c r="AT15" t="s">
        <v>26</v>
      </c>
      <c r="AU15">
        <v>-115.76575631052</v>
      </c>
      <c r="AV15">
        <v>12960.417414817301</v>
      </c>
      <c r="AW15" t="s">
        <v>25</v>
      </c>
      <c r="AX15">
        <v>32.154948391809697</v>
      </c>
      <c r="AY15">
        <v>1457.39072793369</v>
      </c>
      <c r="AZ15" t="s">
        <v>24</v>
      </c>
      <c r="BA15">
        <v>272.52652747231298</v>
      </c>
      <c r="BB15">
        <v>8828.1819724350698</v>
      </c>
      <c r="BC15" t="s">
        <v>23</v>
      </c>
      <c r="BD15">
        <v>-18.8928175489091</v>
      </c>
      <c r="BE15">
        <v>980.71526176867701</v>
      </c>
      <c r="BF15" t="s">
        <v>22</v>
      </c>
      <c r="BG15">
        <v>2006.16003483591</v>
      </c>
      <c r="BH15">
        <v>458145.93902695598</v>
      </c>
      <c r="BI15" t="s">
        <v>21</v>
      </c>
      <c r="BJ15">
        <v>-312.23239127922398</v>
      </c>
      <c r="BK15">
        <v>54293.6394398599</v>
      </c>
      <c r="BL15" t="s">
        <v>20</v>
      </c>
      <c r="BM15">
        <v>-33.360695071123899</v>
      </c>
      <c r="BN15">
        <v>1410.20307870749</v>
      </c>
      <c r="BO15" t="s">
        <v>19</v>
      </c>
      <c r="BP15">
        <v>14.1392294769374</v>
      </c>
      <c r="BQ15">
        <v>153.77843895866999</v>
      </c>
      <c r="BR15" t="s">
        <v>18</v>
      </c>
      <c r="BS15">
        <v>98.597550278815007</v>
      </c>
      <c r="BT15">
        <v>20991.4484124995</v>
      </c>
      <c r="BU15" t="s">
        <v>17</v>
      </c>
      <c r="BV15">
        <v>-24.554496815790898</v>
      </c>
      <c r="BW15">
        <v>2257.6955323285501</v>
      </c>
      <c r="CB15" s="1">
        <f t="shared" si="0"/>
        <v>-4.8086605502474704</v>
      </c>
      <c r="CC15">
        <v>24.98</v>
      </c>
      <c r="CE15">
        <v>21.74</v>
      </c>
    </row>
    <row r="16" spans="1:91">
      <c r="A16" t="s">
        <v>4</v>
      </c>
      <c r="B16">
        <v>4.1421124926577901</v>
      </c>
      <c r="C16">
        <v>1.30123998857233</v>
      </c>
      <c r="D16" t="s">
        <v>40</v>
      </c>
      <c r="E16">
        <v>707.28003937495203</v>
      </c>
      <c r="F16">
        <v>225146.15444749501</v>
      </c>
      <c r="G16" t="s">
        <v>39</v>
      </c>
      <c r="H16">
        <v>-89.979595535620604</v>
      </c>
      <c r="I16">
        <v>23443.792435117801</v>
      </c>
      <c r="J16" t="s">
        <v>38</v>
      </c>
      <c r="K16">
        <v>13708.759761056899</v>
      </c>
      <c r="L16">
        <v>8104178.6722317804</v>
      </c>
      <c r="M16" t="s">
        <v>37</v>
      </c>
      <c r="N16">
        <v>-2888.1580195228998</v>
      </c>
      <c r="O16" s="1">
        <v>996666.82181093004</v>
      </c>
      <c r="P16" t="s">
        <v>36</v>
      </c>
      <c r="Q16">
        <v>60.246525736150197</v>
      </c>
      <c r="R16">
        <v>1460.1082132068</v>
      </c>
      <c r="S16" t="s">
        <v>35</v>
      </c>
      <c r="T16">
        <v>54.397032266545999</v>
      </c>
      <c r="U16">
        <v>153.36150567618299</v>
      </c>
      <c r="V16" t="s">
        <v>34</v>
      </c>
      <c r="W16">
        <v>-26.872966284243201</v>
      </c>
      <c r="X16">
        <v>15316.100293371401</v>
      </c>
      <c r="Y16" t="s">
        <v>33</v>
      </c>
      <c r="Z16">
        <v>28.112080232873701</v>
      </c>
      <c r="AA16">
        <v>1644.0284241381401</v>
      </c>
      <c r="AB16" t="s">
        <v>32</v>
      </c>
      <c r="AC16">
        <v>-123.412675453275</v>
      </c>
      <c r="AD16">
        <v>1506.7697795434201</v>
      </c>
      <c r="AE16" t="s">
        <v>31</v>
      </c>
      <c r="AF16">
        <v>-86.390885722442306</v>
      </c>
      <c r="AG16">
        <v>159.28678010080799</v>
      </c>
      <c r="AH16" t="s">
        <v>30</v>
      </c>
      <c r="AI16">
        <v>-32.361618205069803</v>
      </c>
      <c r="AJ16">
        <v>20485.993660039199</v>
      </c>
      <c r="AK16" t="s">
        <v>29</v>
      </c>
      <c r="AL16">
        <v>-29.007610523116</v>
      </c>
      <c r="AM16">
        <v>2085.56738076176</v>
      </c>
      <c r="AN16" t="s">
        <v>28</v>
      </c>
      <c r="AO16">
        <v>-208.563854661476</v>
      </c>
      <c r="AP16">
        <v>890.95527281486602</v>
      </c>
      <c r="AQ16" t="s">
        <v>27</v>
      </c>
      <c r="AR16">
        <v>2.3696601085356299</v>
      </c>
      <c r="AS16">
        <v>88.731303717829903</v>
      </c>
      <c r="AT16" t="s">
        <v>26</v>
      </c>
      <c r="AU16">
        <v>-110.319590969171</v>
      </c>
      <c r="AV16">
        <v>11827.5136924137</v>
      </c>
      <c r="AW16" t="s">
        <v>25</v>
      </c>
      <c r="AX16">
        <v>34.176701544234596</v>
      </c>
      <c r="AY16">
        <v>1204.78106827887</v>
      </c>
      <c r="AZ16" t="s">
        <v>24</v>
      </c>
      <c r="BA16">
        <v>247.00000116253301</v>
      </c>
      <c r="BB16">
        <v>8236.9541978827092</v>
      </c>
      <c r="BC16" t="s">
        <v>23</v>
      </c>
      <c r="BD16">
        <v>-30.736404799168302</v>
      </c>
      <c r="BE16">
        <v>848.94309786394501</v>
      </c>
      <c r="BF16" t="s">
        <v>22</v>
      </c>
      <c r="BG16">
        <v>1844.8636083614499</v>
      </c>
      <c r="BH16">
        <v>432287.66851454502</v>
      </c>
      <c r="BI16" t="s">
        <v>21</v>
      </c>
      <c r="BJ16">
        <v>-390.228290292861</v>
      </c>
      <c r="BK16">
        <v>47709.994928190499</v>
      </c>
      <c r="BL16" t="s">
        <v>20</v>
      </c>
      <c r="BM16">
        <v>-26.8308347914328</v>
      </c>
      <c r="BN16">
        <v>1301.68497861274</v>
      </c>
      <c r="BO16" t="s">
        <v>19</v>
      </c>
      <c r="BP16">
        <v>16.960241027617599</v>
      </c>
      <c r="BQ16">
        <v>130.65640456687001</v>
      </c>
      <c r="BR16" t="s">
        <v>18</v>
      </c>
      <c r="BS16">
        <v>102.14086632498901</v>
      </c>
      <c r="BT16">
        <v>19409.975391493499</v>
      </c>
      <c r="BU16" t="s">
        <v>17</v>
      </c>
      <c r="BV16">
        <v>-22.579519525026299</v>
      </c>
      <c r="BW16">
        <v>1928.6872430199501</v>
      </c>
      <c r="CB16" s="1">
        <f t="shared" si="0"/>
        <v>-4.1421124926577901</v>
      </c>
      <c r="CC16">
        <v>24.98</v>
      </c>
      <c r="CE16">
        <v>21.74</v>
      </c>
    </row>
    <row r="17" spans="1:83">
      <c r="A17" t="s">
        <v>4</v>
      </c>
      <c r="B17">
        <v>-2.03312313256701</v>
      </c>
      <c r="C17">
        <v>1.3544164426001799</v>
      </c>
      <c r="D17" t="s">
        <v>40</v>
      </c>
      <c r="E17">
        <v>626.08471898221796</v>
      </c>
      <c r="F17">
        <v>211989.471298747</v>
      </c>
      <c r="G17" t="s">
        <v>39</v>
      </c>
      <c r="H17">
        <v>-80.580899439739298</v>
      </c>
      <c r="I17">
        <v>23009.8605697725</v>
      </c>
      <c r="J17" t="s">
        <v>38</v>
      </c>
      <c r="K17">
        <v>12939.9377816164</v>
      </c>
      <c r="L17">
        <v>7914954.1160412999</v>
      </c>
      <c r="M17" t="s">
        <v>37</v>
      </c>
      <c r="N17">
        <v>-2777.3824135374298</v>
      </c>
      <c r="O17" s="1">
        <v>988188.26609390497</v>
      </c>
      <c r="P17" t="s">
        <v>36</v>
      </c>
      <c r="Q17">
        <v>38.271267872293102</v>
      </c>
      <c r="R17">
        <v>1366.7223214288299</v>
      </c>
      <c r="S17" t="s">
        <v>35</v>
      </c>
      <c r="T17">
        <v>55.8694611957023</v>
      </c>
      <c r="U17">
        <v>150.21550250643401</v>
      </c>
      <c r="V17" t="s">
        <v>34</v>
      </c>
      <c r="W17">
        <v>-28.083936306512701</v>
      </c>
      <c r="X17">
        <v>14399.781417591899</v>
      </c>
      <c r="Y17" t="s">
        <v>33</v>
      </c>
      <c r="Z17">
        <v>27.860001015364599</v>
      </c>
      <c r="AA17">
        <v>1611.8990844386699</v>
      </c>
      <c r="AB17" t="s">
        <v>32</v>
      </c>
      <c r="AC17">
        <v>-100.409910354755</v>
      </c>
      <c r="AD17">
        <v>1409.5635431135199</v>
      </c>
      <c r="AE17" t="s">
        <v>31</v>
      </c>
      <c r="AF17">
        <v>-87.508180883263606</v>
      </c>
      <c r="AG17">
        <v>155.968662694681</v>
      </c>
      <c r="AH17" t="s">
        <v>30</v>
      </c>
      <c r="AI17">
        <v>-24.1156016047211</v>
      </c>
      <c r="AJ17">
        <v>19088.836770401798</v>
      </c>
      <c r="AK17" t="s">
        <v>29</v>
      </c>
      <c r="AL17">
        <v>-29.394806866717101</v>
      </c>
      <c r="AM17">
        <v>2041.18332210275</v>
      </c>
      <c r="AN17" t="s">
        <v>28</v>
      </c>
      <c r="AO17">
        <v>-204.30176512548499</v>
      </c>
      <c r="AP17">
        <v>829.10476272472295</v>
      </c>
      <c r="AQ17" t="s">
        <v>27</v>
      </c>
      <c r="AR17">
        <v>1.9228918581718</v>
      </c>
      <c r="AS17">
        <v>86.848397271370104</v>
      </c>
      <c r="AT17" t="s">
        <v>26</v>
      </c>
      <c r="AU17">
        <v>-86.953548056985596</v>
      </c>
      <c r="AV17">
        <v>10951.642568823199</v>
      </c>
      <c r="AW17" t="s">
        <v>25</v>
      </c>
      <c r="AX17">
        <v>31.3243434458754</v>
      </c>
      <c r="AY17">
        <v>1176.8046510326001</v>
      </c>
      <c r="AZ17" t="s">
        <v>24</v>
      </c>
      <c r="BA17">
        <v>222.48986130107201</v>
      </c>
      <c r="BB17">
        <v>7727.49423405372</v>
      </c>
      <c r="BC17" t="s">
        <v>23</v>
      </c>
      <c r="BD17">
        <v>-27.863445890782</v>
      </c>
      <c r="BE17">
        <v>832.43691207503298</v>
      </c>
      <c r="BF17" t="s">
        <v>22</v>
      </c>
      <c r="BG17">
        <v>1605.05815752545</v>
      </c>
      <c r="BH17">
        <v>412337.08631015202</v>
      </c>
      <c r="BI17" t="s">
        <v>21</v>
      </c>
      <c r="BJ17">
        <v>-360.13039986028002</v>
      </c>
      <c r="BK17">
        <v>46977.9365178925</v>
      </c>
      <c r="BL17" t="s">
        <v>20</v>
      </c>
      <c r="BM17">
        <v>-17.022416536912498</v>
      </c>
      <c r="BN17">
        <v>1208.1107537809501</v>
      </c>
      <c r="BO17" t="s">
        <v>19</v>
      </c>
      <c r="BP17">
        <v>15.745597028974</v>
      </c>
      <c r="BQ17">
        <v>127.757898880596</v>
      </c>
      <c r="BR17" t="s">
        <v>18</v>
      </c>
      <c r="BS17">
        <v>83.095773774143396</v>
      </c>
      <c r="BT17">
        <v>18210.753036446898</v>
      </c>
      <c r="BU17" t="s">
        <v>17</v>
      </c>
      <c r="BV17">
        <v>-20.442000365045601</v>
      </c>
      <c r="BW17">
        <v>1892.54893216342</v>
      </c>
      <c r="CB17" s="1">
        <f t="shared" si="0"/>
        <v>2.03312313256701</v>
      </c>
      <c r="CC17">
        <v>24.72</v>
      </c>
      <c r="CE17">
        <v>24.98</v>
      </c>
    </row>
    <row r="18" spans="1:83">
      <c r="A18" t="s">
        <v>4</v>
      </c>
      <c r="B18">
        <v>3.7863493611036798</v>
      </c>
      <c r="C18">
        <v>1.3039989760873201</v>
      </c>
      <c r="D18" t="s">
        <v>40</v>
      </c>
      <c r="E18">
        <v>565.73276429795999</v>
      </c>
      <c r="F18">
        <v>200458.85983768999</v>
      </c>
      <c r="G18" t="s">
        <v>39</v>
      </c>
      <c r="H18">
        <v>-99.312970041180606</v>
      </c>
      <c r="I18">
        <v>21251.825591532699</v>
      </c>
      <c r="J18" t="s">
        <v>38</v>
      </c>
      <c r="K18">
        <v>12536.7525458373</v>
      </c>
      <c r="L18">
        <v>7758187.0611578198</v>
      </c>
      <c r="M18" t="s">
        <v>37</v>
      </c>
      <c r="N18">
        <v>-2927.91896153989</v>
      </c>
      <c r="O18" s="1">
        <v>956225.05140227894</v>
      </c>
      <c r="P18" t="s">
        <v>36</v>
      </c>
      <c r="Q18">
        <v>54.479204740403503</v>
      </c>
      <c r="R18">
        <v>1282.09728671636</v>
      </c>
      <c r="S18" t="s">
        <v>35</v>
      </c>
      <c r="T18">
        <v>60.243221325917801</v>
      </c>
      <c r="U18">
        <v>137.04285045384901</v>
      </c>
      <c r="V18" t="s">
        <v>34</v>
      </c>
      <c r="W18">
        <v>-62.927921825325001</v>
      </c>
      <c r="X18">
        <v>13653.480236413399</v>
      </c>
      <c r="Y18" t="s">
        <v>33</v>
      </c>
      <c r="Z18">
        <v>15.6482088189336</v>
      </c>
      <c r="AA18">
        <v>1491.02270082006</v>
      </c>
      <c r="AB18" t="s">
        <v>32</v>
      </c>
      <c r="AC18">
        <v>-102.674430258353</v>
      </c>
      <c r="AD18">
        <v>1321.4621068557501</v>
      </c>
      <c r="AE18" t="s">
        <v>31</v>
      </c>
      <c r="AF18">
        <v>-86.777871623722007</v>
      </c>
      <c r="AG18">
        <v>142.081224292721</v>
      </c>
      <c r="AH18" t="s">
        <v>30</v>
      </c>
      <c r="AI18">
        <v>18.597238339566001</v>
      </c>
      <c r="AJ18">
        <v>17960.6153615816</v>
      </c>
      <c r="AK18" t="s">
        <v>29</v>
      </c>
      <c r="AL18">
        <v>-15.243374021796001</v>
      </c>
      <c r="AM18">
        <v>1874.36832281023</v>
      </c>
      <c r="AN18" t="s">
        <v>28</v>
      </c>
      <c r="AO18">
        <v>-197.07700361479701</v>
      </c>
      <c r="AP18">
        <v>774.79874398413597</v>
      </c>
      <c r="AQ18" t="s">
        <v>27</v>
      </c>
      <c r="AR18">
        <v>4.1366783148066801</v>
      </c>
      <c r="AS18">
        <v>79.148924876020899</v>
      </c>
      <c r="AT18" t="s">
        <v>26</v>
      </c>
      <c r="AU18">
        <v>-74.246904691079905</v>
      </c>
      <c r="AV18">
        <v>10232.4662861424</v>
      </c>
      <c r="AW18" t="s">
        <v>25</v>
      </c>
      <c r="AX18">
        <v>34.818342749932697</v>
      </c>
      <c r="AY18">
        <v>1069.7586502127499</v>
      </c>
      <c r="AZ18" t="s">
        <v>24</v>
      </c>
      <c r="BA18">
        <v>201.94662156490401</v>
      </c>
      <c r="BB18">
        <v>7282.1950115613499</v>
      </c>
      <c r="BC18" t="s">
        <v>23</v>
      </c>
      <c r="BD18">
        <v>-34.114530254503002</v>
      </c>
      <c r="BE18">
        <v>765.61524089726299</v>
      </c>
      <c r="BF18" t="s">
        <v>22</v>
      </c>
      <c r="BG18">
        <v>1511.39673792999</v>
      </c>
      <c r="BH18">
        <v>396037.433694807</v>
      </c>
      <c r="BI18" t="s">
        <v>21</v>
      </c>
      <c r="BJ18">
        <v>-389.903813496802</v>
      </c>
      <c r="BK18">
        <v>44230.009623320097</v>
      </c>
      <c r="BL18" t="s">
        <v>20</v>
      </c>
      <c r="BM18">
        <v>-13.4811754223223</v>
      </c>
      <c r="BN18">
        <v>1126.37737016867</v>
      </c>
      <c r="BO18" t="s">
        <v>19</v>
      </c>
      <c r="BP18">
        <v>16.572215179402701</v>
      </c>
      <c r="BQ18">
        <v>115.96728166029401</v>
      </c>
      <c r="BR18" t="s">
        <v>18</v>
      </c>
      <c r="BS18">
        <v>84.308991197199603</v>
      </c>
      <c r="BT18">
        <v>17242.936429500402</v>
      </c>
      <c r="BU18" t="s">
        <v>17</v>
      </c>
      <c r="BV18">
        <v>-19.799342924981399</v>
      </c>
      <c r="BW18">
        <v>1756.77346402283</v>
      </c>
      <c r="CB18" s="1">
        <f t="shared" si="0"/>
        <v>-3.7863493611036798</v>
      </c>
      <c r="CC18">
        <v>24.72</v>
      </c>
      <c r="CE18">
        <v>24.98</v>
      </c>
    </row>
    <row r="19" spans="1:83">
      <c r="A19" t="s">
        <v>4</v>
      </c>
      <c r="B19">
        <v>2.0533376443666498</v>
      </c>
      <c r="C19">
        <v>1.30217840436946</v>
      </c>
      <c r="D19" t="s">
        <v>40</v>
      </c>
      <c r="E19">
        <v>505.48699153974201</v>
      </c>
      <c r="F19">
        <v>190077.53855472201</v>
      </c>
      <c r="G19" t="s">
        <v>39</v>
      </c>
      <c r="H19">
        <v>-113.353465311552</v>
      </c>
      <c r="I19">
        <v>20454.208886803699</v>
      </c>
      <c r="J19" t="s">
        <v>38</v>
      </c>
      <c r="K19">
        <v>12400.9034218415</v>
      </c>
      <c r="L19">
        <v>7614199.3905332098</v>
      </c>
      <c r="M19" t="s">
        <v>37</v>
      </c>
      <c r="N19">
        <v>-2956.9780527816201</v>
      </c>
      <c r="O19" s="1">
        <v>941447.05466239899</v>
      </c>
      <c r="P19" t="s">
        <v>36</v>
      </c>
      <c r="Q19">
        <v>62.271166729764303</v>
      </c>
      <c r="R19">
        <v>1204.0749070038901</v>
      </c>
      <c r="S19" t="s">
        <v>35</v>
      </c>
      <c r="T19">
        <v>61.547478004290802</v>
      </c>
      <c r="U19">
        <v>130.93517225364101</v>
      </c>
      <c r="V19" t="s">
        <v>34</v>
      </c>
      <c r="W19">
        <v>-40.168374756482102</v>
      </c>
      <c r="X19">
        <v>12949.384038440099</v>
      </c>
      <c r="Y19" t="s">
        <v>33</v>
      </c>
      <c r="Z19">
        <v>21.311437566220299</v>
      </c>
      <c r="AA19">
        <v>1433.69058804475</v>
      </c>
      <c r="AB19" t="s">
        <v>32</v>
      </c>
      <c r="AC19">
        <v>-90.0862267056375</v>
      </c>
      <c r="AD19">
        <v>1240.3297443502299</v>
      </c>
      <c r="AE19" t="s">
        <v>31</v>
      </c>
      <c r="AF19">
        <v>-82.671391333319406</v>
      </c>
      <c r="AG19">
        <v>135.65588149695699</v>
      </c>
      <c r="AH19" t="s">
        <v>30</v>
      </c>
      <c r="AI19">
        <v>-0.499085375482831</v>
      </c>
      <c r="AJ19">
        <v>16912.2547238855</v>
      </c>
      <c r="AK19" t="s">
        <v>29</v>
      </c>
      <c r="AL19">
        <v>-19.749374520687901</v>
      </c>
      <c r="AM19">
        <v>1796.1162076944599</v>
      </c>
      <c r="AN19" t="s">
        <v>28</v>
      </c>
      <c r="AO19">
        <v>-183.44931252566499</v>
      </c>
      <c r="AP19">
        <v>726.01372225397699</v>
      </c>
      <c r="AQ19" t="s">
        <v>27</v>
      </c>
      <c r="AR19">
        <v>7.3475124744904301</v>
      </c>
      <c r="AS19">
        <v>75.651610310724706</v>
      </c>
      <c r="AT19" t="s">
        <v>26</v>
      </c>
      <c r="AU19">
        <v>-67.206820111096803</v>
      </c>
      <c r="AV19">
        <v>9574.3954790108492</v>
      </c>
      <c r="AW19" t="s">
        <v>25</v>
      </c>
      <c r="AX19">
        <v>36.1528857057057</v>
      </c>
      <c r="AY19">
        <v>1020.37911012311</v>
      </c>
      <c r="AZ19" t="s">
        <v>24</v>
      </c>
      <c r="BA19">
        <v>187.45904306136299</v>
      </c>
      <c r="BB19">
        <v>6882.74786763883</v>
      </c>
      <c r="BC19" t="s">
        <v>23</v>
      </c>
      <c r="BD19">
        <v>-37.355006198863599</v>
      </c>
      <c r="BE19">
        <v>735.39585482619304</v>
      </c>
      <c r="BF19" t="s">
        <v>22</v>
      </c>
      <c r="BG19">
        <v>1522.28969584372</v>
      </c>
      <c r="BH19">
        <v>382067.90034465201</v>
      </c>
      <c r="BI19" t="s">
        <v>21</v>
      </c>
      <c r="BJ19">
        <v>-384.70771797428603</v>
      </c>
      <c r="BK19">
        <v>43046.216365991</v>
      </c>
      <c r="BL19" t="s">
        <v>20</v>
      </c>
      <c r="BM19">
        <v>-20.262450633810499</v>
      </c>
      <c r="BN19">
        <v>1053.26522924503</v>
      </c>
      <c r="BO19" t="s">
        <v>19</v>
      </c>
      <c r="BP19">
        <v>14.7565958405708</v>
      </c>
      <c r="BQ19">
        <v>110.642006040938</v>
      </c>
      <c r="BR19" t="s">
        <v>18</v>
      </c>
      <c r="BS19">
        <v>69.759688785433696</v>
      </c>
      <c r="BT19">
        <v>16368.108679368301</v>
      </c>
      <c r="BU19" t="s">
        <v>17</v>
      </c>
      <c r="BV19">
        <v>-23.096225140375601</v>
      </c>
      <c r="BW19">
        <v>1694.6263071875401</v>
      </c>
      <c r="CB19" s="1">
        <f t="shared" si="0"/>
        <v>-2.0533376443666498</v>
      </c>
      <c r="CC19">
        <v>27.47</v>
      </c>
      <c r="CE19">
        <v>24.72</v>
      </c>
    </row>
    <row r="20" spans="1:83">
      <c r="A20" t="s">
        <v>4</v>
      </c>
      <c r="B20">
        <v>1.5707646848494601</v>
      </c>
      <c r="C20">
        <v>1.31294535643999</v>
      </c>
      <c r="D20" t="s">
        <v>40</v>
      </c>
      <c r="E20">
        <v>457.18242969931299</v>
      </c>
      <c r="F20">
        <v>180834.337715929</v>
      </c>
      <c r="G20" t="s">
        <v>39</v>
      </c>
      <c r="H20">
        <v>-120.9738859345</v>
      </c>
      <c r="I20">
        <v>20015.5267551453</v>
      </c>
      <c r="J20" t="s">
        <v>38</v>
      </c>
      <c r="K20">
        <v>12386.0903762531</v>
      </c>
      <c r="L20">
        <v>7491355.37731604</v>
      </c>
      <c r="M20" t="s">
        <v>37</v>
      </c>
      <c r="N20">
        <v>-2952.01602732631</v>
      </c>
      <c r="O20">
        <v>933902.10838422296</v>
      </c>
      <c r="P20" t="s">
        <v>36</v>
      </c>
      <c r="Q20">
        <v>72.536935977808298</v>
      </c>
      <c r="R20">
        <v>1133.3175051620301</v>
      </c>
      <c r="S20" t="s">
        <v>35</v>
      </c>
      <c r="T20">
        <v>62.805801685354503</v>
      </c>
      <c r="U20">
        <v>127.486307335896</v>
      </c>
      <c r="V20" t="s">
        <v>34</v>
      </c>
      <c r="W20">
        <v>-34.366043465895103</v>
      </c>
      <c r="X20">
        <v>12348.277734592901</v>
      </c>
      <c r="Y20" t="s">
        <v>33</v>
      </c>
      <c r="Z20">
        <v>22.203163287627099</v>
      </c>
      <c r="AA20">
        <v>1403.5488498455099</v>
      </c>
      <c r="AB20" t="s">
        <v>32</v>
      </c>
      <c r="AC20">
        <v>-79.784241252305193</v>
      </c>
      <c r="AD20">
        <v>1166.8287514418</v>
      </c>
      <c r="AE20" t="s">
        <v>31</v>
      </c>
      <c r="AF20">
        <v>-80.086801434847303</v>
      </c>
      <c r="AG20">
        <v>132.031331456321</v>
      </c>
      <c r="AH20" t="s">
        <v>30</v>
      </c>
      <c r="AI20">
        <v>-3.50096472727357</v>
      </c>
      <c r="AJ20">
        <v>16027.054517577501</v>
      </c>
      <c r="AK20" t="s">
        <v>29</v>
      </c>
      <c r="AL20">
        <v>-20.113704759341999</v>
      </c>
      <c r="AM20">
        <v>1755.0947744500199</v>
      </c>
      <c r="AN20" t="s">
        <v>28</v>
      </c>
      <c r="AO20">
        <v>-168.46569709277301</v>
      </c>
      <c r="AP20">
        <v>682.608052299203</v>
      </c>
      <c r="AQ20" t="s">
        <v>27</v>
      </c>
      <c r="AR20">
        <v>9.8181929235468104</v>
      </c>
      <c r="AS20">
        <v>73.705629261853304</v>
      </c>
      <c r="AT20" t="s">
        <v>26</v>
      </c>
      <c r="AU20">
        <v>-63.056034034706201</v>
      </c>
      <c r="AV20">
        <v>9021.13427129298</v>
      </c>
      <c r="AW20" t="s">
        <v>25</v>
      </c>
      <c r="AX20">
        <v>36.557871134765598</v>
      </c>
      <c r="AY20">
        <v>994.47883609328005</v>
      </c>
      <c r="AZ20" t="s">
        <v>24</v>
      </c>
      <c r="BA20">
        <v>183.38339002073701</v>
      </c>
      <c r="BB20">
        <v>6526.3354897610297</v>
      </c>
      <c r="BC20" t="s">
        <v>23</v>
      </c>
      <c r="BD20">
        <v>-37.773463033318002</v>
      </c>
      <c r="BE20">
        <v>718.68604692014105</v>
      </c>
      <c r="BF20" t="s">
        <v>22</v>
      </c>
      <c r="BG20">
        <v>1545.0411660413899</v>
      </c>
      <c r="BH20">
        <v>370864.25456602598</v>
      </c>
      <c r="BI20" t="s">
        <v>21</v>
      </c>
      <c r="BJ20">
        <v>-378.80031193641702</v>
      </c>
      <c r="BK20">
        <v>42470.2289804463</v>
      </c>
      <c r="BL20" t="s">
        <v>20</v>
      </c>
      <c r="BM20">
        <v>-28.730646867059701</v>
      </c>
      <c r="BN20">
        <v>988.17406601223399</v>
      </c>
      <c r="BO20" t="s">
        <v>19</v>
      </c>
      <c r="BP20">
        <v>13.177036575385999</v>
      </c>
      <c r="BQ20">
        <v>107.673291709628</v>
      </c>
      <c r="BR20" t="s">
        <v>18</v>
      </c>
      <c r="BS20">
        <v>73.277136846027901</v>
      </c>
      <c r="BT20">
        <v>15640.1638708138</v>
      </c>
      <c r="BU20" t="s">
        <v>17</v>
      </c>
      <c r="BV20">
        <v>-22.356573591253099</v>
      </c>
      <c r="BW20">
        <v>1662.7009123443099</v>
      </c>
      <c r="CB20" s="1">
        <f t="shared" si="0"/>
        <v>-1.5707646848494601</v>
      </c>
      <c r="CC20">
        <v>27.47</v>
      </c>
      <c r="CE20">
        <v>24.72</v>
      </c>
    </row>
    <row r="21" spans="1:83">
      <c r="A21" t="s">
        <v>4</v>
      </c>
      <c r="B21">
        <v>-2.9877536960368198</v>
      </c>
      <c r="C21">
        <v>1.23677218120066</v>
      </c>
      <c r="D21" t="s">
        <v>40</v>
      </c>
      <c r="E21">
        <v>454.23642816818301</v>
      </c>
      <c r="F21">
        <v>172479.54037501299</v>
      </c>
      <c r="G21" t="s">
        <v>39</v>
      </c>
      <c r="H21">
        <v>-119.211812012826</v>
      </c>
      <c r="I21">
        <v>19253.4562699089</v>
      </c>
      <c r="J21" t="s">
        <v>38</v>
      </c>
      <c r="K21">
        <v>12283.549979805501</v>
      </c>
      <c r="L21">
        <v>7358559.0973704699</v>
      </c>
      <c r="M21" t="s">
        <v>37</v>
      </c>
      <c r="N21">
        <v>-2911.7590321658099</v>
      </c>
      <c r="O21">
        <v>918644.60091085697</v>
      </c>
      <c r="P21" t="s">
        <v>36</v>
      </c>
      <c r="Q21">
        <v>72.023020914945505</v>
      </c>
      <c r="R21">
        <v>1068.1598136674399</v>
      </c>
      <c r="S21" t="s">
        <v>35</v>
      </c>
      <c r="T21">
        <v>62.249730308125798</v>
      </c>
      <c r="U21">
        <v>121.33955414752</v>
      </c>
      <c r="V21" t="s">
        <v>34</v>
      </c>
      <c r="W21">
        <v>6.9134829527664703</v>
      </c>
      <c r="X21">
        <v>11695.4193927422</v>
      </c>
      <c r="Y21" t="s">
        <v>33</v>
      </c>
      <c r="Z21">
        <v>11.265547062085901</v>
      </c>
      <c r="AA21">
        <v>1340.74690604285</v>
      </c>
      <c r="AB21" t="s">
        <v>32</v>
      </c>
      <c r="AC21">
        <v>-62.521178082236197</v>
      </c>
      <c r="AD21">
        <v>1099.2650401189501</v>
      </c>
      <c r="AE21" t="s">
        <v>31</v>
      </c>
      <c r="AF21">
        <v>-83.629144520610694</v>
      </c>
      <c r="AG21">
        <v>125.583473881896</v>
      </c>
      <c r="AH21" t="s">
        <v>30</v>
      </c>
      <c r="AI21">
        <v>-36.2076561161538</v>
      </c>
      <c r="AJ21">
        <v>15079.794710353701</v>
      </c>
      <c r="AK21" t="s">
        <v>29</v>
      </c>
      <c r="AL21">
        <v>-11.7601441041098</v>
      </c>
      <c r="AM21">
        <v>1670.27251144977</v>
      </c>
      <c r="AN21" t="s">
        <v>28</v>
      </c>
      <c r="AO21">
        <v>-152.38479153306</v>
      </c>
      <c r="AP21">
        <v>643.30050028196194</v>
      </c>
      <c r="AQ21" t="s">
        <v>27</v>
      </c>
      <c r="AR21">
        <v>5.7607842998634702</v>
      </c>
      <c r="AS21">
        <v>70.282370396434899</v>
      </c>
      <c r="AT21" t="s">
        <v>26</v>
      </c>
      <c r="AU21">
        <v>-50.486768163981701</v>
      </c>
      <c r="AV21">
        <v>8438.6905542461209</v>
      </c>
      <c r="AW21" t="s">
        <v>25</v>
      </c>
      <c r="AX21">
        <v>32.987164787191098</v>
      </c>
      <c r="AY21">
        <v>941.58848830184695</v>
      </c>
      <c r="AZ21" t="s">
        <v>24</v>
      </c>
      <c r="BA21">
        <v>175.01038048197199</v>
      </c>
      <c r="BB21">
        <v>6200.7810284400002</v>
      </c>
      <c r="BC21" t="s">
        <v>23</v>
      </c>
      <c r="BD21">
        <v>-35.312837560126397</v>
      </c>
      <c r="BE21">
        <v>689.266483981948</v>
      </c>
      <c r="BF21" t="s">
        <v>22</v>
      </c>
      <c r="BG21">
        <v>1563.5318453317</v>
      </c>
      <c r="BH21">
        <v>359404.83860962401</v>
      </c>
      <c r="BI21" t="s">
        <v>21</v>
      </c>
      <c r="BJ21">
        <v>-381.69080105278698</v>
      </c>
      <c r="BK21">
        <v>41355.464619017897</v>
      </c>
      <c r="BL21" t="s">
        <v>20</v>
      </c>
      <c r="BM21">
        <v>-37.843532732153903</v>
      </c>
      <c r="BN21">
        <v>928.93614953260101</v>
      </c>
      <c r="BO21" t="s">
        <v>19</v>
      </c>
      <c r="BP21">
        <v>15.2838973797069</v>
      </c>
      <c r="BQ21">
        <v>102.419497339179</v>
      </c>
      <c r="BR21" t="s">
        <v>18</v>
      </c>
      <c r="BS21">
        <v>65.329824782588901</v>
      </c>
      <c r="BT21">
        <v>14876.4122144558</v>
      </c>
      <c r="BU21" t="s">
        <v>17</v>
      </c>
      <c r="BV21">
        <v>-20.218622914056201</v>
      </c>
      <c r="BW21">
        <v>1598.30070444903</v>
      </c>
      <c r="CB21" s="1">
        <f t="shared" si="0"/>
        <v>2.9877536960368198</v>
      </c>
      <c r="CC21">
        <v>27.47</v>
      </c>
      <c r="CE21">
        <v>24.72</v>
      </c>
    </row>
    <row r="22" spans="1:83">
      <c r="A22" t="s">
        <v>4</v>
      </c>
      <c r="B22">
        <v>-3.7254866281197101</v>
      </c>
      <c r="C22">
        <v>1.26705375781837</v>
      </c>
      <c r="D22" t="s">
        <v>40</v>
      </c>
      <c r="E22">
        <v>459.85445529255202</v>
      </c>
      <c r="F22">
        <v>165090.468089389</v>
      </c>
      <c r="G22" t="s">
        <v>39</v>
      </c>
      <c r="H22">
        <v>-120.761219113821</v>
      </c>
      <c r="I22">
        <v>17974.3240503751</v>
      </c>
      <c r="J22" t="s">
        <v>38</v>
      </c>
      <c r="K22">
        <v>12045.9010844269</v>
      </c>
      <c r="L22">
        <v>7254755.86397928</v>
      </c>
      <c r="M22" t="s">
        <v>37</v>
      </c>
      <c r="N22">
        <v>-2799.1904886041302</v>
      </c>
      <c r="O22">
        <v>895851.53713084501</v>
      </c>
      <c r="P22" t="s">
        <v>36</v>
      </c>
      <c r="Q22">
        <v>78.936832240636804</v>
      </c>
      <c r="R22">
        <v>1010.1049435866601</v>
      </c>
      <c r="S22" t="s">
        <v>35</v>
      </c>
      <c r="T22">
        <v>59.029105930551601</v>
      </c>
      <c r="U22">
        <v>111.015597769783</v>
      </c>
      <c r="V22" t="s">
        <v>34</v>
      </c>
      <c r="W22">
        <v>-12.803071504147599</v>
      </c>
      <c r="X22">
        <v>11235.599502052801</v>
      </c>
      <c r="Y22" t="s">
        <v>33</v>
      </c>
      <c r="Z22">
        <v>19.2294412062592</v>
      </c>
      <c r="AA22">
        <v>1256.7623361876299</v>
      </c>
      <c r="AB22" t="s">
        <v>32</v>
      </c>
      <c r="AC22">
        <v>-59.108734171538302</v>
      </c>
      <c r="AD22">
        <v>1039.0454617355999</v>
      </c>
      <c r="AE22" t="s">
        <v>31</v>
      </c>
      <c r="AF22">
        <v>-84.395590755523699</v>
      </c>
      <c r="AG22">
        <v>114.76043404172</v>
      </c>
      <c r="AH22" t="s">
        <v>30</v>
      </c>
      <c r="AI22">
        <v>-15.313024599038201</v>
      </c>
      <c r="AJ22">
        <v>14416.468535710501</v>
      </c>
      <c r="AK22" t="s">
        <v>29</v>
      </c>
      <c r="AL22">
        <v>-19.8980749813526</v>
      </c>
      <c r="AM22">
        <v>1557.23122471077</v>
      </c>
      <c r="AN22" t="s">
        <v>28</v>
      </c>
      <c r="AO22">
        <v>-136.660338556407</v>
      </c>
      <c r="AP22">
        <v>608.68815096179696</v>
      </c>
      <c r="AQ22" t="s">
        <v>27</v>
      </c>
      <c r="AR22">
        <v>-0.34931895358104598</v>
      </c>
      <c r="AS22">
        <v>64.568706781783504</v>
      </c>
      <c r="AT22" t="s">
        <v>26</v>
      </c>
      <c r="AU22">
        <v>-43.040648729415203</v>
      </c>
      <c r="AV22">
        <v>8017.1529111705604</v>
      </c>
      <c r="AW22" t="s">
        <v>25</v>
      </c>
      <c r="AX22">
        <v>29.832401241378399</v>
      </c>
      <c r="AY22">
        <v>868.97251649651798</v>
      </c>
      <c r="AZ22" t="s">
        <v>24</v>
      </c>
      <c r="BA22">
        <v>187.70474249274301</v>
      </c>
      <c r="BB22">
        <v>5910.7336119321199</v>
      </c>
      <c r="BC22" t="s">
        <v>23</v>
      </c>
      <c r="BD22">
        <v>-40.094023462813297</v>
      </c>
      <c r="BE22">
        <v>639.57481613037498</v>
      </c>
      <c r="BF22" t="s">
        <v>22</v>
      </c>
      <c r="BG22">
        <v>1621.6775162311001</v>
      </c>
      <c r="BH22">
        <v>351256.55480852397</v>
      </c>
      <c r="BI22" t="s">
        <v>21</v>
      </c>
      <c r="BJ22">
        <v>-404.38987344194402</v>
      </c>
      <c r="BK22">
        <v>39840.712297031998</v>
      </c>
      <c r="BL22" t="s">
        <v>20</v>
      </c>
      <c r="BM22">
        <v>-53.518802939279603</v>
      </c>
      <c r="BN22">
        <v>875.54213424751799</v>
      </c>
      <c r="BO22" t="s">
        <v>19</v>
      </c>
      <c r="BP22">
        <v>21.268517552938199</v>
      </c>
      <c r="BQ22">
        <v>93.467935890174004</v>
      </c>
      <c r="BR22" t="s">
        <v>18</v>
      </c>
      <c r="BS22">
        <v>58.580818572269798</v>
      </c>
      <c r="BT22">
        <v>14324.5280792004</v>
      </c>
      <c r="BU22" t="s">
        <v>17</v>
      </c>
      <c r="BV22">
        <v>-17.543705104857299</v>
      </c>
      <c r="BW22">
        <v>1509.3128024422199</v>
      </c>
      <c r="CB22" s="1">
        <f t="shared" si="0"/>
        <v>3.7254866281197101</v>
      </c>
      <c r="CC22">
        <v>30.64</v>
      </c>
      <c r="CE22">
        <v>27.47</v>
      </c>
    </row>
    <row r="23" spans="1:83">
      <c r="A23" t="s">
        <v>4</v>
      </c>
      <c r="B23">
        <v>-2.3636845628522201</v>
      </c>
      <c r="C23">
        <v>1.29968475656172</v>
      </c>
      <c r="D23" t="s">
        <v>40</v>
      </c>
      <c r="E23">
        <v>443.78634300809802</v>
      </c>
      <c r="F23">
        <v>158430.371274676</v>
      </c>
      <c r="G23" t="s">
        <v>39</v>
      </c>
      <c r="H23">
        <v>-115.330955878232</v>
      </c>
      <c r="I23">
        <v>17319.329310870999</v>
      </c>
      <c r="J23" t="s">
        <v>38</v>
      </c>
      <c r="K23">
        <v>12296.6257463285</v>
      </c>
      <c r="L23">
        <v>7163464.0882867901</v>
      </c>
      <c r="M23" t="s">
        <v>37</v>
      </c>
      <c r="N23">
        <v>-2874.6305828541499</v>
      </c>
      <c r="O23">
        <v>884351.98218970804</v>
      </c>
      <c r="P23" t="s">
        <v>36</v>
      </c>
      <c r="Q23">
        <v>89.483288540448896</v>
      </c>
      <c r="R23">
        <v>957.04752832894098</v>
      </c>
      <c r="S23" t="s">
        <v>35</v>
      </c>
      <c r="T23">
        <v>55.426332286623598</v>
      </c>
      <c r="U23">
        <v>105.69432141057401</v>
      </c>
      <c r="V23" t="s">
        <v>34</v>
      </c>
      <c r="W23">
        <v>-14.1980704629431</v>
      </c>
      <c r="X23">
        <v>10835.189158728601</v>
      </c>
      <c r="Y23" t="s">
        <v>33</v>
      </c>
      <c r="Z23">
        <v>19.526631127606201</v>
      </c>
      <c r="AA23">
        <v>1215.2547853916999</v>
      </c>
      <c r="AB23" t="s">
        <v>32</v>
      </c>
      <c r="AC23">
        <v>-63.992090504289699</v>
      </c>
      <c r="AD23">
        <v>984.001991836603</v>
      </c>
      <c r="AE23" t="s">
        <v>31</v>
      </c>
      <c r="AF23">
        <v>-82.191848188160293</v>
      </c>
      <c r="AG23">
        <v>109.186394379736</v>
      </c>
      <c r="AH23" t="s">
        <v>30</v>
      </c>
      <c r="AI23">
        <v>-7.1174293857019499</v>
      </c>
      <c r="AJ23">
        <v>13843.773435986999</v>
      </c>
      <c r="AK23" t="s">
        <v>29</v>
      </c>
      <c r="AL23">
        <v>-22.108722907199802</v>
      </c>
      <c r="AM23">
        <v>1501.7809303880999</v>
      </c>
      <c r="AN23" t="s">
        <v>28</v>
      </c>
      <c r="AO23">
        <v>-117.639028037036</v>
      </c>
      <c r="AP23">
        <v>577.75927552423002</v>
      </c>
      <c r="AQ23" t="s">
        <v>27</v>
      </c>
      <c r="AR23">
        <v>-5.6855097078402599</v>
      </c>
      <c r="AS23">
        <v>61.674789006216898</v>
      </c>
      <c r="AT23" t="s">
        <v>26</v>
      </c>
      <c r="AU23">
        <v>-30.4863415030159</v>
      </c>
      <c r="AV23">
        <v>7652.7598838857903</v>
      </c>
      <c r="AW23" t="s">
        <v>25</v>
      </c>
      <c r="AX23">
        <v>26.007113680324998</v>
      </c>
      <c r="AY23">
        <v>833.43055947941195</v>
      </c>
      <c r="AZ23" t="s">
        <v>24</v>
      </c>
      <c r="BA23">
        <v>201.90407053936801</v>
      </c>
      <c r="BB23">
        <v>5647.97936256709</v>
      </c>
      <c r="BC23" t="s">
        <v>23</v>
      </c>
      <c r="BD23">
        <v>-43.861443357059102</v>
      </c>
      <c r="BE23">
        <v>614.034093992826</v>
      </c>
      <c r="BF23" t="s">
        <v>22</v>
      </c>
      <c r="BG23">
        <v>1704.54947565208</v>
      </c>
      <c r="BH23">
        <v>344333.39668487501</v>
      </c>
      <c r="BI23" t="s">
        <v>21</v>
      </c>
      <c r="BJ23">
        <v>-427.878355867192</v>
      </c>
      <c r="BK23">
        <v>39103.858300808701</v>
      </c>
      <c r="BL23" t="s">
        <v>20</v>
      </c>
      <c r="BM23">
        <v>-67.866722815716898</v>
      </c>
      <c r="BN23">
        <v>827.244802765072</v>
      </c>
      <c r="BO23" t="s">
        <v>19</v>
      </c>
      <c r="BP23">
        <v>25.125841486030801</v>
      </c>
      <c r="BQ23">
        <v>88.890080589617497</v>
      </c>
      <c r="BR23" t="s">
        <v>18</v>
      </c>
      <c r="BS23">
        <v>38.379466469939601</v>
      </c>
      <c r="BT23">
        <v>13842.2404309046</v>
      </c>
      <c r="BU23" t="s">
        <v>17</v>
      </c>
      <c r="BV23">
        <v>-11.8291770479654</v>
      </c>
      <c r="BW23">
        <v>1464.8769117872801</v>
      </c>
      <c r="CB23" s="1">
        <f t="shared" si="0"/>
        <v>2.3636845628522201</v>
      </c>
      <c r="CC23">
        <v>30.64</v>
      </c>
      <c r="CE23">
        <v>27.47</v>
      </c>
    </row>
    <row r="24" spans="1:83">
      <c r="A24" t="s">
        <v>4</v>
      </c>
      <c r="B24">
        <v>-10.6067566081457</v>
      </c>
      <c r="C24">
        <v>1.31083893916076</v>
      </c>
      <c r="D24" t="s">
        <v>40</v>
      </c>
      <c r="E24">
        <v>459.26357214187402</v>
      </c>
      <c r="F24">
        <v>152457.03330118899</v>
      </c>
      <c r="G24" t="s">
        <v>39</v>
      </c>
      <c r="H24">
        <v>-130.243902129053</v>
      </c>
      <c r="I24">
        <v>12208.9481788146</v>
      </c>
      <c r="J24" t="s">
        <v>38</v>
      </c>
      <c r="K24">
        <v>11876.231644458599</v>
      </c>
      <c r="L24">
        <v>7074789.3027544999</v>
      </c>
      <c r="M24" t="s">
        <v>37</v>
      </c>
      <c r="N24">
        <v>-2420.11750653833</v>
      </c>
      <c r="O24">
        <v>768188.57712159702</v>
      </c>
      <c r="P24" t="s">
        <v>36</v>
      </c>
      <c r="Q24">
        <v>79.987838554962295</v>
      </c>
      <c r="R24">
        <v>918.49935649602003</v>
      </c>
      <c r="S24" t="s">
        <v>35</v>
      </c>
      <c r="T24">
        <v>64.430725695465497</v>
      </c>
      <c r="U24">
        <v>72.744345232341701</v>
      </c>
      <c r="V24" t="s">
        <v>34</v>
      </c>
      <c r="W24">
        <v>14.4495793045031</v>
      </c>
      <c r="X24">
        <v>10460.849740162999</v>
      </c>
      <c r="Y24" t="s">
        <v>33</v>
      </c>
      <c r="Z24">
        <v>-5.0945812027693798</v>
      </c>
      <c r="AA24">
        <v>872.88283308083999</v>
      </c>
      <c r="AB24" t="s">
        <v>32</v>
      </c>
      <c r="AC24">
        <v>-61.802793883127897</v>
      </c>
      <c r="AD24">
        <v>945.51549667678</v>
      </c>
      <c r="AE24" t="s">
        <v>31</v>
      </c>
      <c r="AF24">
        <v>-85.580192426979906</v>
      </c>
      <c r="AG24">
        <v>75.750627907239107</v>
      </c>
      <c r="AH24" t="s">
        <v>30</v>
      </c>
      <c r="AI24">
        <v>-41.275042782447898</v>
      </c>
      <c r="AJ24">
        <v>13312.2586550862</v>
      </c>
      <c r="AK24" t="s">
        <v>29</v>
      </c>
      <c r="AL24">
        <v>5.8260675949574701</v>
      </c>
      <c r="AM24">
        <v>1055.15441060905</v>
      </c>
      <c r="AN24" t="s">
        <v>28</v>
      </c>
      <c r="AO24">
        <v>-102.768908246645</v>
      </c>
      <c r="AP24">
        <v>549.59406083878196</v>
      </c>
      <c r="AQ24" t="s">
        <v>27</v>
      </c>
      <c r="AR24">
        <v>-17.402299127120301</v>
      </c>
      <c r="AS24">
        <v>40.188985122143698</v>
      </c>
      <c r="AT24" t="s">
        <v>26</v>
      </c>
      <c r="AU24">
        <v>-24.422308913393199</v>
      </c>
      <c r="AV24">
        <v>7319.5221552056</v>
      </c>
      <c r="AW24" t="s">
        <v>25</v>
      </c>
      <c r="AX24">
        <v>21.680185598300401</v>
      </c>
      <c r="AY24">
        <v>561.40410511818902</v>
      </c>
      <c r="AZ24" t="s">
        <v>24</v>
      </c>
      <c r="BA24">
        <v>220.594411405145</v>
      </c>
      <c r="BB24">
        <v>5415.0156256282398</v>
      </c>
      <c r="BC24" t="s">
        <v>23</v>
      </c>
      <c r="BD24">
        <v>-60.038581777718903</v>
      </c>
      <c r="BE24">
        <v>421.41151896916</v>
      </c>
      <c r="BF24" t="s">
        <v>22</v>
      </c>
      <c r="BG24">
        <v>1731.5875436860699</v>
      </c>
      <c r="BH24">
        <v>338114.93969511898</v>
      </c>
      <c r="BI24" t="s">
        <v>21</v>
      </c>
      <c r="BJ24">
        <v>-455.67443561957299</v>
      </c>
      <c r="BK24">
        <v>32475.2288083772</v>
      </c>
      <c r="BL24" t="s">
        <v>20</v>
      </c>
      <c r="BM24">
        <v>-75.955798440141706</v>
      </c>
      <c r="BN24">
        <v>782.394531190066</v>
      </c>
      <c r="BO24" t="s">
        <v>19</v>
      </c>
      <c r="BP24">
        <v>32.138377706527201</v>
      </c>
      <c r="BQ24">
        <v>55.488150627475498</v>
      </c>
      <c r="BR24" t="s">
        <v>18</v>
      </c>
      <c r="BS24">
        <v>19.049481974382498</v>
      </c>
      <c r="BT24">
        <v>13399.323269914399</v>
      </c>
      <c r="BU24" t="s">
        <v>17</v>
      </c>
      <c r="BV24">
        <v>4.29233800772157</v>
      </c>
      <c r="BW24">
        <v>1091.67712592157</v>
      </c>
      <c r="CB24" s="1">
        <f t="shared" si="0"/>
        <v>10.6067566081457</v>
      </c>
      <c r="CC24">
        <v>24.46</v>
      </c>
      <c r="CE24">
        <v>30.64</v>
      </c>
    </row>
    <row r="25" spans="1:83">
      <c r="A25" t="s">
        <v>4</v>
      </c>
      <c r="B25">
        <v>-1.8526351206135001</v>
      </c>
      <c r="C25">
        <v>1.45111658144694</v>
      </c>
      <c r="D25" t="s">
        <v>40</v>
      </c>
      <c r="E25">
        <v>454.90057896917102</v>
      </c>
      <c r="F25">
        <v>147144.05521834001</v>
      </c>
      <c r="G25" t="s">
        <v>39</v>
      </c>
      <c r="H25">
        <v>-126.951071490874</v>
      </c>
      <c r="I25">
        <v>11545.102114107</v>
      </c>
      <c r="J25" t="s">
        <v>38</v>
      </c>
      <c r="K25">
        <v>11691.338819369999</v>
      </c>
      <c r="L25">
        <v>6993687.5786871603</v>
      </c>
      <c r="M25" t="s">
        <v>37</v>
      </c>
      <c r="N25">
        <v>-2322.8300195296601</v>
      </c>
      <c r="O25">
        <v>749423.55630527099</v>
      </c>
      <c r="P25" t="s">
        <v>36</v>
      </c>
      <c r="Q25">
        <v>96.815698070687006</v>
      </c>
      <c r="R25">
        <v>882.75896831742</v>
      </c>
      <c r="S25" t="s">
        <v>35</v>
      </c>
      <c r="T25">
        <v>57.521053674586199</v>
      </c>
      <c r="U25">
        <v>68.383861718145795</v>
      </c>
      <c r="V25" t="s">
        <v>34</v>
      </c>
      <c r="W25">
        <v>34.649644441571503</v>
      </c>
      <c r="X25">
        <v>10130.142924587901</v>
      </c>
      <c r="Y25" t="s">
        <v>33</v>
      </c>
      <c r="Z25">
        <v>-12.4752349031069</v>
      </c>
      <c r="AA25">
        <v>828.02840599082299</v>
      </c>
      <c r="AB25" t="s">
        <v>32</v>
      </c>
      <c r="AC25">
        <v>-87.525973288929805</v>
      </c>
      <c r="AD25">
        <v>909.685041463056</v>
      </c>
      <c r="AE25" t="s">
        <v>31</v>
      </c>
      <c r="AF25">
        <v>-75.146569901374505</v>
      </c>
      <c r="AG25">
        <v>71.277853559739398</v>
      </c>
      <c r="AH25" t="s">
        <v>30</v>
      </c>
      <c r="AI25">
        <v>-65.051354657527099</v>
      </c>
      <c r="AJ25">
        <v>12845.4187657887</v>
      </c>
      <c r="AK25" t="s">
        <v>29</v>
      </c>
      <c r="AL25">
        <v>14.0827203370019</v>
      </c>
      <c r="AM25">
        <v>997.98652170775802</v>
      </c>
      <c r="AN25" t="s">
        <v>28</v>
      </c>
      <c r="AO25">
        <v>-83.340472369371099</v>
      </c>
      <c r="AP25">
        <v>524.60274568939803</v>
      </c>
      <c r="AQ25" t="s">
        <v>27</v>
      </c>
      <c r="AR25">
        <v>-23.412519415979801</v>
      </c>
      <c r="AS25">
        <v>37.585318855848001</v>
      </c>
      <c r="AT25" t="s">
        <v>26</v>
      </c>
      <c r="AU25">
        <v>-21.1592941426442</v>
      </c>
      <c r="AV25">
        <v>7030.4429029479697</v>
      </c>
      <c r="AW25" t="s">
        <v>25</v>
      </c>
      <c r="AX25">
        <v>20.2425241576852</v>
      </c>
      <c r="AY25">
        <v>528.27349526389798</v>
      </c>
      <c r="AZ25" t="s">
        <v>24</v>
      </c>
      <c r="BA25">
        <v>242.96559926261801</v>
      </c>
      <c r="BB25">
        <v>5213.1351854165296</v>
      </c>
      <c r="BC25" t="s">
        <v>23</v>
      </c>
      <c r="BD25">
        <v>-66.893734855883693</v>
      </c>
      <c r="BE25">
        <v>397.58423105222698</v>
      </c>
      <c r="BF25" t="s">
        <v>22</v>
      </c>
      <c r="BG25">
        <v>1773.8369294485799</v>
      </c>
      <c r="BH25">
        <v>332793.45257470099</v>
      </c>
      <c r="BI25" t="s">
        <v>21</v>
      </c>
      <c r="BJ25">
        <v>-470.80137692504599</v>
      </c>
      <c r="BK25">
        <v>31512.782802875099</v>
      </c>
      <c r="BL25" t="s">
        <v>20</v>
      </c>
      <c r="BM25">
        <v>-84.387823504896105</v>
      </c>
      <c r="BN25">
        <v>741.74283207573001</v>
      </c>
      <c r="BO25" t="s">
        <v>19</v>
      </c>
      <c r="BP25">
        <v>34.151956772531001</v>
      </c>
      <c r="BQ25">
        <v>51.506991902961701</v>
      </c>
      <c r="BR25" t="s">
        <v>18</v>
      </c>
      <c r="BS25">
        <v>4.00021083722977</v>
      </c>
      <c r="BT25">
        <v>13012.305689360801</v>
      </c>
      <c r="BU25" t="s">
        <v>17</v>
      </c>
      <c r="BV25">
        <v>9.6453087296189199</v>
      </c>
      <c r="BW25">
        <v>1041.490652898</v>
      </c>
      <c r="CB25" s="1">
        <f t="shared" si="0"/>
        <v>1.8526351206135001</v>
      </c>
      <c r="CC25">
        <v>24.46</v>
      </c>
      <c r="CE25">
        <v>30.64</v>
      </c>
    </row>
    <row r="26" spans="1:83">
      <c r="A26" t="s">
        <v>4</v>
      </c>
      <c r="B26">
        <v>0.30662980794359601</v>
      </c>
      <c r="C26">
        <v>1.4003616967322701</v>
      </c>
      <c r="D26" t="s">
        <v>40</v>
      </c>
      <c r="E26">
        <v>436.67997986587602</v>
      </c>
      <c r="F26">
        <v>142186.15387199301</v>
      </c>
      <c r="G26" t="s">
        <v>39</v>
      </c>
      <c r="H26">
        <v>-126.396722265227</v>
      </c>
      <c r="I26">
        <v>11499.9435005794</v>
      </c>
      <c r="J26" t="s">
        <v>38</v>
      </c>
      <c r="K26">
        <v>11321.641736507099</v>
      </c>
      <c r="L26">
        <v>6888474.2432820396</v>
      </c>
      <c r="M26" t="s">
        <v>37</v>
      </c>
      <c r="N26">
        <v>-2315.7729053736798</v>
      </c>
      <c r="O26">
        <v>747667.14420889097</v>
      </c>
      <c r="P26" t="s">
        <v>36</v>
      </c>
      <c r="Q26">
        <v>104.140815037962</v>
      </c>
      <c r="R26">
        <v>848.14711269966006</v>
      </c>
      <c r="S26" t="s">
        <v>35</v>
      </c>
      <c r="T26">
        <v>57.238382751750699</v>
      </c>
      <c r="U26">
        <v>68.074973090771095</v>
      </c>
      <c r="V26" t="s">
        <v>34</v>
      </c>
      <c r="W26">
        <v>48.495747758897302</v>
      </c>
      <c r="X26">
        <v>9719.5098981558203</v>
      </c>
      <c r="Y26" t="s">
        <v>33</v>
      </c>
      <c r="Z26">
        <v>-12.459927059441901</v>
      </c>
      <c r="AA26">
        <v>823.94440028462304</v>
      </c>
      <c r="AB26" t="s">
        <v>32</v>
      </c>
      <c r="AC26">
        <v>-104.109950541591</v>
      </c>
      <c r="AD26">
        <v>874.86717318363299</v>
      </c>
      <c r="AE26" t="s">
        <v>31</v>
      </c>
      <c r="AF26">
        <v>-74.759099077923295</v>
      </c>
      <c r="AG26">
        <v>70.960248068450198</v>
      </c>
      <c r="AH26" t="s">
        <v>30</v>
      </c>
      <c r="AI26">
        <v>-74.767306313095006</v>
      </c>
      <c r="AJ26">
        <v>12270.8890540663</v>
      </c>
      <c r="AK26" t="s">
        <v>29</v>
      </c>
      <c r="AL26">
        <v>14.040433068867999</v>
      </c>
      <c r="AM26">
        <v>992.80299652198403</v>
      </c>
      <c r="AN26" t="s">
        <v>28</v>
      </c>
      <c r="AO26">
        <v>-64.704368088925094</v>
      </c>
      <c r="AP26">
        <v>501.32253945411298</v>
      </c>
      <c r="AQ26" t="s">
        <v>27</v>
      </c>
      <c r="AR26">
        <v>-23.355831905780001</v>
      </c>
      <c r="AS26">
        <v>37.406688281812599</v>
      </c>
      <c r="AT26" t="s">
        <v>26</v>
      </c>
      <c r="AU26">
        <v>-17.642919725166401</v>
      </c>
      <c r="AV26">
        <v>6676.6535657884897</v>
      </c>
      <c r="AW26" t="s">
        <v>25</v>
      </c>
      <c r="AX26">
        <v>20.1168619837539</v>
      </c>
      <c r="AY26">
        <v>525.27160220488099</v>
      </c>
      <c r="AZ26" t="s">
        <v>24</v>
      </c>
      <c r="BA26">
        <v>247.21653827690099</v>
      </c>
      <c r="BB26">
        <v>5028.3687552603496</v>
      </c>
      <c r="BC26" t="s">
        <v>23</v>
      </c>
      <c r="BD26">
        <v>-66.6392870054014</v>
      </c>
      <c r="BE26">
        <v>395.99143136178901</v>
      </c>
      <c r="BF26" t="s">
        <v>22</v>
      </c>
      <c r="BG26">
        <v>2089.1735876996499</v>
      </c>
      <c r="BH26">
        <v>327579.13278785301</v>
      </c>
      <c r="BI26" t="s">
        <v>21</v>
      </c>
      <c r="BJ26">
        <v>-471.007063986145</v>
      </c>
      <c r="BK26">
        <v>31444.754304736602</v>
      </c>
      <c r="BL26" t="s">
        <v>20</v>
      </c>
      <c r="BM26">
        <v>-89.456029700024999</v>
      </c>
      <c r="BN26">
        <v>703.58822464202603</v>
      </c>
      <c r="BO26" t="s">
        <v>19</v>
      </c>
      <c r="BP26">
        <v>33.982916460550399</v>
      </c>
      <c r="BQ26">
        <v>51.230096534537601</v>
      </c>
      <c r="BR26" t="s">
        <v>18</v>
      </c>
      <c r="BS26">
        <v>15.978105809956901</v>
      </c>
      <c r="BT26">
        <v>12536.852350307399</v>
      </c>
      <c r="BU26" t="s">
        <v>17</v>
      </c>
      <c r="BV26">
        <v>9.5644000070572304</v>
      </c>
      <c r="BW26">
        <v>1036.9727476944699</v>
      </c>
      <c r="CB26" s="1">
        <f t="shared" si="0"/>
        <v>-0.30662980794359601</v>
      </c>
      <c r="CC26">
        <v>24.46</v>
      </c>
      <c r="CE26">
        <v>30.64</v>
      </c>
    </row>
    <row r="27" spans="1:83">
      <c r="A27" t="s">
        <v>4</v>
      </c>
      <c r="B27">
        <v>0.355153825861317</v>
      </c>
      <c r="C27">
        <v>1.4228071452436299</v>
      </c>
      <c r="D27" t="s">
        <v>40</v>
      </c>
      <c r="E27">
        <v>404.01509909548201</v>
      </c>
      <c r="F27">
        <v>137699.38994100699</v>
      </c>
      <c r="G27" t="s">
        <v>39</v>
      </c>
      <c r="H27">
        <v>-126.845751441473</v>
      </c>
      <c r="I27">
        <v>11453.305136709099</v>
      </c>
      <c r="J27" t="s">
        <v>38</v>
      </c>
      <c r="K27">
        <v>11260.9257396045</v>
      </c>
      <c r="L27">
        <v>6812199.5912549198</v>
      </c>
      <c r="M27" t="s">
        <v>37</v>
      </c>
      <c r="N27">
        <v>-2314.0783907871</v>
      </c>
      <c r="O27">
        <v>746265.80091460305</v>
      </c>
      <c r="P27" t="s">
        <v>36</v>
      </c>
      <c r="Q27">
        <v>105.255504795717</v>
      </c>
      <c r="R27">
        <v>815.61699245272303</v>
      </c>
      <c r="S27" t="s">
        <v>35</v>
      </c>
      <c r="T27">
        <v>57.010057236727299</v>
      </c>
      <c r="U27">
        <v>67.739904940515302</v>
      </c>
      <c r="V27" t="s">
        <v>34</v>
      </c>
      <c r="W27">
        <v>34.305145703438399</v>
      </c>
      <c r="X27">
        <v>9432.3769021232292</v>
      </c>
      <c r="Y27" t="s">
        <v>33</v>
      </c>
      <c r="Z27">
        <v>-12.8338176487631</v>
      </c>
      <c r="AA27">
        <v>820.67206332292199</v>
      </c>
      <c r="AB27" t="s">
        <v>32</v>
      </c>
      <c r="AC27">
        <v>-113.612867990193</v>
      </c>
      <c r="AD27">
        <v>842.054190895278</v>
      </c>
      <c r="AE27" t="s">
        <v>31</v>
      </c>
      <c r="AF27">
        <v>-74.692989290916998</v>
      </c>
      <c r="AG27">
        <v>70.615381696099305</v>
      </c>
      <c r="AH27" t="s">
        <v>30</v>
      </c>
      <c r="AI27">
        <v>-59.034221847089903</v>
      </c>
      <c r="AJ27">
        <v>11871.5638899969</v>
      </c>
      <c r="AK27" t="s">
        <v>29</v>
      </c>
      <c r="AL27">
        <v>14.4300505642977</v>
      </c>
      <c r="AM27">
        <v>988.64562044358195</v>
      </c>
      <c r="AN27" t="s">
        <v>28</v>
      </c>
      <c r="AO27">
        <v>-52.333056916756902</v>
      </c>
      <c r="AP27">
        <v>480.27831975389699</v>
      </c>
      <c r="AQ27" t="s">
        <v>27</v>
      </c>
      <c r="AR27">
        <v>-22.9261401773717</v>
      </c>
      <c r="AS27">
        <v>37.218667624043</v>
      </c>
      <c r="AT27" t="s">
        <v>26</v>
      </c>
      <c r="AU27">
        <v>-3.3023436315877599</v>
      </c>
      <c r="AV27">
        <v>6432.9383791414002</v>
      </c>
      <c r="AW27" t="s">
        <v>25</v>
      </c>
      <c r="AX27">
        <v>20.425095752761901</v>
      </c>
      <c r="AY27">
        <v>522.86358520465797</v>
      </c>
      <c r="AZ27" t="s">
        <v>24</v>
      </c>
      <c r="BA27">
        <v>243.50881859915501</v>
      </c>
      <c r="BB27">
        <v>4863.5834068405102</v>
      </c>
      <c r="BC27" t="s">
        <v>23</v>
      </c>
      <c r="BD27">
        <v>-66.489085629709606</v>
      </c>
      <c r="BE27">
        <v>394.36553551617601</v>
      </c>
      <c r="BF27" t="s">
        <v>22</v>
      </c>
      <c r="BG27">
        <v>2375.07597133134</v>
      </c>
      <c r="BH27">
        <v>324504.02493434597</v>
      </c>
      <c r="BI27" t="s">
        <v>21</v>
      </c>
      <c r="BJ27">
        <v>-460.80576641917702</v>
      </c>
      <c r="BK27">
        <v>31400.6192848881</v>
      </c>
      <c r="BL27" t="s">
        <v>20</v>
      </c>
      <c r="BM27">
        <v>-90.9951301310616</v>
      </c>
      <c r="BN27">
        <v>668.659715363239</v>
      </c>
      <c r="BO27" t="s">
        <v>19</v>
      </c>
      <c r="BP27">
        <v>33.761015281508598</v>
      </c>
      <c r="BQ27">
        <v>50.930777263447602</v>
      </c>
      <c r="BR27" t="s">
        <v>18</v>
      </c>
      <c r="BS27">
        <v>8.2033461058832806</v>
      </c>
      <c r="BT27">
        <v>12204.886566282001</v>
      </c>
      <c r="BU27" t="s">
        <v>17</v>
      </c>
      <c r="BV27">
        <v>9.3095410508906191</v>
      </c>
      <c r="BW27">
        <v>1033.3804565902999</v>
      </c>
      <c r="CB27" s="1">
        <f t="shared" si="0"/>
        <v>-0.355153825861317</v>
      </c>
      <c r="CC27">
        <v>27.79</v>
      </c>
      <c r="CE27">
        <v>24.46</v>
      </c>
    </row>
    <row r="28" spans="1:83">
      <c r="A28" t="s">
        <v>4</v>
      </c>
      <c r="B28">
        <v>2.1603625900275598</v>
      </c>
      <c r="C28">
        <v>1.42783109588951</v>
      </c>
      <c r="D28" t="s">
        <v>40</v>
      </c>
      <c r="E28">
        <v>371.20999553676398</v>
      </c>
      <c r="F28">
        <v>133585.513211318</v>
      </c>
      <c r="G28" t="s">
        <v>39</v>
      </c>
      <c r="H28">
        <v>-131.76412201693799</v>
      </c>
      <c r="I28">
        <v>11296.603238104801</v>
      </c>
      <c r="J28" t="s">
        <v>38</v>
      </c>
      <c r="K28">
        <v>11139.15925287</v>
      </c>
      <c r="L28">
        <v>6741338.6097942898</v>
      </c>
      <c r="M28" t="s">
        <v>37</v>
      </c>
      <c r="N28">
        <v>-2336.7496508272702</v>
      </c>
      <c r="O28">
        <v>741640.96250822302</v>
      </c>
      <c r="P28" t="s">
        <v>36</v>
      </c>
      <c r="Q28">
        <v>109.40052059438599</v>
      </c>
      <c r="R28">
        <v>785.51025542256798</v>
      </c>
      <c r="S28" t="s">
        <v>35</v>
      </c>
      <c r="T28">
        <v>57.429331453093603</v>
      </c>
      <c r="U28">
        <v>66.591942996598107</v>
      </c>
      <c r="V28" t="s">
        <v>34</v>
      </c>
      <c r="W28">
        <v>25.2235635899603</v>
      </c>
      <c r="X28">
        <v>9172.8614196619292</v>
      </c>
      <c r="Y28" t="s">
        <v>33</v>
      </c>
      <c r="Z28">
        <v>-14.3476682323485</v>
      </c>
      <c r="AA28">
        <v>809.87610532219605</v>
      </c>
      <c r="AB28" t="s">
        <v>32</v>
      </c>
      <c r="AC28">
        <v>-119.852078625258</v>
      </c>
      <c r="AD28">
        <v>811.54971012527005</v>
      </c>
      <c r="AE28" t="s">
        <v>31</v>
      </c>
      <c r="AF28">
        <v>-75.387660127893099</v>
      </c>
      <c r="AG28">
        <v>69.430181440621794</v>
      </c>
      <c r="AH28" t="s">
        <v>30</v>
      </c>
      <c r="AI28">
        <v>-48.467914765735799</v>
      </c>
      <c r="AJ28">
        <v>11512.2419380915</v>
      </c>
      <c r="AK28" t="s">
        <v>29</v>
      </c>
      <c r="AL28">
        <v>16.1115418790273</v>
      </c>
      <c r="AM28">
        <v>974.92220615229405</v>
      </c>
      <c r="AN28" t="s">
        <v>28</v>
      </c>
      <c r="AO28">
        <v>-40.487798247365099</v>
      </c>
      <c r="AP28">
        <v>461.039026535446</v>
      </c>
      <c r="AQ28" t="s">
        <v>27</v>
      </c>
      <c r="AR28">
        <v>-21.016498401779099</v>
      </c>
      <c r="AS28">
        <v>36.578083940532402</v>
      </c>
      <c r="AT28" t="s">
        <v>26</v>
      </c>
      <c r="AU28">
        <v>9.8570057301293197</v>
      </c>
      <c r="AV28">
        <v>6215.2650836001503</v>
      </c>
      <c r="AW28" t="s">
        <v>25</v>
      </c>
      <c r="AX28">
        <v>22.448759786665999</v>
      </c>
      <c r="AY28">
        <v>514.92570157807597</v>
      </c>
      <c r="AZ28" t="s">
        <v>24</v>
      </c>
      <c r="BA28">
        <v>239.380900781766</v>
      </c>
      <c r="BB28">
        <v>4714.2645691544703</v>
      </c>
      <c r="BC28" t="s">
        <v>23</v>
      </c>
      <c r="BD28">
        <v>-66.9062415095554</v>
      </c>
      <c r="BE28">
        <v>388.95576178441399</v>
      </c>
      <c r="BF28" t="s">
        <v>22</v>
      </c>
      <c r="BG28">
        <v>2618.7063320226798</v>
      </c>
      <c r="BH28">
        <v>322074.00135935901</v>
      </c>
      <c r="BI28" t="s">
        <v>21</v>
      </c>
      <c r="BJ28">
        <v>-413.43981948197501</v>
      </c>
      <c r="BK28">
        <v>31276.958183602601</v>
      </c>
      <c r="BL28" t="s">
        <v>20</v>
      </c>
      <c r="BM28">
        <v>-89.101047738892007</v>
      </c>
      <c r="BN28">
        <v>636.68296853761399</v>
      </c>
      <c r="BO28" t="s">
        <v>19</v>
      </c>
      <c r="BP28">
        <v>33.860843406607003</v>
      </c>
      <c r="BQ28">
        <v>49.8970715762363</v>
      </c>
      <c r="BR28" t="s">
        <v>18</v>
      </c>
      <c r="BS28">
        <v>8.6849723012948097</v>
      </c>
      <c r="BT28">
        <v>11905.974425265</v>
      </c>
      <c r="BU28" t="s">
        <v>17</v>
      </c>
      <c r="BV28">
        <v>9.3619363622220604</v>
      </c>
      <c r="BW28">
        <v>1021.6198402682101</v>
      </c>
      <c r="CB28" s="1">
        <f t="shared" si="0"/>
        <v>-2.1603625900275598</v>
      </c>
      <c r="CC28">
        <v>27.79</v>
      </c>
      <c r="CE28">
        <v>24.46</v>
      </c>
    </row>
    <row r="29" spans="1:83">
      <c r="A29" t="s">
        <v>4</v>
      </c>
      <c r="B29">
        <v>2.2568375092261799</v>
      </c>
      <c r="C29">
        <v>1.3943353571053301</v>
      </c>
      <c r="D29" t="s">
        <v>40</v>
      </c>
      <c r="E29">
        <v>312.68178358153898</v>
      </c>
      <c r="F29">
        <v>129731.42297979401</v>
      </c>
      <c r="G29" t="s">
        <v>39</v>
      </c>
      <c r="H29">
        <v>-142.37767217336801</v>
      </c>
      <c r="I29">
        <v>11116.796329230699</v>
      </c>
      <c r="J29" t="s">
        <v>38</v>
      </c>
      <c r="K29">
        <v>11257.332439524</v>
      </c>
      <c r="L29">
        <v>6667313.8100981498</v>
      </c>
      <c r="M29" t="s">
        <v>37</v>
      </c>
      <c r="N29">
        <v>-2303.6380773957899</v>
      </c>
      <c r="O29">
        <v>735854.31180954399</v>
      </c>
      <c r="P29" t="s">
        <v>36</v>
      </c>
      <c r="Q29">
        <v>116.30586149202399</v>
      </c>
      <c r="R29">
        <v>756.48131469129999</v>
      </c>
      <c r="S29" t="s">
        <v>35</v>
      </c>
      <c r="T29">
        <v>58.478720915861302</v>
      </c>
      <c r="U29">
        <v>65.2258382599058</v>
      </c>
      <c r="V29" t="s">
        <v>34</v>
      </c>
      <c r="W29">
        <v>11.0204382242284</v>
      </c>
      <c r="X29">
        <v>8906.5893843506492</v>
      </c>
      <c r="Y29" t="s">
        <v>33</v>
      </c>
      <c r="Z29">
        <v>-17.0999920251231</v>
      </c>
      <c r="AA29">
        <v>796.34324196940202</v>
      </c>
      <c r="AB29" t="s">
        <v>32</v>
      </c>
      <c r="AC29">
        <v>-123.746187856503</v>
      </c>
      <c r="AD29">
        <v>782.09485270088203</v>
      </c>
      <c r="AE29" t="s">
        <v>31</v>
      </c>
      <c r="AF29">
        <v>-75.7957440980135</v>
      </c>
      <c r="AG29">
        <v>68.019192341398394</v>
      </c>
      <c r="AH29" t="s">
        <v>30</v>
      </c>
      <c r="AI29">
        <v>-35.8654123405042</v>
      </c>
      <c r="AJ29">
        <v>11144.5523007716</v>
      </c>
      <c r="AK29" t="s">
        <v>29</v>
      </c>
      <c r="AL29">
        <v>18.435694970347399</v>
      </c>
      <c r="AM29">
        <v>957.69489461298599</v>
      </c>
      <c r="AN29" t="s">
        <v>28</v>
      </c>
      <c r="AO29">
        <v>-25.981310587928402</v>
      </c>
      <c r="AP29">
        <v>443.064403026646</v>
      </c>
      <c r="AQ29" t="s">
        <v>27</v>
      </c>
      <c r="AR29">
        <v>-18.3508955701984</v>
      </c>
      <c r="AS29">
        <v>35.8354905537037</v>
      </c>
      <c r="AT29" t="s">
        <v>26</v>
      </c>
      <c r="AU29">
        <v>13.7033409047606</v>
      </c>
      <c r="AV29">
        <v>5993.3452886237801</v>
      </c>
      <c r="AW29" t="s">
        <v>25</v>
      </c>
      <c r="AX29">
        <v>23.065634966256098</v>
      </c>
      <c r="AY29">
        <v>504.95274537762299</v>
      </c>
      <c r="AZ29" t="s">
        <v>24</v>
      </c>
      <c r="BA29">
        <v>229.86529519463099</v>
      </c>
      <c r="BB29">
        <v>4575.3065708392296</v>
      </c>
      <c r="BC29" t="s">
        <v>23</v>
      </c>
      <c r="BD29">
        <v>-68.430142430015394</v>
      </c>
      <c r="BE29">
        <v>382.78042224042599</v>
      </c>
      <c r="BF29" t="s">
        <v>22</v>
      </c>
      <c r="BG29">
        <v>2808.2761867908098</v>
      </c>
      <c r="BH29">
        <v>319811.69726110401</v>
      </c>
      <c r="BI29" t="s">
        <v>21</v>
      </c>
      <c r="BJ29">
        <v>-371.74123476748599</v>
      </c>
      <c r="BK29">
        <v>31139.238825998698</v>
      </c>
      <c r="BL29" t="s">
        <v>20</v>
      </c>
      <c r="BM29">
        <v>-93.566646122526095</v>
      </c>
      <c r="BN29">
        <v>606.74580301009405</v>
      </c>
      <c r="BO29" t="s">
        <v>19</v>
      </c>
      <c r="BP29">
        <v>32.898461973654697</v>
      </c>
      <c r="BQ29">
        <v>48.685043166276202</v>
      </c>
      <c r="BR29" t="s">
        <v>18</v>
      </c>
      <c r="BS29">
        <v>20.6760000773941</v>
      </c>
      <c r="BT29">
        <v>11602.9545053282</v>
      </c>
      <c r="BU29" t="s">
        <v>17</v>
      </c>
      <c r="BV29">
        <v>11.635660821371101</v>
      </c>
      <c r="BW29">
        <v>1007.09013443392</v>
      </c>
      <c r="CB29" s="1">
        <f t="shared" si="0"/>
        <v>-2.2568375092261799</v>
      </c>
      <c r="CC29">
        <v>29.43</v>
      </c>
      <c r="CE29">
        <v>27.79</v>
      </c>
    </row>
    <row r="30" spans="1:83">
      <c r="A30" t="s">
        <v>4</v>
      </c>
      <c r="B30">
        <v>-1.1552899516537301</v>
      </c>
      <c r="C30">
        <v>1.40073451409306</v>
      </c>
      <c r="D30" t="s">
        <v>40</v>
      </c>
      <c r="E30">
        <v>276.093184914105</v>
      </c>
      <c r="F30">
        <v>126189.50963357399</v>
      </c>
      <c r="G30" t="s">
        <v>39</v>
      </c>
      <c r="H30">
        <v>-139.08856187215</v>
      </c>
      <c r="I30">
        <v>11056.4337392289</v>
      </c>
      <c r="J30" t="s">
        <v>38</v>
      </c>
      <c r="K30">
        <v>11308.4522303051</v>
      </c>
      <c r="L30">
        <v>6599831.1960995505</v>
      </c>
      <c r="M30" t="s">
        <v>37</v>
      </c>
      <c r="N30">
        <v>-2304.8592367750198</v>
      </c>
      <c r="O30">
        <v>733974.19662918698</v>
      </c>
      <c r="P30" t="s">
        <v>36</v>
      </c>
      <c r="Q30">
        <v>120.45972149429799</v>
      </c>
      <c r="R30">
        <v>729.33359068759296</v>
      </c>
      <c r="S30" t="s">
        <v>35</v>
      </c>
      <c r="T30">
        <v>57.884898176813898</v>
      </c>
      <c r="U30">
        <v>64.754101621996995</v>
      </c>
      <c r="V30" t="s">
        <v>34</v>
      </c>
      <c r="W30">
        <v>-3.3758157760476499</v>
      </c>
      <c r="X30">
        <v>8672.0794436924098</v>
      </c>
      <c r="Y30" t="s">
        <v>33</v>
      </c>
      <c r="Z30">
        <v>-15.895852650236399</v>
      </c>
      <c r="AA30">
        <v>791.99660022635703</v>
      </c>
      <c r="AB30" t="s">
        <v>32</v>
      </c>
      <c r="AC30">
        <v>-122.50560799322101</v>
      </c>
      <c r="AD30">
        <v>754.47729490455004</v>
      </c>
      <c r="AE30" t="s">
        <v>31</v>
      </c>
      <c r="AF30">
        <v>-75.535453812426297</v>
      </c>
      <c r="AG30">
        <v>67.531193024445898</v>
      </c>
      <c r="AH30" t="s">
        <v>30</v>
      </c>
      <c r="AI30">
        <v>-18.481167359894101</v>
      </c>
      <c r="AJ30">
        <v>10821.6924864131</v>
      </c>
      <c r="AK30" t="s">
        <v>29</v>
      </c>
      <c r="AL30">
        <v>17.040027745136101</v>
      </c>
      <c r="AM30">
        <v>952.15381850942697</v>
      </c>
      <c r="AN30" t="s">
        <v>28</v>
      </c>
      <c r="AO30">
        <v>-15.115703724075599</v>
      </c>
      <c r="AP30">
        <v>426.61315217906599</v>
      </c>
      <c r="AQ30" t="s">
        <v>27</v>
      </c>
      <c r="AR30">
        <v>-19.044777651899199</v>
      </c>
      <c r="AS30">
        <v>35.583569570122599</v>
      </c>
      <c r="AT30" t="s">
        <v>26</v>
      </c>
      <c r="AU30">
        <v>18.090287528229599</v>
      </c>
      <c r="AV30">
        <v>5796.0450919333298</v>
      </c>
      <c r="AW30" t="s">
        <v>25</v>
      </c>
      <c r="AX30">
        <v>22.6404838079706</v>
      </c>
      <c r="AY30">
        <v>501.68676555036598</v>
      </c>
      <c r="AZ30" t="s">
        <v>24</v>
      </c>
      <c r="BA30">
        <v>226.24453951993999</v>
      </c>
      <c r="BB30">
        <v>4448.4251039677802</v>
      </c>
      <c r="BC30" t="s">
        <v>23</v>
      </c>
      <c r="BD30">
        <v>-67.920638924725495</v>
      </c>
      <c r="BE30">
        <v>380.71823188030402</v>
      </c>
      <c r="BF30" t="s">
        <v>22</v>
      </c>
      <c r="BG30">
        <v>2987.03740912085</v>
      </c>
      <c r="BH30">
        <v>317935.164404793</v>
      </c>
      <c r="BI30" t="s">
        <v>21</v>
      </c>
      <c r="BJ30">
        <v>-387.00877241005202</v>
      </c>
      <c r="BK30">
        <v>31098.671466117401</v>
      </c>
      <c r="BL30" t="s">
        <v>20</v>
      </c>
      <c r="BM30">
        <v>-96.384274689224199</v>
      </c>
      <c r="BN30">
        <v>579.32021350571301</v>
      </c>
      <c r="BO30" t="s">
        <v>19</v>
      </c>
      <c r="BP30">
        <v>32.913638035589599</v>
      </c>
      <c r="BQ30">
        <v>48.268848359418897</v>
      </c>
      <c r="BR30" t="s">
        <v>18</v>
      </c>
      <c r="BS30">
        <v>13.2059667080631</v>
      </c>
      <c r="BT30">
        <v>11333.9933775587</v>
      </c>
      <c r="BU30" t="s">
        <v>17</v>
      </c>
      <c r="BV30">
        <v>12.1771465907867</v>
      </c>
      <c r="BW30">
        <v>1002.40359170683</v>
      </c>
      <c r="CB30" s="1">
        <f t="shared" si="0"/>
        <v>1.1552899516537301</v>
      </c>
      <c r="CC30">
        <v>29.43</v>
      </c>
      <c r="CE30">
        <v>27.79</v>
      </c>
    </row>
    <row r="31" spans="1:83">
      <c r="A31" t="s">
        <v>4</v>
      </c>
      <c r="B31">
        <v>-5.84514524429978</v>
      </c>
      <c r="C31">
        <v>1.3024558102603101</v>
      </c>
      <c r="D31" t="s">
        <v>40</v>
      </c>
      <c r="E31">
        <v>216.089249440522</v>
      </c>
      <c r="F31">
        <v>122794.39870407101</v>
      </c>
      <c r="G31" t="s">
        <v>39</v>
      </c>
      <c r="H31">
        <v>-111.745701624904</v>
      </c>
      <c r="I31">
        <v>10286.881541209101</v>
      </c>
      <c r="J31" t="s">
        <v>38</v>
      </c>
      <c r="K31">
        <v>11344.413145615599</v>
      </c>
      <c r="L31">
        <v>6506687.0065251403</v>
      </c>
      <c r="M31" t="s">
        <v>37</v>
      </c>
      <c r="N31">
        <v>-2321.8431347211999</v>
      </c>
      <c r="O31">
        <v>699581.27192529198</v>
      </c>
      <c r="P31" t="s">
        <v>36</v>
      </c>
      <c r="Q31">
        <v>128.01490052450299</v>
      </c>
      <c r="R31">
        <v>702.779557098645</v>
      </c>
      <c r="S31" t="s">
        <v>35</v>
      </c>
      <c r="T31">
        <v>54.339762526472001</v>
      </c>
      <c r="U31">
        <v>58.675592816014799</v>
      </c>
      <c r="V31" t="s">
        <v>34</v>
      </c>
      <c r="W31">
        <v>12.112668270068101</v>
      </c>
      <c r="X31">
        <v>8352.7444768110108</v>
      </c>
      <c r="Y31" t="s">
        <v>33</v>
      </c>
      <c r="Z31">
        <v>-22.947646395872599</v>
      </c>
      <c r="AA31">
        <v>714.91369354654296</v>
      </c>
      <c r="AB31" t="s">
        <v>32</v>
      </c>
      <c r="AC31">
        <v>-118.10762191765799</v>
      </c>
      <c r="AD31">
        <v>727.46337386109599</v>
      </c>
      <c r="AE31" t="s">
        <v>31</v>
      </c>
      <c r="AF31">
        <v>-77.299420812837496</v>
      </c>
      <c r="AG31">
        <v>61.244937183302298</v>
      </c>
      <c r="AH31" t="s">
        <v>30</v>
      </c>
      <c r="AI31">
        <v>-34.077216186845703</v>
      </c>
      <c r="AJ31">
        <v>10384.672382414699</v>
      </c>
      <c r="AK31" t="s">
        <v>29</v>
      </c>
      <c r="AL31">
        <v>23.843309991798801</v>
      </c>
      <c r="AM31">
        <v>854.45347740131501</v>
      </c>
      <c r="AN31" t="s">
        <v>28</v>
      </c>
      <c r="AO31">
        <v>-3.8398449673152601</v>
      </c>
      <c r="AP31">
        <v>411.04248986905498</v>
      </c>
      <c r="AQ31" t="s">
        <v>27</v>
      </c>
      <c r="AR31">
        <v>-23.7454868830519</v>
      </c>
      <c r="AS31">
        <v>32.4202762191331</v>
      </c>
      <c r="AT31" t="s">
        <v>26</v>
      </c>
      <c r="AU31">
        <v>10.7112595808356</v>
      </c>
      <c r="AV31">
        <v>5531.7008010506297</v>
      </c>
      <c r="AW31" t="s">
        <v>25</v>
      </c>
      <c r="AX31">
        <v>25.7287418889942</v>
      </c>
      <c r="AY31">
        <v>444.86351788528202</v>
      </c>
      <c r="AZ31" t="s">
        <v>24</v>
      </c>
      <c r="BA31">
        <v>216.13567688787401</v>
      </c>
      <c r="BB31">
        <v>4327.6087261641796</v>
      </c>
      <c r="BC31" t="s">
        <v>23</v>
      </c>
      <c r="BD31">
        <v>-63.312731241407803</v>
      </c>
      <c r="BE31">
        <v>354.557549405305</v>
      </c>
      <c r="BF31" t="s">
        <v>22</v>
      </c>
      <c r="BG31">
        <v>3134.6449710401498</v>
      </c>
      <c r="BH31">
        <v>315537.69232076098</v>
      </c>
      <c r="BI31" t="s">
        <v>21</v>
      </c>
      <c r="BJ31">
        <v>-463.79479334369802</v>
      </c>
      <c r="BK31">
        <v>30400.953496491002</v>
      </c>
      <c r="BL31" t="s">
        <v>20</v>
      </c>
      <c r="BM31">
        <v>-99.997464677185306</v>
      </c>
      <c r="BN31">
        <v>553.20070044871795</v>
      </c>
      <c r="BO31" t="s">
        <v>19</v>
      </c>
      <c r="BP31">
        <v>34.305868047097903</v>
      </c>
      <c r="BQ31">
        <v>43.0401723796627</v>
      </c>
      <c r="BR31" t="s">
        <v>18</v>
      </c>
      <c r="BS31">
        <v>16.265312680858401</v>
      </c>
      <c r="BT31">
        <v>10974.706571397899</v>
      </c>
      <c r="BU31" t="s">
        <v>17</v>
      </c>
      <c r="BV31">
        <v>10.768953531377001</v>
      </c>
      <c r="BW31">
        <v>920.13280617097701</v>
      </c>
      <c r="CB31" s="1">
        <f t="shared" si="0"/>
        <v>5.84514524429978</v>
      </c>
      <c r="CC31">
        <v>29.43</v>
      </c>
      <c r="CE31">
        <v>27.79</v>
      </c>
    </row>
    <row r="32" spans="1:83">
      <c r="A32" t="s">
        <v>4</v>
      </c>
      <c r="B32">
        <v>-8.2852782418107296</v>
      </c>
      <c r="C32">
        <v>1.3442883484588</v>
      </c>
      <c r="D32" t="s">
        <v>40</v>
      </c>
      <c r="E32">
        <v>174.43912208356099</v>
      </c>
      <c r="F32">
        <v>119681.29373119101</v>
      </c>
      <c r="G32" t="s">
        <v>39</v>
      </c>
      <c r="H32">
        <v>-85.142930205021997</v>
      </c>
      <c r="I32">
        <v>9038.7550385834802</v>
      </c>
      <c r="J32" t="s">
        <v>38</v>
      </c>
      <c r="K32">
        <v>11504.8844064403</v>
      </c>
      <c r="L32">
        <v>6442753.9061303604</v>
      </c>
      <c r="M32" t="s">
        <v>37</v>
      </c>
      <c r="N32">
        <v>-2454.1644652391401</v>
      </c>
      <c r="O32">
        <v>655278.03975531296</v>
      </c>
      <c r="P32" t="s">
        <v>36</v>
      </c>
      <c r="Q32">
        <v>136.85498117028399</v>
      </c>
      <c r="R32">
        <v>678.43141353330805</v>
      </c>
      <c r="S32" t="s">
        <v>35</v>
      </c>
      <c r="T32">
        <v>48.849931861341702</v>
      </c>
      <c r="U32">
        <v>49.312259385645099</v>
      </c>
      <c r="V32" t="s">
        <v>34</v>
      </c>
      <c r="W32">
        <v>13.9555208152684</v>
      </c>
      <c r="X32">
        <v>8138.1468844036999</v>
      </c>
      <c r="Y32" t="s">
        <v>33</v>
      </c>
      <c r="Z32">
        <v>-24.159134268645399</v>
      </c>
      <c r="AA32">
        <v>625.45958181564095</v>
      </c>
      <c r="AB32" t="s">
        <v>32</v>
      </c>
      <c r="AC32">
        <v>-123.31941273874401</v>
      </c>
      <c r="AD32">
        <v>702.82590080589796</v>
      </c>
      <c r="AE32" t="s">
        <v>31</v>
      </c>
      <c r="AF32">
        <v>-74.102349158609201</v>
      </c>
      <c r="AG32">
        <v>51.595600624113601</v>
      </c>
      <c r="AH32" t="s">
        <v>30</v>
      </c>
      <c r="AI32">
        <v>-32.1380536222362</v>
      </c>
      <c r="AJ32">
        <v>10092.5599138251</v>
      </c>
      <c r="AK32" t="s">
        <v>29</v>
      </c>
      <c r="AL32">
        <v>22.641706916946099</v>
      </c>
      <c r="AM32">
        <v>742.41472281310496</v>
      </c>
      <c r="AN32" t="s">
        <v>28</v>
      </c>
      <c r="AO32">
        <v>9.4374834250451798</v>
      </c>
      <c r="AP32">
        <v>397.09511269175698</v>
      </c>
      <c r="AQ32" t="s">
        <v>27</v>
      </c>
      <c r="AR32">
        <v>-31.7124020867452</v>
      </c>
      <c r="AS32">
        <v>27.578772730150799</v>
      </c>
      <c r="AT32" t="s">
        <v>26</v>
      </c>
      <c r="AU32">
        <v>17.147137496438599</v>
      </c>
      <c r="AV32">
        <v>5356.1603543382198</v>
      </c>
      <c r="AW32" t="s">
        <v>25</v>
      </c>
      <c r="AX32">
        <v>21.824489651343299</v>
      </c>
      <c r="AY32">
        <v>381.19606646926798</v>
      </c>
      <c r="AZ32" t="s">
        <v>24</v>
      </c>
      <c r="BA32">
        <v>218.09172880622299</v>
      </c>
      <c r="BB32">
        <v>4218.0785740156498</v>
      </c>
      <c r="BC32" t="s">
        <v>23</v>
      </c>
      <c r="BD32">
        <v>-64.5493016056855</v>
      </c>
      <c r="BE32">
        <v>312.436698917169</v>
      </c>
      <c r="BF32" t="s">
        <v>22</v>
      </c>
      <c r="BG32">
        <v>3292.32746063078</v>
      </c>
      <c r="BH32">
        <v>313993.03265515098</v>
      </c>
      <c r="BI32" t="s">
        <v>21</v>
      </c>
      <c r="BJ32">
        <v>-582.35462045596</v>
      </c>
      <c r="BK32">
        <v>29514.489013052</v>
      </c>
      <c r="BL32" t="s">
        <v>20</v>
      </c>
      <c r="BM32">
        <v>-104.487625171735</v>
      </c>
      <c r="BN32">
        <v>529.35370357625402</v>
      </c>
      <c r="BO32" t="s">
        <v>19</v>
      </c>
      <c r="BP32">
        <v>37.029614274185697</v>
      </c>
      <c r="BQ32">
        <v>35.2180936918434</v>
      </c>
      <c r="BR32" t="s">
        <v>18</v>
      </c>
      <c r="BS32">
        <v>2.5266341002730099</v>
      </c>
      <c r="BT32">
        <v>10734.097487516899</v>
      </c>
      <c r="BU32" t="s">
        <v>17</v>
      </c>
      <c r="BV32">
        <v>19.593231350853198</v>
      </c>
      <c r="BW32">
        <v>822.21396857610796</v>
      </c>
      <c r="CB32" s="1">
        <f t="shared" si="0"/>
        <v>8.2852782418107296</v>
      </c>
      <c r="CC32">
        <v>27.49</v>
      </c>
      <c r="CE32">
        <v>29.43</v>
      </c>
    </row>
    <row r="33" spans="1:83">
      <c r="A33" t="s">
        <v>4</v>
      </c>
      <c r="B33">
        <v>-8.5542888052527903</v>
      </c>
      <c r="C33">
        <v>1.3555916435118001</v>
      </c>
      <c r="D33" t="s">
        <v>40</v>
      </c>
      <c r="E33">
        <v>129.551503254474</v>
      </c>
      <c r="F33">
        <v>116761.881529816</v>
      </c>
      <c r="G33" t="s">
        <v>39</v>
      </c>
      <c r="H33">
        <v>-56.287306004448602</v>
      </c>
      <c r="I33">
        <v>7934.5284981601599</v>
      </c>
      <c r="J33" t="s">
        <v>38</v>
      </c>
      <c r="K33">
        <v>11735.454418098299</v>
      </c>
      <c r="L33">
        <v>6377947.8996679299</v>
      </c>
      <c r="M33" t="s">
        <v>37</v>
      </c>
      <c r="N33">
        <v>-2649.9244096457101</v>
      </c>
      <c r="O33">
        <v>608901.75334831001</v>
      </c>
      <c r="P33" t="s">
        <v>36</v>
      </c>
      <c r="Q33">
        <v>143.51746286531301</v>
      </c>
      <c r="R33">
        <v>655.29349115147897</v>
      </c>
      <c r="S33" t="s">
        <v>35</v>
      </c>
      <c r="T33">
        <v>44.628735716439401</v>
      </c>
      <c r="U33">
        <v>41.4686229752987</v>
      </c>
      <c r="V33" t="s">
        <v>34</v>
      </c>
      <c r="W33">
        <v>10.606324862970601</v>
      </c>
      <c r="X33">
        <v>7921.5488682158102</v>
      </c>
      <c r="Y33" t="s">
        <v>33</v>
      </c>
      <c r="Z33">
        <v>-21.927029209154799</v>
      </c>
      <c r="AA33">
        <v>541.582535679952</v>
      </c>
      <c r="AB33" t="s">
        <v>32</v>
      </c>
      <c r="AC33">
        <v>-132.475285840601</v>
      </c>
      <c r="AD33">
        <v>679.37515902303801</v>
      </c>
      <c r="AE33" t="s">
        <v>31</v>
      </c>
      <c r="AF33">
        <v>-68.227623336583306</v>
      </c>
      <c r="AG33">
        <v>43.476202759696903</v>
      </c>
      <c r="AH33" t="s">
        <v>30</v>
      </c>
      <c r="AI33">
        <v>-32.615314042593901</v>
      </c>
      <c r="AJ33">
        <v>9798.3921513094901</v>
      </c>
      <c r="AK33" t="s">
        <v>29</v>
      </c>
      <c r="AL33">
        <v>22.883408700095</v>
      </c>
      <c r="AM33">
        <v>638.49388822773506</v>
      </c>
      <c r="AN33" t="s">
        <v>28</v>
      </c>
      <c r="AO33">
        <v>20.475619674573299</v>
      </c>
      <c r="AP33">
        <v>384.19412359415497</v>
      </c>
      <c r="AQ33" t="s">
        <v>27</v>
      </c>
      <c r="AR33">
        <v>-38.107063266170002</v>
      </c>
      <c r="AS33">
        <v>23.533883244438599</v>
      </c>
      <c r="AT33" t="s">
        <v>26</v>
      </c>
      <c r="AU33">
        <v>16.893665290775601</v>
      </c>
      <c r="AV33">
        <v>5180.5857063529002</v>
      </c>
      <c r="AW33" t="s">
        <v>25</v>
      </c>
      <c r="AX33">
        <v>21.919933012241199</v>
      </c>
      <c r="AY33">
        <v>323.66145923665499</v>
      </c>
      <c r="AZ33" t="s">
        <v>24</v>
      </c>
      <c r="BA33">
        <v>214.92822806839499</v>
      </c>
      <c r="BB33">
        <v>4115.4052420048201</v>
      </c>
      <c r="BC33" t="s">
        <v>23</v>
      </c>
      <c r="BD33">
        <v>-62.431902948757198</v>
      </c>
      <c r="BE33">
        <v>274.98573716556501</v>
      </c>
      <c r="BF33" t="s">
        <v>22</v>
      </c>
      <c r="BG33">
        <v>3398.9017748193301</v>
      </c>
      <c r="BH33">
        <v>312474.73333548103</v>
      </c>
      <c r="BI33" t="s">
        <v>21</v>
      </c>
      <c r="BJ33">
        <v>-667.10143420394502</v>
      </c>
      <c r="BK33">
        <v>28553.3735659495</v>
      </c>
      <c r="BL33" t="s">
        <v>20</v>
      </c>
      <c r="BM33">
        <v>-107.724252204599</v>
      </c>
      <c r="BN33">
        <v>506.956297609015</v>
      </c>
      <c r="BO33" t="s">
        <v>19</v>
      </c>
      <c r="BP33">
        <v>38.731925005741303</v>
      </c>
      <c r="BQ33">
        <v>28.9473828528313</v>
      </c>
      <c r="BR33" t="s">
        <v>18</v>
      </c>
      <c r="BS33">
        <v>5.2830019163958601</v>
      </c>
      <c r="BT33">
        <v>10495.993527459899</v>
      </c>
      <c r="BU33" t="s">
        <v>17</v>
      </c>
      <c r="BV33">
        <v>17.767653931923299</v>
      </c>
      <c r="BW33">
        <v>728.87255781855004</v>
      </c>
      <c r="CB33" s="1">
        <f t="shared" si="0"/>
        <v>8.5542888052527903</v>
      </c>
      <c r="CC33">
        <v>27.49</v>
      </c>
      <c r="CE33">
        <v>29.43</v>
      </c>
    </row>
    <row r="34" spans="1:83">
      <c r="A34" t="s">
        <v>4</v>
      </c>
      <c r="B34">
        <v>-10.5896408640647</v>
      </c>
      <c r="C34">
        <v>1.31387818397138</v>
      </c>
      <c r="D34" t="s">
        <v>40</v>
      </c>
      <c r="E34">
        <v>63.823576175748997</v>
      </c>
      <c r="F34">
        <v>113991.69856592501</v>
      </c>
      <c r="G34" t="s">
        <v>39</v>
      </c>
      <c r="H34">
        <v>-11.6145680611529</v>
      </c>
      <c r="I34">
        <v>6745.9394519630396</v>
      </c>
      <c r="J34" t="s">
        <v>38</v>
      </c>
      <c r="K34">
        <v>11805.6872797345</v>
      </c>
      <c r="L34">
        <v>6308537.2798870103</v>
      </c>
      <c r="M34" t="s">
        <v>37</v>
      </c>
      <c r="N34">
        <v>-2718.15571276116</v>
      </c>
      <c r="O34">
        <v>547538.01632441196</v>
      </c>
      <c r="P34" t="s">
        <v>36</v>
      </c>
      <c r="Q34">
        <v>145.048186660461</v>
      </c>
      <c r="R34">
        <v>633.182947783229</v>
      </c>
      <c r="S34" t="s">
        <v>35</v>
      </c>
      <c r="T34">
        <v>43.807063825497998</v>
      </c>
      <c r="U34">
        <v>33.556918536673102</v>
      </c>
      <c r="V34" t="s">
        <v>34</v>
      </c>
      <c r="W34">
        <v>6.3453350959373997</v>
      </c>
      <c r="X34">
        <v>7692.1883317055799</v>
      </c>
      <c r="Y34" t="s">
        <v>33</v>
      </c>
      <c r="Z34">
        <v>-19.077981799242401</v>
      </c>
      <c r="AA34">
        <v>444.83200145789402</v>
      </c>
      <c r="AB34" t="s">
        <v>32</v>
      </c>
      <c r="AC34">
        <v>-142.273871822888</v>
      </c>
      <c r="AD34">
        <v>656.92503431844398</v>
      </c>
      <c r="AE34" t="s">
        <v>31</v>
      </c>
      <c r="AF34">
        <v>-62.194337260750103</v>
      </c>
      <c r="AG34">
        <v>35.250942679342799</v>
      </c>
      <c r="AH34" t="s">
        <v>30</v>
      </c>
      <c r="AI34">
        <v>-20.064401796518901</v>
      </c>
      <c r="AJ34">
        <v>9490.2617783876303</v>
      </c>
      <c r="AK34" t="s">
        <v>29</v>
      </c>
      <c r="AL34">
        <v>14.7958973694513</v>
      </c>
      <c r="AM34">
        <v>520.90842316198098</v>
      </c>
      <c r="AN34" t="s">
        <v>28</v>
      </c>
      <c r="AO34">
        <v>28.955890472836</v>
      </c>
      <c r="AP34">
        <v>372.22521825994897</v>
      </c>
      <c r="AQ34" t="s">
        <v>27</v>
      </c>
      <c r="AR34">
        <v>-43.384129455291102</v>
      </c>
      <c r="AS34">
        <v>19.4471095278648</v>
      </c>
      <c r="AT34" t="s">
        <v>26</v>
      </c>
      <c r="AU34">
        <v>16.977395673583601</v>
      </c>
      <c r="AV34">
        <v>4995.8824002397996</v>
      </c>
      <c r="AW34" t="s">
        <v>25</v>
      </c>
      <c r="AX34">
        <v>21.946129257050501</v>
      </c>
      <c r="AY34">
        <v>259.66901084809001</v>
      </c>
      <c r="AZ34" t="s">
        <v>24</v>
      </c>
      <c r="BA34">
        <v>214.51606794740701</v>
      </c>
      <c r="BB34">
        <v>4018.8305184463602</v>
      </c>
      <c r="BC34" t="s">
        <v>23</v>
      </c>
      <c r="BD34">
        <v>-62.239086374862701</v>
      </c>
      <c r="BE34">
        <v>234.76668528177899</v>
      </c>
      <c r="BF34" t="s">
        <v>22</v>
      </c>
      <c r="BG34">
        <v>3408.5957038766601</v>
      </c>
      <c r="BH34">
        <v>310794.15393392299</v>
      </c>
      <c r="BI34" t="s">
        <v>21</v>
      </c>
      <c r="BJ34">
        <v>-675.94101924297195</v>
      </c>
      <c r="BK34">
        <v>27123.466144862799</v>
      </c>
      <c r="BL34" t="s">
        <v>20</v>
      </c>
      <c r="BM34">
        <v>-113.16170968224</v>
      </c>
      <c r="BN34">
        <v>485.87191199720797</v>
      </c>
      <c r="BO34" t="s">
        <v>19</v>
      </c>
      <c r="BP34">
        <v>41.977715069179702</v>
      </c>
      <c r="BQ34">
        <v>22.894711085275201</v>
      </c>
      <c r="BR34" t="s">
        <v>18</v>
      </c>
      <c r="BS34">
        <v>1.16582565169737</v>
      </c>
      <c r="BT34">
        <v>10247.6458688276</v>
      </c>
      <c r="BU34" t="s">
        <v>17</v>
      </c>
      <c r="BV34">
        <v>20.658886879401599</v>
      </c>
      <c r="BW34">
        <v>617.92152573370197</v>
      </c>
      <c r="CB34" s="1">
        <f t="shared" ref="CB34:CB64" si="1">-B34</f>
        <v>10.5896408640647</v>
      </c>
      <c r="CC34">
        <v>27.09</v>
      </c>
      <c r="CE34">
        <v>27.49</v>
      </c>
    </row>
    <row r="35" spans="1:83">
      <c r="A35" t="s">
        <v>4</v>
      </c>
      <c r="B35">
        <v>-3.5488101555654401</v>
      </c>
      <c r="C35">
        <v>1.33850018911379</v>
      </c>
      <c r="D35" t="s">
        <v>40</v>
      </c>
      <c r="E35">
        <v>12.084847936061401</v>
      </c>
      <c r="F35">
        <v>111386.31994693101</v>
      </c>
      <c r="G35" t="s">
        <v>39</v>
      </c>
      <c r="H35">
        <v>3.3592628215695099</v>
      </c>
      <c r="I35">
        <v>6528.8828879947896</v>
      </c>
      <c r="J35" t="s">
        <v>38</v>
      </c>
      <c r="K35">
        <v>11511.145111514799</v>
      </c>
      <c r="L35">
        <v>6229272.0521020396</v>
      </c>
      <c r="M35" t="s">
        <v>37</v>
      </c>
      <c r="N35">
        <v>-2585.2398414026802</v>
      </c>
      <c r="O35">
        <v>533389.80395579303</v>
      </c>
      <c r="P35" t="s">
        <v>36</v>
      </c>
      <c r="Q35">
        <v>153.20938823368101</v>
      </c>
      <c r="R35">
        <v>612.21660064204002</v>
      </c>
      <c r="S35" t="s">
        <v>35</v>
      </c>
      <c r="T35">
        <v>41.393063973046502</v>
      </c>
      <c r="U35">
        <v>32.1552409020208</v>
      </c>
      <c r="V35" t="s">
        <v>34</v>
      </c>
      <c r="W35">
        <v>19.025879181213501</v>
      </c>
      <c r="X35">
        <v>7432.1788936629</v>
      </c>
      <c r="Y35" t="s">
        <v>33</v>
      </c>
      <c r="Z35">
        <v>-22.5355973276538</v>
      </c>
      <c r="AA35">
        <v>424.21928078850402</v>
      </c>
      <c r="AB35" t="s">
        <v>32</v>
      </c>
      <c r="AC35">
        <v>-162.82760974481701</v>
      </c>
      <c r="AD35">
        <v>635.53598962558306</v>
      </c>
      <c r="AE35" t="s">
        <v>31</v>
      </c>
      <c r="AF35">
        <v>-56.372736771563098</v>
      </c>
      <c r="AG35">
        <v>33.785520959916198</v>
      </c>
      <c r="AH35" t="s">
        <v>30</v>
      </c>
      <c r="AI35">
        <v>-39.2404135997174</v>
      </c>
      <c r="AJ35">
        <v>9142.0643144363094</v>
      </c>
      <c r="AK35" t="s">
        <v>29</v>
      </c>
      <c r="AL35">
        <v>19.856243982057102</v>
      </c>
      <c r="AM35">
        <v>496.00405167741599</v>
      </c>
      <c r="AN35" t="s">
        <v>28</v>
      </c>
      <c r="AO35">
        <v>40.453251431543499</v>
      </c>
      <c r="AP35">
        <v>361.047720083603</v>
      </c>
      <c r="AQ35" t="s">
        <v>27</v>
      </c>
      <c r="AR35">
        <v>-46.077297015177997</v>
      </c>
      <c r="AS35">
        <v>18.7199014922865</v>
      </c>
      <c r="AT35" t="s">
        <v>26</v>
      </c>
      <c r="AU35">
        <v>10.727222458094801</v>
      </c>
      <c r="AV35">
        <v>4788.8658080167997</v>
      </c>
      <c r="AW35" t="s">
        <v>25</v>
      </c>
      <c r="AX35">
        <v>23.348443110976199</v>
      </c>
      <c r="AY35">
        <v>246.37363909599199</v>
      </c>
      <c r="AZ35" t="s">
        <v>24</v>
      </c>
      <c r="BA35">
        <v>203.66866530277699</v>
      </c>
      <c r="BB35">
        <v>3927.7450273413101</v>
      </c>
      <c r="BC35" t="s">
        <v>23</v>
      </c>
      <c r="BD35">
        <v>-58.879985339498703</v>
      </c>
      <c r="BE35">
        <v>227.36893506563999</v>
      </c>
      <c r="BF35" t="s">
        <v>22</v>
      </c>
      <c r="BG35">
        <v>3336.1755534189401</v>
      </c>
      <c r="BH35">
        <v>308799.732340305</v>
      </c>
      <c r="BI35" t="s">
        <v>21</v>
      </c>
      <c r="BJ35">
        <v>-644.72400236708802</v>
      </c>
      <c r="BK35">
        <v>26761.186769289201</v>
      </c>
      <c r="BL35" t="s">
        <v>20</v>
      </c>
      <c r="BM35">
        <v>-115.18694868703101</v>
      </c>
      <c r="BN35">
        <v>466.01949564624698</v>
      </c>
      <c r="BO35" t="s">
        <v>19</v>
      </c>
      <c r="BP35">
        <v>42.123360862193998</v>
      </c>
      <c r="BQ35">
        <v>21.8416953734156</v>
      </c>
      <c r="BR35" t="s">
        <v>18</v>
      </c>
      <c r="BS35">
        <v>-8.3655618709279498</v>
      </c>
      <c r="BT35">
        <v>9972.19656381817</v>
      </c>
      <c r="BU35" t="s">
        <v>17</v>
      </c>
      <c r="BV35">
        <v>23.350094751340901</v>
      </c>
      <c r="BW35">
        <v>594.15394943860895</v>
      </c>
      <c r="CB35" s="1">
        <f t="shared" si="1"/>
        <v>3.5488101555654401</v>
      </c>
      <c r="CC35">
        <v>27.09</v>
      </c>
      <c r="CE35">
        <v>27.49</v>
      </c>
    </row>
    <row r="36" spans="1:83">
      <c r="A36" t="s">
        <v>4</v>
      </c>
      <c r="B36">
        <v>0.279854785612696</v>
      </c>
      <c r="C36">
        <v>1.3006958249389899</v>
      </c>
      <c r="D36" t="s">
        <v>40</v>
      </c>
      <c r="E36">
        <v>-63.890291061966501</v>
      </c>
      <c r="F36">
        <v>108867.444825393</v>
      </c>
      <c r="G36" t="s">
        <v>39</v>
      </c>
      <c r="H36">
        <v>3.29578334079316</v>
      </c>
      <c r="I36">
        <v>6516.8653825882702</v>
      </c>
      <c r="J36" t="s">
        <v>38</v>
      </c>
      <c r="K36">
        <v>11412.4788124303</v>
      </c>
      <c r="L36">
        <v>6139392.0396632003</v>
      </c>
      <c r="M36" t="s">
        <v>37</v>
      </c>
      <c r="N36">
        <v>-2580.9499602583901</v>
      </c>
      <c r="O36">
        <v>532482.17114778201</v>
      </c>
      <c r="P36" t="s">
        <v>36</v>
      </c>
      <c r="Q36">
        <v>154.016848514087</v>
      </c>
      <c r="R36">
        <v>591.91648611562698</v>
      </c>
      <c r="S36" t="s">
        <v>35</v>
      </c>
      <c r="T36">
        <v>41.292484415047198</v>
      </c>
      <c r="U36">
        <v>32.076675016761101</v>
      </c>
      <c r="V36" t="s">
        <v>34</v>
      </c>
      <c r="W36">
        <v>21.628296887802701</v>
      </c>
      <c r="X36">
        <v>7143.5804358518399</v>
      </c>
      <c r="Y36" t="s">
        <v>33</v>
      </c>
      <c r="Z36">
        <v>-22.4632566402707</v>
      </c>
      <c r="AA36">
        <v>422.89328224149199</v>
      </c>
      <c r="AB36" t="s">
        <v>32</v>
      </c>
      <c r="AC36">
        <v>-176.13939325731999</v>
      </c>
      <c r="AD36">
        <v>614.78705251765098</v>
      </c>
      <c r="AE36" t="s">
        <v>31</v>
      </c>
      <c r="AF36">
        <v>-56.244659388908097</v>
      </c>
      <c r="AG36">
        <v>33.703297839002097</v>
      </c>
      <c r="AH36" t="s">
        <v>30</v>
      </c>
      <c r="AI36">
        <v>-41.1313230271641</v>
      </c>
      <c r="AJ36">
        <v>8757.3547824652705</v>
      </c>
      <c r="AK36" t="s">
        <v>29</v>
      </c>
      <c r="AL36">
        <v>19.790789983140399</v>
      </c>
      <c r="AM36">
        <v>494.40176245662201</v>
      </c>
      <c r="AN36" t="s">
        <v>28</v>
      </c>
      <c r="AO36">
        <v>48.299260978905998</v>
      </c>
      <c r="AP36">
        <v>350.41030742269601</v>
      </c>
      <c r="AQ36" t="s">
        <v>27</v>
      </c>
      <c r="AR36">
        <v>-45.973671444974798</v>
      </c>
      <c r="AS36">
        <v>18.679922384234398</v>
      </c>
      <c r="AT36" t="s">
        <v>26</v>
      </c>
      <c r="AU36">
        <v>5.3865223458553002</v>
      </c>
      <c r="AV36">
        <v>4559.97195045015</v>
      </c>
      <c r="AW36" t="s">
        <v>25</v>
      </c>
      <c r="AX36">
        <v>23.263222318902301</v>
      </c>
      <c r="AY36">
        <v>245.51152376920001</v>
      </c>
      <c r="AZ36" t="s">
        <v>24</v>
      </c>
      <c r="BA36">
        <v>185.60564094220899</v>
      </c>
      <c r="BB36">
        <v>3840.3107695165299</v>
      </c>
      <c r="BC36" t="s">
        <v>23</v>
      </c>
      <c r="BD36">
        <v>-58.788121822198903</v>
      </c>
      <c r="BE36">
        <v>226.962195361928</v>
      </c>
      <c r="BF36" t="s">
        <v>22</v>
      </c>
      <c r="BG36">
        <v>3320.9397571785298</v>
      </c>
      <c r="BH36">
        <v>306486.51340794301</v>
      </c>
      <c r="BI36" t="s">
        <v>21</v>
      </c>
      <c r="BJ36">
        <v>-644.16817308962095</v>
      </c>
      <c r="BK36">
        <v>26737.406703500899</v>
      </c>
      <c r="BL36" t="s">
        <v>20</v>
      </c>
      <c r="BM36">
        <v>-115.83986013181099</v>
      </c>
      <c r="BN36">
        <v>447.04231362674602</v>
      </c>
      <c r="BO36" t="s">
        <v>19</v>
      </c>
      <c r="BP36">
        <v>42.009329568181499</v>
      </c>
      <c r="BQ36">
        <v>21.782765120342699</v>
      </c>
      <c r="BR36" t="s">
        <v>18</v>
      </c>
      <c r="BS36">
        <v>9.7615967892847397</v>
      </c>
      <c r="BT36">
        <v>9670.53329547867</v>
      </c>
      <c r="BU36" t="s">
        <v>17</v>
      </c>
      <c r="BV36">
        <v>23.305126351945098</v>
      </c>
      <c r="BW36">
        <v>592.656187002313</v>
      </c>
      <c r="CB36" s="1">
        <f t="shared" si="1"/>
        <v>-0.279854785612696</v>
      </c>
      <c r="CC36">
        <v>27.09</v>
      </c>
      <c r="CE36">
        <v>27.49</v>
      </c>
    </row>
    <row r="37" spans="1:83">
      <c r="A37" t="s">
        <v>4</v>
      </c>
      <c r="B37">
        <v>2.0689551860889601</v>
      </c>
      <c r="C37">
        <v>1.33544124274474</v>
      </c>
      <c r="D37" t="s">
        <v>40</v>
      </c>
      <c r="E37">
        <v>-128.50533655821999</v>
      </c>
      <c r="F37">
        <v>106519.33207607899</v>
      </c>
      <c r="G37" t="s">
        <v>39</v>
      </c>
      <c r="H37">
        <v>-4.3456497258752496</v>
      </c>
      <c r="I37">
        <v>6471.7599875332699</v>
      </c>
      <c r="J37" t="s">
        <v>38</v>
      </c>
      <c r="K37">
        <v>11295.775674665399</v>
      </c>
      <c r="L37">
        <v>6075912.0937376199</v>
      </c>
      <c r="M37" t="s">
        <v>37</v>
      </c>
      <c r="N37">
        <v>-2597.8542554573501</v>
      </c>
      <c r="O37">
        <v>529945.81001393497</v>
      </c>
      <c r="P37" t="s">
        <v>36</v>
      </c>
      <c r="Q37">
        <v>154.20438679912999</v>
      </c>
      <c r="R37">
        <v>572.90804042816001</v>
      </c>
      <c r="S37" t="s">
        <v>35</v>
      </c>
      <c r="T37">
        <v>41.213817554731499</v>
      </c>
      <c r="U37">
        <v>31.7749231524344</v>
      </c>
      <c r="V37" t="s">
        <v>34</v>
      </c>
      <c r="W37">
        <v>7.1214280486717003</v>
      </c>
      <c r="X37">
        <v>6945.1760324605702</v>
      </c>
      <c r="Y37" t="s">
        <v>33</v>
      </c>
      <c r="Z37">
        <v>-24.105150197785999</v>
      </c>
      <c r="AA37">
        <v>419.14936222668001</v>
      </c>
      <c r="AB37" t="s">
        <v>32</v>
      </c>
      <c r="AC37">
        <v>-182.463472558691</v>
      </c>
      <c r="AD37">
        <v>595.32060729777402</v>
      </c>
      <c r="AE37" t="s">
        <v>31</v>
      </c>
      <c r="AF37">
        <v>-56.793537704015897</v>
      </c>
      <c r="AG37">
        <v>33.387187922998201</v>
      </c>
      <c r="AH37" t="s">
        <v>30</v>
      </c>
      <c r="AI37">
        <v>-25.389218061318001</v>
      </c>
      <c r="AJ37">
        <v>8493.8101856662706</v>
      </c>
      <c r="AK37" t="s">
        <v>29</v>
      </c>
      <c r="AL37">
        <v>21.495606920994302</v>
      </c>
      <c r="AM37">
        <v>489.86951202979799</v>
      </c>
      <c r="AN37" t="s">
        <v>28</v>
      </c>
      <c r="AO37">
        <v>53.570931347560602</v>
      </c>
      <c r="AP37">
        <v>340.65252311624698</v>
      </c>
      <c r="AQ37" t="s">
        <v>27</v>
      </c>
      <c r="AR37">
        <v>-45.326053659596099</v>
      </c>
      <c r="AS37">
        <v>18.530471282899502</v>
      </c>
      <c r="AT37" t="s">
        <v>26</v>
      </c>
      <c r="AU37">
        <v>5.2512221376634702</v>
      </c>
      <c r="AV37">
        <v>4402.5953321583002</v>
      </c>
      <c r="AW37" t="s">
        <v>25</v>
      </c>
      <c r="AX37">
        <v>23.189391564792199</v>
      </c>
      <c r="AY37">
        <v>243.04096331847799</v>
      </c>
      <c r="AZ37" t="s">
        <v>24</v>
      </c>
      <c r="BA37">
        <v>173.40885149212099</v>
      </c>
      <c r="BB37">
        <v>3759.39312680787</v>
      </c>
      <c r="BC37" t="s">
        <v>23</v>
      </c>
      <c r="BD37">
        <v>-60.111891740244303</v>
      </c>
      <c r="BE37">
        <v>225.447473610402</v>
      </c>
      <c r="BF37" t="s">
        <v>22</v>
      </c>
      <c r="BG37">
        <v>3308.8291687998899</v>
      </c>
      <c r="BH37">
        <v>304819.06500561698</v>
      </c>
      <c r="BI37" t="s">
        <v>21</v>
      </c>
      <c r="BJ37">
        <v>-645.85200951777301</v>
      </c>
      <c r="BK37">
        <v>26670.183523756899</v>
      </c>
      <c r="BL37" t="s">
        <v>20</v>
      </c>
      <c r="BM37">
        <v>-115.887997768495</v>
      </c>
      <c r="BN37">
        <v>429.59278567691899</v>
      </c>
      <c r="BO37" t="s">
        <v>19</v>
      </c>
      <c r="BP37">
        <v>41.894250863730697</v>
      </c>
      <c r="BQ37">
        <v>21.5574125227194</v>
      </c>
      <c r="BR37" t="s">
        <v>18</v>
      </c>
      <c r="BS37">
        <v>2.0203825076622799</v>
      </c>
      <c r="BT37">
        <v>9461.6479492996605</v>
      </c>
      <c r="BU37" t="s">
        <v>17</v>
      </c>
      <c r="BV37">
        <v>22.326756630466701</v>
      </c>
      <c r="BW37">
        <v>588.45106311024097</v>
      </c>
      <c r="CB37" s="1">
        <f t="shared" si="1"/>
        <v>-2.0689551860889601</v>
      </c>
      <c r="CC37">
        <v>32.04</v>
      </c>
      <c r="CE37">
        <v>27.09</v>
      </c>
    </row>
    <row r="38" spans="1:83">
      <c r="A38" t="s">
        <v>4</v>
      </c>
      <c r="B38">
        <v>3.7053472771933902</v>
      </c>
      <c r="C38">
        <v>1.3170034065812299</v>
      </c>
      <c r="D38" t="s">
        <v>40</v>
      </c>
      <c r="E38">
        <v>-168.80941819220499</v>
      </c>
      <c r="F38">
        <v>104264.29849618601</v>
      </c>
      <c r="G38" t="s">
        <v>39</v>
      </c>
      <c r="H38">
        <v>-13.151281309312999</v>
      </c>
      <c r="I38">
        <v>6350.8039508412103</v>
      </c>
      <c r="J38" t="s">
        <v>38</v>
      </c>
      <c r="K38">
        <v>11071.3251234257</v>
      </c>
      <c r="L38">
        <v>6016414.2386553502</v>
      </c>
      <c r="M38" t="s">
        <v>37</v>
      </c>
      <c r="N38">
        <v>-2665.6817118142299</v>
      </c>
      <c r="O38">
        <v>523402.360991319</v>
      </c>
      <c r="P38" t="s">
        <v>36</v>
      </c>
      <c r="Q38">
        <v>153.590975400075</v>
      </c>
      <c r="R38">
        <v>554.55908234332901</v>
      </c>
      <c r="S38" t="s">
        <v>35</v>
      </c>
      <c r="T38">
        <v>40.998787171207397</v>
      </c>
      <c r="U38">
        <v>30.951667511547001</v>
      </c>
      <c r="V38" t="s">
        <v>34</v>
      </c>
      <c r="W38">
        <v>-1.0672781220886101</v>
      </c>
      <c r="X38">
        <v>6761.8810843753299</v>
      </c>
      <c r="Y38" t="s">
        <v>33</v>
      </c>
      <c r="Z38">
        <v>-25.831068514033099</v>
      </c>
      <c r="AA38">
        <v>409.440970269091</v>
      </c>
      <c r="AB38" t="s">
        <v>32</v>
      </c>
      <c r="AC38">
        <v>-183.271970340726</v>
      </c>
      <c r="AD38">
        <v>576.50276371457403</v>
      </c>
      <c r="AE38" t="s">
        <v>31</v>
      </c>
      <c r="AF38">
        <v>-56.828274422152603</v>
      </c>
      <c r="AG38">
        <v>32.524225595855803</v>
      </c>
      <c r="AH38" t="s">
        <v>30</v>
      </c>
      <c r="AI38">
        <v>-10.8263004330906</v>
      </c>
      <c r="AJ38">
        <v>8251.5765390462202</v>
      </c>
      <c r="AK38" t="s">
        <v>29</v>
      </c>
      <c r="AL38">
        <v>24.465662479853901</v>
      </c>
      <c r="AM38">
        <v>478.13636122831798</v>
      </c>
      <c r="AN38" t="s">
        <v>28</v>
      </c>
      <c r="AO38">
        <v>56.164525679620901</v>
      </c>
      <c r="AP38">
        <v>331.39260399355697</v>
      </c>
      <c r="AQ38" t="s">
        <v>27</v>
      </c>
      <c r="AR38">
        <v>-44.733416417026199</v>
      </c>
      <c r="AS38">
        <v>18.131033373550299</v>
      </c>
      <c r="AT38" t="s">
        <v>26</v>
      </c>
      <c r="AU38">
        <v>9.0897034040780795</v>
      </c>
      <c r="AV38">
        <v>4258.4613944073699</v>
      </c>
      <c r="AW38" t="s">
        <v>25</v>
      </c>
      <c r="AX38">
        <v>23.895934073925201</v>
      </c>
      <c r="AY38">
        <v>236.6326117511</v>
      </c>
      <c r="AZ38" t="s">
        <v>24</v>
      </c>
      <c r="BA38">
        <v>165.33457930946699</v>
      </c>
      <c r="BB38">
        <v>3682.0539575171501</v>
      </c>
      <c r="BC38" t="s">
        <v>23</v>
      </c>
      <c r="BD38">
        <v>-61.760286223371097</v>
      </c>
      <c r="BE38">
        <v>221.40532266243801</v>
      </c>
      <c r="BF38" t="s">
        <v>22</v>
      </c>
      <c r="BG38">
        <v>3267.4593221937998</v>
      </c>
      <c r="BH38">
        <v>303208.57753017801</v>
      </c>
      <c r="BI38" t="s">
        <v>21</v>
      </c>
      <c r="BJ38">
        <v>-658.56853836396294</v>
      </c>
      <c r="BK38">
        <v>26491.741254768502</v>
      </c>
      <c r="BL38" t="s">
        <v>20</v>
      </c>
      <c r="BM38">
        <v>-114.22149365585901</v>
      </c>
      <c r="BN38">
        <v>413.04061569269402</v>
      </c>
      <c r="BO38" t="s">
        <v>19</v>
      </c>
      <c r="BP38">
        <v>42.090753712715099</v>
      </c>
      <c r="BQ38">
        <v>20.9468801933475</v>
      </c>
      <c r="BR38" t="s">
        <v>18</v>
      </c>
      <c r="BS38">
        <v>-12.542395144236</v>
      </c>
      <c r="BT38">
        <v>9268.2381130093709</v>
      </c>
      <c r="BU38" t="s">
        <v>17</v>
      </c>
      <c r="BV38">
        <v>19.0305967107724</v>
      </c>
      <c r="BW38">
        <v>577.58607778930798</v>
      </c>
      <c r="CB38" s="1">
        <f t="shared" si="1"/>
        <v>-3.7053472771933902</v>
      </c>
      <c r="CC38">
        <v>32.04</v>
      </c>
      <c r="CE38">
        <v>27.09</v>
      </c>
    </row>
    <row r="39" spans="1:83">
      <c r="A39" t="s">
        <v>4</v>
      </c>
      <c r="B39">
        <v>-3.22050773392314</v>
      </c>
      <c r="C39">
        <v>1.27016296787796</v>
      </c>
      <c r="D39" t="s">
        <v>40</v>
      </c>
      <c r="E39">
        <v>-218.21980732376599</v>
      </c>
      <c r="F39">
        <v>102097.219449494</v>
      </c>
      <c r="G39" t="s">
        <v>39</v>
      </c>
      <c r="H39">
        <v>-4.3173157302837399</v>
      </c>
      <c r="I39">
        <v>6266.1405320936101</v>
      </c>
      <c r="J39" t="s">
        <v>38</v>
      </c>
      <c r="K39">
        <v>10807.7140801692</v>
      </c>
      <c r="L39">
        <v>5945639.5343198096</v>
      </c>
      <c r="M39" t="s">
        <v>37</v>
      </c>
      <c r="N39">
        <v>-2593.7339333701102</v>
      </c>
      <c r="O39">
        <v>517798.59419470403</v>
      </c>
      <c r="P39" t="s">
        <v>36</v>
      </c>
      <c r="Q39">
        <v>150.21925785936699</v>
      </c>
      <c r="R39">
        <v>536.91032425196795</v>
      </c>
      <c r="S39" t="s">
        <v>35</v>
      </c>
      <c r="T39">
        <v>41.409676065650103</v>
      </c>
      <c r="U39">
        <v>30.369394699762299</v>
      </c>
      <c r="V39" t="s">
        <v>34</v>
      </c>
      <c r="W39">
        <v>8.9807242244667407</v>
      </c>
      <c r="X39">
        <v>6545.8594171418799</v>
      </c>
      <c r="Y39" t="s">
        <v>33</v>
      </c>
      <c r="Z39">
        <v>-27.4921398847064</v>
      </c>
      <c r="AA39">
        <v>401.06545723087902</v>
      </c>
      <c r="AB39" t="s">
        <v>32</v>
      </c>
      <c r="AC39">
        <v>-174.19167567536999</v>
      </c>
      <c r="AD39">
        <v>558.40058042606302</v>
      </c>
      <c r="AE39" t="s">
        <v>31</v>
      </c>
      <c r="AF39">
        <v>-58.126069092858302</v>
      </c>
      <c r="AG39">
        <v>31.914243656884</v>
      </c>
      <c r="AH39" t="s">
        <v>30</v>
      </c>
      <c r="AI39">
        <v>-20.7768406303375</v>
      </c>
      <c r="AJ39">
        <v>7967.4432188185701</v>
      </c>
      <c r="AK39" t="s">
        <v>29</v>
      </c>
      <c r="AL39">
        <v>26.033944675119301</v>
      </c>
      <c r="AM39">
        <v>468.02911944248098</v>
      </c>
      <c r="AN39" t="s">
        <v>28</v>
      </c>
      <c r="AO39">
        <v>56.061715161802901</v>
      </c>
      <c r="AP39">
        <v>322.626115595518</v>
      </c>
      <c r="AQ39" t="s">
        <v>27</v>
      </c>
      <c r="AR39">
        <v>-44.6032311411645</v>
      </c>
      <c r="AS39">
        <v>17.853653628040998</v>
      </c>
      <c r="AT39" t="s">
        <v>26</v>
      </c>
      <c r="AU39">
        <v>8.4679252121661595</v>
      </c>
      <c r="AV39">
        <v>4090.9000523947202</v>
      </c>
      <c r="AW39" t="s">
        <v>25</v>
      </c>
      <c r="AX39">
        <v>23.894195012318001</v>
      </c>
      <c r="AY39">
        <v>231.13487334329</v>
      </c>
      <c r="AZ39" t="s">
        <v>24</v>
      </c>
      <c r="BA39">
        <v>155.43903112421799</v>
      </c>
      <c r="BB39">
        <v>3607.80307305723</v>
      </c>
      <c r="BC39" t="s">
        <v>23</v>
      </c>
      <c r="BD39">
        <v>-59.8901519672538</v>
      </c>
      <c r="BE39">
        <v>218.57845280482101</v>
      </c>
      <c r="BF39" t="s">
        <v>22</v>
      </c>
      <c r="BG39">
        <v>3206.49492648457</v>
      </c>
      <c r="BH39">
        <v>301235.28973739903</v>
      </c>
      <c r="BI39" t="s">
        <v>21</v>
      </c>
      <c r="BJ39">
        <v>-642.16872143218802</v>
      </c>
      <c r="BK39">
        <v>26334.228418168001</v>
      </c>
      <c r="BL39" t="s">
        <v>20</v>
      </c>
      <c r="BM39">
        <v>-114.961812755666</v>
      </c>
      <c r="BN39">
        <v>397.29357059784502</v>
      </c>
      <c r="BO39" t="s">
        <v>19</v>
      </c>
      <c r="BP39">
        <v>42.046224804173001</v>
      </c>
      <c r="BQ39">
        <v>20.515910558052301</v>
      </c>
      <c r="BR39" t="s">
        <v>18</v>
      </c>
      <c r="BS39">
        <v>-29.050601026286898</v>
      </c>
      <c r="BT39">
        <v>9042.1805590620406</v>
      </c>
      <c r="BU39" t="s">
        <v>17</v>
      </c>
      <c r="BV39">
        <v>21.972828916218699</v>
      </c>
      <c r="BW39">
        <v>568.33250113523195</v>
      </c>
      <c r="CB39" s="1">
        <f t="shared" si="1"/>
        <v>3.22050773392314</v>
      </c>
      <c r="CC39">
        <v>35.29</v>
      </c>
      <c r="CE39">
        <v>32.04</v>
      </c>
    </row>
    <row r="40" spans="1:83">
      <c r="A40" t="s">
        <v>4</v>
      </c>
      <c r="B40">
        <v>-0.89682429260732499</v>
      </c>
      <c r="C40">
        <v>1.27719641642554</v>
      </c>
      <c r="D40" t="s">
        <v>40</v>
      </c>
      <c r="E40">
        <v>-262.96085955129001</v>
      </c>
      <c r="F40">
        <v>100052.43930189199</v>
      </c>
      <c r="G40" t="s">
        <v>39</v>
      </c>
      <c r="H40">
        <v>-1.53114122506922</v>
      </c>
      <c r="I40">
        <v>6247.89944469906</v>
      </c>
      <c r="J40" t="s">
        <v>38</v>
      </c>
      <c r="K40">
        <v>10475.9855630031</v>
      </c>
      <c r="L40">
        <v>5879758.36437409</v>
      </c>
      <c r="M40" t="s">
        <v>37</v>
      </c>
      <c r="N40">
        <v>-2561.1848641547799</v>
      </c>
      <c r="O40">
        <v>516625.18030829198</v>
      </c>
      <c r="P40" t="s">
        <v>36</v>
      </c>
      <c r="Q40">
        <v>154.50678401012101</v>
      </c>
      <c r="R40">
        <v>520.22821215268198</v>
      </c>
      <c r="S40" t="s">
        <v>35</v>
      </c>
      <c r="T40">
        <v>41.065351693572303</v>
      </c>
      <c r="U40">
        <v>30.241718625136201</v>
      </c>
      <c r="V40" t="s">
        <v>34</v>
      </c>
      <c r="W40">
        <v>-2.7504293729232101</v>
      </c>
      <c r="X40">
        <v>6353.1296940653801</v>
      </c>
      <c r="Y40" t="s">
        <v>33</v>
      </c>
      <c r="Z40">
        <v>-26.697125874296301</v>
      </c>
      <c r="AA40">
        <v>399.33778440183499</v>
      </c>
      <c r="AB40" t="s">
        <v>32</v>
      </c>
      <c r="AC40">
        <v>-176.152369622024</v>
      </c>
      <c r="AD40">
        <v>541.25123009288598</v>
      </c>
      <c r="AE40" t="s">
        <v>31</v>
      </c>
      <c r="AF40">
        <v>-57.874192004046002</v>
      </c>
      <c r="AG40">
        <v>31.780289296312102</v>
      </c>
      <c r="AH40" t="s">
        <v>30</v>
      </c>
      <c r="AI40">
        <v>-8.6253017145614308</v>
      </c>
      <c r="AJ40">
        <v>7713.8728537781899</v>
      </c>
      <c r="AK40" t="s">
        <v>29</v>
      </c>
      <c r="AL40">
        <v>25.244978063253502</v>
      </c>
      <c r="AM40">
        <v>465.93492635728001</v>
      </c>
      <c r="AN40" t="s">
        <v>28</v>
      </c>
      <c r="AO40">
        <v>60.5231436308705</v>
      </c>
      <c r="AP40">
        <v>314.44913099764301</v>
      </c>
      <c r="AQ40" t="s">
        <v>27</v>
      </c>
      <c r="AR40">
        <v>-44.768851194474202</v>
      </c>
      <c r="AS40">
        <v>17.7940521864268</v>
      </c>
      <c r="AT40" t="s">
        <v>26</v>
      </c>
      <c r="AU40">
        <v>7.5163633125708698</v>
      </c>
      <c r="AV40">
        <v>3939.15315683172</v>
      </c>
      <c r="AW40" t="s">
        <v>25</v>
      </c>
      <c r="AX40">
        <v>23.880171124866699</v>
      </c>
      <c r="AY40">
        <v>229.96981965789399</v>
      </c>
      <c r="AZ40" t="s">
        <v>24</v>
      </c>
      <c r="BA40">
        <v>144.28514144612799</v>
      </c>
      <c r="BB40">
        <v>3537.6499185604098</v>
      </c>
      <c r="BC40" t="s">
        <v>23</v>
      </c>
      <c r="BD40">
        <v>-59.111872448476198</v>
      </c>
      <c r="BE40">
        <v>217.968911741992</v>
      </c>
      <c r="BF40" t="s">
        <v>22</v>
      </c>
      <c r="BG40">
        <v>3146.88254979664</v>
      </c>
      <c r="BH40">
        <v>299343.52212767402</v>
      </c>
      <c r="BI40" t="s">
        <v>21</v>
      </c>
      <c r="BJ40">
        <v>-636.43345836171602</v>
      </c>
      <c r="BK40">
        <v>26300.4073994399</v>
      </c>
      <c r="BL40" t="s">
        <v>20</v>
      </c>
      <c r="BM40">
        <v>-116.436143888535</v>
      </c>
      <c r="BN40">
        <v>382.58531415000402</v>
      </c>
      <c r="BO40" t="s">
        <v>19</v>
      </c>
      <c r="BP40">
        <v>42.013494338431201</v>
      </c>
      <c r="BQ40">
        <v>20.421545263991501</v>
      </c>
      <c r="BR40" t="s">
        <v>18</v>
      </c>
      <c r="BS40">
        <v>-41.390079581063802</v>
      </c>
      <c r="BT40">
        <v>8834.4952927262093</v>
      </c>
      <c r="BU40" t="s">
        <v>17</v>
      </c>
      <c r="BV40">
        <v>22.715269787280299</v>
      </c>
      <c r="BW40">
        <v>566.38455831646399</v>
      </c>
      <c r="CB40" s="1">
        <f t="shared" si="1"/>
        <v>0.89682429260732499</v>
      </c>
      <c r="CC40">
        <v>35.29</v>
      </c>
      <c r="CE40">
        <v>32.04</v>
      </c>
    </row>
    <row r="41" spans="1:83">
      <c r="A41" t="s">
        <v>4</v>
      </c>
      <c r="B41">
        <v>-6.7855448301566099</v>
      </c>
      <c r="C41">
        <v>1.2486383060063599</v>
      </c>
      <c r="D41" t="s">
        <v>40</v>
      </c>
      <c r="E41">
        <v>-320.50412097293702</v>
      </c>
      <c r="F41">
        <v>98090.553521963593</v>
      </c>
      <c r="G41" t="s">
        <v>39</v>
      </c>
      <c r="H41">
        <v>20.9869114718189</v>
      </c>
      <c r="I41">
        <v>5919.9908185456698</v>
      </c>
      <c r="J41" t="s">
        <v>38</v>
      </c>
      <c r="K41">
        <v>10130.8140343469</v>
      </c>
      <c r="L41">
        <v>5816374.2065450996</v>
      </c>
      <c r="M41" t="s">
        <v>37</v>
      </c>
      <c r="N41">
        <v>-2366.5340432687299</v>
      </c>
      <c r="O41">
        <v>495580.719543493</v>
      </c>
      <c r="P41" t="s">
        <v>36</v>
      </c>
      <c r="Q41">
        <v>155.630190862257</v>
      </c>
      <c r="R41">
        <v>504.41156798386498</v>
      </c>
      <c r="S41" t="s">
        <v>35</v>
      </c>
      <c r="T41">
        <v>40.597558547426701</v>
      </c>
      <c r="U41">
        <v>27.979855762751999</v>
      </c>
      <c r="V41" t="s">
        <v>34</v>
      </c>
      <c r="W41">
        <v>6.2760737769109802</v>
      </c>
      <c r="X41">
        <v>6171.0512329032199</v>
      </c>
      <c r="Y41" t="s">
        <v>33</v>
      </c>
      <c r="Z41">
        <v>-30.132605801023502</v>
      </c>
      <c r="AA41">
        <v>368.988796693273</v>
      </c>
      <c r="AB41" t="s">
        <v>32</v>
      </c>
      <c r="AC41">
        <v>-173.09270258920401</v>
      </c>
      <c r="AD41">
        <v>524.97626120320001</v>
      </c>
      <c r="AE41" t="s">
        <v>31</v>
      </c>
      <c r="AF41">
        <v>-58.883079233480998</v>
      </c>
      <c r="AG41">
        <v>29.4064011433898</v>
      </c>
      <c r="AH41" t="s">
        <v>30</v>
      </c>
      <c r="AI41">
        <v>-12.3602298307048</v>
      </c>
      <c r="AJ41">
        <v>7475.77980106006</v>
      </c>
      <c r="AK41" t="s">
        <v>29</v>
      </c>
      <c r="AL41">
        <v>26.5825984352856</v>
      </c>
      <c r="AM41">
        <v>429.30874261713899</v>
      </c>
      <c r="AN41" t="s">
        <v>28</v>
      </c>
      <c r="AO41">
        <v>64.6667270492526</v>
      </c>
      <c r="AP41">
        <v>306.76530461885</v>
      </c>
      <c r="AQ41" t="s">
        <v>27</v>
      </c>
      <c r="AR41">
        <v>-46.1678331440459</v>
      </c>
      <c r="AS41">
        <v>16.741670049030301</v>
      </c>
      <c r="AT41" t="s">
        <v>26</v>
      </c>
      <c r="AU41">
        <v>12.9033574122732</v>
      </c>
      <c r="AV41">
        <v>3798.2892641758399</v>
      </c>
      <c r="AW41" t="s">
        <v>25</v>
      </c>
      <c r="AX41">
        <v>21.929206665005001</v>
      </c>
      <c r="AY41">
        <v>209.82278222889099</v>
      </c>
      <c r="AZ41" t="s">
        <v>24</v>
      </c>
      <c r="BA41">
        <v>132.94537217349799</v>
      </c>
      <c r="BB41">
        <v>3470.7019643526201</v>
      </c>
      <c r="BC41" t="s">
        <v>23</v>
      </c>
      <c r="BD41">
        <v>-54.653303368743899</v>
      </c>
      <c r="BE41">
        <v>207.05538431806801</v>
      </c>
      <c r="BF41" t="s">
        <v>22</v>
      </c>
      <c r="BG41">
        <v>3119.9437916582601</v>
      </c>
      <c r="BH41">
        <v>297489.73573719698</v>
      </c>
      <c r="BI41" t="s">
        <v>21</v>
      </c>
      <c r="BJ41">
        <v>-620.81900883481705</v>
      </c>
      <c r="BK41">
        <v>25676.955758596701</v>
      </c>
      <c r="BL41" t="s">
        <v>20</v>
      </c>
      <c r="BM41">
        <v>-118.528448421297</v>
      </c>
      <c r="BN41">
        <v>368.709647037031</v>
      </c>
      <c r="BO41" t="s">
        <v>19</v>
      </c>
      <c r="BP41">
        <v>42.621973478222998</v>
      </c>
      <c r="BQ41">
        <v>18.7510890434814</v>
      </c>
      <c r="BR41" t="s">
        <v>18</v>
      </c>
      <c r="BS41">
        <v>-57.947922130470303</v>
      </c>
      <c r="BT41">
        <v>8638.5194557429695</v>
      </c>
      <c r="BU41" t="s">
        <v>17</v>
      </c>
      <c r="BV41">
        <v>29.286233067553098</v>
      </c>
      <c r="BW41">
        <v>532.06538611666497</v>
      </c>
      <c r="CB41" s="1">
        <f t="shared" si="1"/>
        <v>6.7855448301566099</v>
      </c>
      <c r="CC41">
        <v>35.57</v>
      </c>
      <c r="CE41">
        <v>35.29</v>
      </c>
    </row>
    <row r="42" spans="1:83">
      <c r="A42" t="s">
        <v>4</v>
      </c>
      <c r="B42">
        <v>-7.07855816973386</v>
      </c>
      <c r="C42">
        <v>1.2471273374013701</v>
      </c>
      <c r="D42" t="s">
        <v>40</v>
      </c>
      <c r="E42">
        <v>-378.96850960827197</v>
      </c>
      <c r="F42">
        <v>96206.745245603393</v>
      </c>
      <c r="G42" t="s">
        <v>39</v>
      </c>
      <c r="H42">
        <v>45.750063761514099</v>
      </c>
      <c r="I42">
        <v>5583.76098028251</v>
      </c>
      <c r="J42" t="s">
        <v>38</v>
      </c>
      <c r="K42">
        <v>9895.0007436177493</v>
      </c>
      <c r="L42">
        <v>5756026.4491761504</v>
      </c>
      <c r="M42" t="s">
        <v>37</v>
      </c>
      <c r="N42">
        <v>-2222.7816951160298</v>
      </c>
      <c r="O42">
        <v>474004.88323205401</v>
      </c>
      <c r="P42" t="s">
        <v>36</v>
      </c>
      <c r="Q42">
        <v>158.38677924286301</v>
      </c>
      <c r="R42">
        <v>489.32249745045198</v>
      </c>
      <c r="S42" t="s">
        <v>35</v>
      </c>
      <c r="T42">
        <v>39.448233180252302</v>
      </c>
      <c r="U42">
        <v>25.736673522883802</v>
      </c>
      <c r="V42" t="s">
        <v>34</v>
      </c>
      <c r="W42">
        <v>1.33640254844601</v>
      </c>
      <c r="X42">
        <v>6000.7086039043697</v>
      </c>
      <c r="Y42" t="s">
        <v>33</v>
      </c>
      <c r="Z42">
        <v>-28.003964466755999</v>
      </c>
      <c r="AA42">
        <v>339.61587018578803</v>
      </c>
      <c r="AB42" t="s">
        <v>32</v>
      </c>
      <c r="AC42">
        <v>-175.62828344503501</v>
      </c>
      <c r="AD42">
        <v>509.44471865208402</v>
      </c>
      <c r="AE42" t="s">
        <v>31</v>
      </c>
      <c r="AF42">
        <v>-57.775727153672001</v>
      </c>
      <c r="AG42">
        <v>27.052383668850698</v>
      </c>
      <c r="AH42" t="s">
        <v>30</v>
      </c>
      <c r="AI42">
        <v>-9.1472795897223005</v>
      </c>
      <c r="AJ42">
        <v>7253.8175506076504</v>
      </c>
      <c r="AK42" t="s">
        <v>29</v>
      </c>
      <c r="AL42">
        <v>25.236987935799998</v>
      </c>
      <c r="AM42">
        <v>394.02803758996401</v>
      </c>
      <c r="AN42" t="s">
        <v>28</v>
      </c>
      <c r="AO42">
        <v>69.811956317354003</v>
      </c>
      <c r="AP42">
        <v>299.53803883262299</v>
      </c>
      <c r="AQ42" t="s">
        <v>27</v>
      </c>
      <c r="AR42">
        <v>-48.071167317375398</v>
      </c>
      <c r="AS42">
        <v>15.6889954878863</v>
      </c>
      <c r="AT42" t="s">
        <v>26</v>
      </c>
      <c r="AU42">
        <v>16.790140292995702</v>
      </c>
      <c r="AV42">
        <v>3668.0899692458902</v>
      </c>
      <c r="AW42" t="s">
        <v>25</v>
      </c>
      <c r="AX42">
        <v>20.3773291830883</v>
      </c>
      <c r="AY42">
        <v>190.763244426722</v>
      </c>
      <c r="AZ42" t="s">
        <v>24</v>
      </c>
      <c r="BA42">
        <v>121.017415221294</v>
      </c>
      <c r="BB42">
        <v>3406.59795178171</v>
      </c>
      <c r="BC42" t="s">
        <v>23</v>
      </c>
      <c r="BD42">
        <v>-49.582288553096802</v>
      </c>
      <c r="BE42">
        <v>195.85207994893199</v>
      </c>
      <c r="BF42" t="s">
        <v>22</v>
      </c>
      <c r="BG42">
        <v>3113.6460187422799</v>
      </c>
      <c r="BH42">
        <v>295690.38875351101</v>
      </c>
      <c r="BI42" t="s">
        <v>21</v>
      </c>
      <c r="BJ42">
        <v>-616.60271334017</v>
      </c>
      <c r="BK42">
        <v>25007.677038247301</v>
      </c>
      <c r="BL42" t="s">
        <v>20</v>
      </c>
      <c r="BM42">
        <v>-118.96124190917</v>
      </c>
      <c r="BN42">
        <v>355.59601625462</v>
      </c>
      <c r="BO42" t="s">
        <v>19</v>
      </c>
      <c r="BP42">
        <v>42.689033452336901</v>
      </c>
      <c r="BQ42">
        <v>17.115472964890401</v>
      </c>
      <c r="BR42" t="s">
        <v>18</v>
      </c>
      <c r="BS42">
        <v>-77.186607141529905</v>
      </c>
      <c r="BT42">
        <v>8454.1934237338501</v>
      </c>
      <c r="BU42" t="s">
        <v>17</v>
      </c>
      <c r="BV42">
        <v>37.563618027299498</v>
      </c>
      <c r="BW42">
        <v>497.989674867958</v>
      </c>
      <c r="CB42" s="1">
        <f t="shared" si="1"/>
        <v>7.07855816973386</v>
      </c>
      <c r="CC42">
        <v>35.57</v>
      </c>
      <c r="CE42">
        <v>35.29</v>
      </c>
    </row>
    <row r="43" spans="1:83">
      <c r="A43" t="s">
        <v>4</v>
      </c>
      <c r="B43">
        <v>-10.1736464908535</v>
      </c>
      <c r="C43">
        <v>1.20045459337297</v>
      </c>
      <c r="D43" t="s">
        <v>40</v>
      </c>
      <c r="E43">
        <v>-434.346802240236</v>
      </c>
      <c r="F43">
        <v>94381.754193952496</v>
      </c>
      <c r="G43" t="s">
        <v>39</v>
      </c>
      <c r="H43">
        <v>76.627273582900401</v>
      </c>
      <c r="I43">
        <v>5027.9706469111798</v>
      </c>
      <c r="J43" t="s">
        <v>38</v>
      </c>
      <c r="K43">
        <v>9636.4088015860507</v>
      </c>
      <c r="L43">
        <v>5689602.3344955696</v>
      </c>
      <c r="M43" t="s">
        <v>37</v>
      </c>
      <c r="N43">
        <v>-2018.88807527524</v>
      </c>
      <c r="O43">
        <v>433001.68380034599</v>
      </c>
      <c r="P43" t="s">
        <v>36</v>
      </c>
      <c r="Q43">
        <v>153.087820741549</v>
      </c>
      <c r="R43">
        <v>474.81987990501898</v>
      </c>
      <c r="S43" t="s">
        <v>35</v>
      </c>
      <c r="T43">
        <v>42.190265256243897</v>
      </c>
      <c r="U43">
        <v>22.220622174555999</v>
      </c>
      <c r="V43" t="s">
        <v>34</v>
      </c>
      <c r="W43">
        <v>3.8887864218042898</v>
      </c>
      <c r="X43">
        <v>5816.6405911333604</v>
      </c>
      <c r="Y43" t="s">
        <v>33</v>
      </c>
      <c r="Z43">
        <v>-29.459398117955999</v>
      </c>
      <c r="AA43">
        <v>288.68909508391101</v>
      </c>
      <c r="AB43" t="s">
        <v>32</v>
      </c>
      <c r="AC43">
        <v>-175.481732477848</v>
      </c>
      <c r="AD43">
        <v>494.49904748314202</v>
      </c>
      <c r="AE43" t="s">
        <v>31</v>
      </c>
      <c r="AF43">
        <v>-57.987504715232603</v>
      </c>
      <c r="AG43">
        <v>23.3596423178249</v>
      </c>
      <c r="AH43" t="s">
        <v>30</v>
      </c>
      <c r="AI43">
        <v>-11.7261566445929</v>
      </c>
      <c r="AJ43">
        <v>7015.0015013410102</v>
      </c>
      <c r="AK43" t="s">
        <v>29</v>
      </c>
      <c r="AL43">
        <v>26.647010903286699</v>
      </c>
      <c r="AM43">
        <v>333.31578057650398</v>
      </c>
      <c r="AN43" t="s">
        <v>28</v>
      </c>
      <c r="AO43">
        <v>71.034076261542396</v>
      </c>
      <c r="AP43">
        <v>292.65754135100502</v>
      </c>
      <c r="AQ43" t="s">
        <v>27</v>
      </c>
      <c r="AR43">
        <v>-48.7396049413612</v>
      </c>
      <c r="AS43">
        <v>13.991907129557701</v>
      </c>
      <c r="AT43" t="s">
        <v>26</v>
      </c>
      <c r="AU43">
        <v>17.571315840887099</v>
      </c>
      <c r="AV43">
        <v>3529.34317093039</v>
      </c>
      <c r="AW43" t="s">
        <v>25</v>
      </c>
      <c r="AX43">
        <v>20.081037727511699</v>
      </c>
      <c r="AY43">
        <v>158.78727241765799</v>
      </c>
      <c r="AZ43" t="s">
        <v>24</v>
      </c>
      <c r="BA43">
        <v>105.858231334688</v>
      </c>
      <c r="BB43">
        <v>3344.5354279829498</v>
      </c>
      <c r="BC43" t="s">
        <v>23</v>
      </c>
      <c r="BD43">
        <v>-41.247137701525901</v>
      </c>
      <c r="BE43">
        <v>177.22867086553501</v>
      </c>
      <c r="BF43" t="s">
        <v>22</v>
      </c>
      <c r="BG43">
        <v>3118.7610570462898</v>
      </c>
      <c r="BH43">
        <v>293675.81258126901</v>
      </c>
      <c r="BI43" t="s">
        <v>21</v>
      </c>
      <c r="BJ43">
        <v>-620.770093136534</v>
      </c>
      <c r="BK43">
        <v>23655.8695789103</v>
      </c>
      <c r="BL43" t="s">
        <v>20</v>
      </c>
      <c r="BM43">
        <v>-118.629036275799</v>
      </c>
      <c r="BN43">
        <v>343.06600093098598</v>
      </c>
      <c r="BO43" t="s">
        <v>19</v>
      </c>
      <c r="BP43">
        <v>42.6642806506432</v>
      </c>
      <c r="BQ43">
        <v>14.5892921880014</v>
      </c>
      <c r="BR43" t="s">
        <v>18</v>
      </c>
      <c r="BS43">
        <v>-87.573458569352994</v>
      </c>
      <c r="BT43">
        <v>8254.7177528135999</v>
      </c>
      <c r="BU43" t="s">
        <v>17</v>
      </c>
      <c r="BV43">
        <v>43.4630758479924</v>
      </c>
      <c r="BW43">
        <v>436.75492608869399</v>
      </c>
      <c r="CB43" s="1">
        <f t="shared" si="1"/>
        <v>10.1736464908535</v>
      </c>
      <c r="CC43">
        <v>33.21</v>
      </c>
      <c r="CE43">
        <v>35.57</v>
      </c>
    </row>
    <row r="44" spans="1:83">
      <c r="A44" t="s">
        <v>4</v>
      </c>
      <c r="B44">
        <v>-4.2766161466374104</v>
      </c>
      <c r="C44">
        <v>1.2453216249391099</v>
      </c>
      <c r="D44" t="s">
        <v>40</v>
      </c>
      <c r="E44">
        <v>-489.48132752344401</v>
      </c>
      <c r="F44">
        <v>92657.868604320305</v>
      </c>
      <c r="G44" t="s">
        <v>39</v>
      </c>
      <c r="H44">
        <v>91.603175347445202</v>
      </c>
      <c r="I44">
        <v>4896.9341991641804</v>
      </c>
      <c r="J44" t="s">
        <v>38</v>
      </c>
      <c r="K44">
        <v>9542.4021618858606</v>
      </c>
      <c r="L44">
        <v>5626013.5093302196</v>
      </c>
      <c r="M44" t="s">
        <v>37</v>
      </c>
      <c r="N44">
        <v>-1977.7558376915099</v>
      </c>
      <c r="O44">
        <v>423174.16530564299</v>
      </c>
      <c r="P44" t="s">
        <v>36</v>
      </c>
      <c r="Q44">
        <v>153.763808090775</v>
      </c>
      <c r="R44">
        <v>461.25127482269698</v>
      </c>
      <c r="S44" t="s">
        <v>35</v>
      </c>
      <c r="T44">
        <v>41.852226029176599</v>
      </c>
      <c r="U44">
        <v>21.4243357164716</v>
      </c>
      <c r="V44" t="s">
        <v>34</v>
      </c>
      <c r="W44">
        <v>-40.578570258401903</v>
      </c>
      <c r="X44">
        <v>5681.6936332675696</v>
      </c>
      <c r="Y44" t="s">
        <v>33</v>
      </c>
      <c r="Z44">
        <v>-17.924702059031802</v>
      </c>
      <c r="AA44">
        <v>279.78470005530801</v>
      </c>
      <c r="AB44" t="s">
        <v>32</v>
      </c>
      <c r="AC44">
        <v>-184.444525104262</v>
      </c>
      <c r="AD44">
        <v>480.489875512151</v>
      </c>
      <c r="AE44" t="s">
        <v>31</v>
      </c>
      <c r="AF44">
        <v>-55.547413698106404</v>
      </c>
      <c r="AG44">
        <v>22.522159314369102</v>
      </c>
      <c r="AH44" t="s">
        <v>30</v>
      </c>
      <c r="AI44">
        <v>38.403888787554898</v>
      </c>
      <c r="AJ44">
        <v>6836.5151990888899</v>
      </c>
      <c r="AK44" t="s">
        <v>29</v>
      </c>
      <c r="AL44">
        <v>14.195742460587899</v>
      </c>
      <c r="AM44">
        <v>322.51427778058297</v>
      </c>
      <c r="AN44" t="s">
        <v>28</v>
      </c>
      <c r="AO44">
        <v>74.002039274213899</v>
      </c>
      <c r="AP44">
        <v>286.25864345053998</v>
      </c>
      <c r="AQ44" t="s">
        <v>27</v>
      </c>
      <c r="AR44">
        <v>-49.334370239537797</v>
      </c>
      <c r="AS44">
        <v>13.599511558034299</v>
      </c>
      <c r="AT44" t="s">
        <v>26</v>
      </c>
      <c r="AU44">
        <v>23.888012442566598</v>
      </c>
      <c r="AV44">
        <v>3401.1009038455099</v>
      </c>
      <c r="AW44" t="s">
        <v>25</v>
      </c>
      <c r="AX44">
        <v>18.484340082591899</v>
      </c>
      <c r="AY44">
        <v>151.83323020082699</v>
      </c>
      <c r="AZ44" t="s">
        <v>24</v>
      </c>
      <c r="BA44">
        <v>92.004937409649301</v>
      </c>
      <c r="BB44">
        <v>3285.87160292926</v>
      </c>
      <c r="BC44" t="s">
        <v>23</v>
      </c>
      <c r="BD44">
        <v>-37.358760547169602</v>
      </c>
      <c r="BE44">
        <v>172.81463847681101</v>
      </c>
      <c r="BF44" t="s">
        <v>22</v>
      </c>
      <c r="BG44">
        <v>3151.8329854673998</v>
      </c>
      <c r="BH44">
        <v>291713.14732699998</v>
      </c>
      <c r="BI44" t="s">
        <v>21</v>
      </c>
      <c r="BJ44">
        <v>-633.71133826930395</v>
      </c>
      <c r="BK44">
        <v>23314.732886512302</v>
      </c>
      <c r="BL44" t="s">
        <v>20</v>
      </c>
      <c r="BM44">
        <v>-119.056612285245</v>
      </c>
      <c r="BN44">
        <v>331.39875037288101</v>
      </c>
      <c r="BO44" t="s">
        <v>19</v>
      </c>
      <c r="BP44">
        <v>42.560945135434899</v>
      </c>
      <c r="BQ44">
        <v>14.022483925952001</v>
      </c>
      <c r="BR44" t="s">
        <v>18</v>
      </c>
      <c r="BS44">
        <v>-99.689464808671602</v>
      </c>
      <c r="BT44">
        <v>8066.6429082402001</v>
      </c>
      <c r="BU44" t="s">
        <v>17</v>
      </c>
      <c r="BV44">
        <v>46.635716864697002</v>
      </c>
      <c r="BW44">
        <v>422.67761423979698</v>
      </c>
      <c r="CB44" s="1">
        <f t="shared" si="1"/>
        <v>4.2766161466374104</v>
      </c>
      <c r="CC44">
        <v>33.21</v>
      </c>
      <c r="CE44">
        <v>35.57</v>
      </c>
    </row>
    <row r="45" spans="1:83">
      <c r="A45" t="s">
        <v>4</v>
      </c>
      <c r="B45">
        <v>-0.12249179847670499</v>
      </c>
      <c r="C45">
        <v>1.20553193095065</v>
      </c>
      <c r="D45" t="s">
        <v>40</v>
      </c>
      <c r="E45">
        <v>-563.93855625184597</v>
      </c>
      <c r="F45">
        <v>90956.815269389102</v>
      </c>
      <c r="G45" t="s">
        <v>39</v>
      </c>
      <c r="H45">
        <v>92.711828322856704</v>
      </c>
      <c r="I45">
        <v>4890.39149055095</v>
      </c>
      <c r="J45" t="s">
        <v>38</v>
      </c>
      <c r="K45">
        <v>9414.7746804535</v>
      </c>
      <c r="L45">
        <v>5560047.0271139201</v>
      </c>
      <c r="M45" t="s">
        <v>37</v>
      </c>
      <c r="N45">
        <v>-1972.5548124951799</v>
      </c>
      <c r="O45">
        <v>422663.60459331103</v>
      </c>
      <c r="P45" t="s">
        <v>36</v>
      </c>
      <c r="Q45">
        <v>149.00475402853201</v>
      </c>
      <c r="R45">
        <v>447.986570235361</v>
      </c>
      <c r="S45" t="s">
        <v>35</v>
      </c>
      <c r="T45">
        <v>41.848541011373101</v>
      </c>
      <c r="U45">
        <v>21.384525796757298</v>
      </c>
      <c r="V45" t="s">
        <v>34</v>
      </c>
      <c r="W45">
        <v>-45.296611269387803</v>
      </c>
      <c r="X45">
        <v>5542.8218008435397</v>
      </c>
      <c r="Y45" t="s">
        <v>33</v>
      </c>
      <c r="Z45">
        <v>-17.824727586417001</v>
      </c>
      <c r="AA45">
        <v>279.318236203156</v>
      </c>
      <c r="AB45" t="s">
        <v>32</v>
      </c>
      <c r="AC45">
        <v>-184.377762520083</v>
      </c>
      <c r="AD45">
        <v>466.76574037254301</v>
      </c>
      <c r="AE45" t="s">
        <v>31</v>
      </c>
      <c r="AF45">
        <v>-55.452153368523199</v>
      </c>
      <c r="AG45">
        <v>22.480221895539</v>
      </c>
      <c r="AH45" t="s">
        <v>30</v>
      </c>
      <c r="AI45">
        <v>43.459089522263596</v>
      </c>
      <c r="AJ45">
        <v>6653.6842446270402</v>
      </c>
      <c r="AK45" t="s">
        <v>29</v>
      </c>
      <c r="AL45">
        <v>14.0985256663778</v>
      </c>
      <c r="AM45">
        <v>321.94936866403202</v>
      </c>
      <c r="AN45" t="s">
        <v>28</v>
      </c>
      <c r="AO45">
        <v>71.205602024574304</v>
      </c>
      <c r="AP45">
        <v>279.89629178780598</v>
      </c>
      <c r="AQ45" t="s">
        <v>27</v>
      </c>
      <c r="AR45">
        <v>-49.226126572209701</v>
      </c>
      <c r="AS45">
        <v>13.579661422647799</v>
      </c>
      <c r="AT45" t="s">
        <v>26</v>
      </c>
      <c r="AU45">
        <v>28.1433950859942</v>
      </c>
      <c r="AV45">
        <v>3272.1761192489198</v>
      </c>
      <c r="AW45" t="s">
        <v>25</v>
      </c>
      <c r="AX45">
        <v>18.384460135362499</v>
      </c>
      <c r="AY45">
        <v>151.47259308330499</v>
      </c>
      <c r="AZ45" t="s">
        <v>24</v>
      </c>
      <c r="BA45">
        <v>68.803853153093698</v>
      </c>
      <c r="BB45">
        <v>3227.8532669088199</v>
      </c>
      <c r="BC45" t="s">
        <v>23</v>
      </c>
      <c r="BD45">
        <v>-36.935288154424597</v>
      </c>
      <c r="BE45">
        <v>172.59378924605701</v>
      </c>
      <c r="BF45" t="s">
        <v>22</v>
      </c>
      <c r="BG45">
        <v>3156.2084163063</v>
      </c>
      <c r="BH45">
        <v>289636.29717363103</v>
      </c>
      <c r="BI45" t="s">
        <v>21</v>
      </c>
      <c r="BJ45">
        <v>-633.36343304878096</v>
      </c>
      <c r="BK45">
        <v>23296.6607458873</v>
      </c>
      <c r="BL45" t="s">
        <v>20</v>
      </c>
      <c r="BM45">
        <v>-117.50280837090899</v>
      </c>
      <c r="BN45">
        <v>320.02374299199499</v>
      </c>
      <c r="BO45" t="s">
        <v>19</v>
      </c>
      <c r="BP45">
        <v>42.460058821653</v>
      </c>
      <c r="BQ45">
        <v>13.9939950973117</v>
      </c>
      <c r="BR45" t="s">
        <v>18</v>
      </c>
      <c r="BS45">
        <v>-101.63626212982101</v>
      </c>
      <c r="BT45">
        <v>7874.9020509210104</v>
      </c>
      <c r="BU45" t="s">
        <v>17</v>
      </c>
      <c r="BV45">
        <v>46.5926141533077</v>
      </c>
      <c r="BW45">
        <v>421.94893713994298</v>
      </c>
      <c r="CB45" s="1">
        <f t="shared" si="1"/>
        <v>0.12249179847670499</v>
      </c>
      <c r="CC45">
        <v>35.28</v>
      </c>
      <c r="CE45">
        <v>33.21</v>
      </c>
    </row>
    <row r="46" spans="1:83">
      <c r="A46" t="s">
        <v>4</v>
      </c>
      <c r="B46">
        <v>1.80140817337255</v>
      </c>
      <c r="C46">
        <v>1.2012115567491899</v>
      </c>
      <c r="D46" t="s">
        <v>40</v>
      </c>
      <c r="E46">
        <v>-634.34199067175405</v>
      </c>
      <c r="F46">
        <v>89332.539335315305</v>
      </c>
      <c r="G46" t="s">
        <v>39</v>
      </c>
      <c r="H46">
        <v>86.119234664658293</v>
      </c>
      <c r="I46">
        <v>4870.5705888033199</v>
      </c>
      <c r="J46" t="s">
        <v>38</v>
      </c>
      <c r="K46">
        <v>9551.6047720473198</v>
      </c>
      <c r="L46">
        <v>5494759.9608868305</v>
      </c>
      <c r="M46" t="s">
        <v>37</v>
      </c>
      <c r="N46">
        <v>-1952.58941154478</v>
      </c>
      <c r="O46">
        <v>421080.37146596698</v>
      </c>
      <c r="P46" t="s">
        <v>36</v>
      </c>
      <c r="Q46">
        <v>145.974932414118</v>
      </c>
      <c r="R46">
        <v>435.35614941219097</v>
      </c>
      <c r="S46" t="s">
        <v>35</v>
      </c>
      <c r="T46">
        <v>41.531550752770499</v>
      </c>
      <c r="U46">
        <v>21.261952472435102</v>
      </c>
      <c r="V46" t="s">
        <v>34</v>
      </c>
      <c r="W46">
        <v>-56.787811376024898</v>
      </c>
      <c r="X46">
        <v>5404.8229423460598</v>
      </c>
      <c r="Y46" t="s">
        <v>33</v>
      </c>
      <c r="Z46">
        <v>-18.7876524994637</v>
      </c>
      <c r="AA46">
        <v>277.83015430994101</v>
      </c>
      <c r="AB46" t="s">
        <v>32</v>
      </c>
      <c r="AC46">
        <v>-183.84979916799699</v>
      </c>
      <c r="AD46">
        <v>453.680548277593</v>
      </c>
      <c r="AE46" t="s">
        <v>31</v>
      </c>
      <c r="AF46">
        <v>-55.316028472504399</v>
      </c>
      <c r="AG46">
        <v>22.350977079372001</v>
      </c>
      <c r="AH46" t="s">
        <v>30</v>
      </c>
      <c r="AI46">
        <v>54.201632951032202</v>
      </c>
      <c r="AJ46">
        <v>6472.8041368312897</v>
      </c>
      <c r="AK46" t="s">
        <v>29</v>
      </c>
      <c r="AL46">
        <v>14.9644588599195</v>
      </c>
      <c r="AM46">
        <v>320.14735241576199</v>
      </c>
      <c r="AN46" t="s">
        <v>28</v>
      </c>
      <c r="AO46">
        <v>70.556126391934299</v>
      </c>
      <c r="AP46">
        <v>273.88024957755499</v>
      </c>
      <c r="AQ46" t="s">
        <v>27</v>
      </c>
      <c r="AR46">
        <v>-49.216963017484801</v>
      </c>
      <c r="AS46">
        <v>13.519683208926599</v>
      </c>
      <c r="AT46" t="s">
        <v>26</v>
      </c>
      <c r="AU46">
        <v>30.4181007756968</v>
      </c>
      <c r="AV46">
        <v>3146.8892077966898</v>
      </c>
      <c r="AW46" t="s">
        <v>25</v>
      </c>
      <c r="AX46">
        <v>18.5233987172974</v>
      </c>
      <c r="AY46">
        <v>150.31934808876599</v>
      </c>
      <c r="AZ46" t="s">
        <v>24</v>
      </c>
      <c r="BA46">
        <v>46.034803524946497</v>
      </c>
      <c r="BB46">
        <v>3172.3476901376198</v>
      </c>
      <c r="BC46" t="s">
        <v>23</v>
      </c>
      <c r="BD46">
        <v>-38.979385941549801</v>
      </c>
      <c r="BE46">
        <v>171.92422946156199</v>
      </c>
      <c r="BF46" t="s">
        <v>22</v>
      </c>
      <c r="BG46">
        <v>3227.53297898133</v>
      </c>
      <c r="BH46">
        <v>287516.89617045701</v>
      </c>
      <c r="BI46" t="s">
        <v>21</v>
      </c>
      <c r="BJ46">
        <v>-623.06870358689196</v>
      </c>
      <c r="BK46">
        <v>23239.302139599899</v>
      </c>
      <c r="BL46" t="s">
        <v>20</v>
      </c>
      <c r="BM46">
        <v>-114.317966250639</v>
      </c>
      <c r="BN46">
        <v>309.30409766511099</v>
      </c>
      <c r="BO46" t="s">
        <v>19</v>
      </c>
      <c r="BP46">
        <v>42.620648073120996</v>
      </c>
      <c r="BQ46">
        <v>13.9062647581314</v>
      </c>
      <c r="BR46" t="s">
        <v>18</v>
      </c>
      <c r="BS46">
        <v>-104.86998804896599</v>
      </c>
      <c r="BT46">
        <v>7685.7369593847498</v>
      </c>
      <c r="BU46" t="s">
        <v>17</v>
      </c>
      <c r="BV46">
        <v>46.222368600349398</v>
      </c>
      <c r="BW46">
        <v>419.64517570232698</v>
      </c>
      <c r="CB46" s="1">
        <f t="shared" si="1"/>
        <v>-1.80140817337255</v>
      </c>
      <c r="CC46">
        <v>35.28</v>
      </c>
      <c r="CE46">
        <v>33.21</v>
      </c>
    </row>
    <row r="47" spans="1:83">
      <c r="A47" t="s">
        <v>4</v>
      </c>
      <c r="B47">
        <v>-1.4071515287388301</v>
      </c>
      <c r="C47">
        <v>1.1719040948592201</v>
      </c>
      <c r="D47" t="s">
        <v>40</v>
      </c>
      <c r="E47">
        <v>-705.36761399832699</v>
      </c>
      <c r="F47">
        <v>87753.013526116105</v>
      </c>
      <c r="G47" t="s">
        <v>39</v>
      </c>
      <c r="H47">
        <v>90.918520339973497</v>
      </c>
      <c r="I47">
        <v>4857.1779841533398</v>
      </c>
      <c r="J47" t="s">
        <v>38</v>
      </c>
      <c r="K47">
        <v>9456.0863717033808</v>
      </c>
      <c r="L47">
        <v>5429169.55152639</v>
      </c>
      <c r="M47" t="s">
        <v>37</v>
      </c>
      <c r="N47">
        <v>-1941.15623318601</v>
      </c>
      <c r="O47">
        <v>419987.90987043502</v>
      </c>
      <c r="P47" t="s">
        <v>36</v>
      </c>
      <c r="Q47">
        <v>144.369666639504</v>
      </c>
      <c r="R47">
        <v>423.06938098748998</v>
      </c>
      <c r="S47" t="s">
        <v>35</v>
      </c>
      <c r="T47">
        <v>41.559728861315101</v>
      </c>
      <c r="U47">
        <v>21.177559433085801</v>
      </c>
      <c r="V47" t="s">
        <v>34</v>
      </c>
      <c r="W47">
        <v>-63.968546613081003</v>
      </c>
      <c r="X47">
        <v>5268.0470123005398</v>
      </c>
      <c r="Y47" t="s">
        <v>33</v>
      </c>
      <c r="Z47">
        <v>-18.291231011653799</v>
      </c>
      <c r="AA47">
        <v>276.792248250032</v>
      </c>
      <c r="AB47" t="s">
        <v>32</v>
      </c>
      <c r="AC47">
        <v>-178.49049468655701</v>
      </c>
      <c r="AD47">
        <v>440.94878077200798</v>
      </c>
      <c r="AE47" t="s">
        <v>31</v>
      </c>
      <c r="AF47">
        <v>-55.554820394609997</v>
      </c>
      <c r="AG47">
        <v>22.262004260576798</v>
      </c>
      <c r="AH47" t="s">
        <v>30</v>
      </c>
      <c r="AI47">
        <v>62.102393905693802</v>
      </c>
      <c r="AJ47">
        <v>6294.1828398190401</v>
      </c>
      <c r="AK47" t="s">
        <v>29</v>
      </c>
      <c r="AL47">
        <v>14.445734317763399</v>
      </c>
      <c r="AM47">
        <v>318.88976525535298</v>
      </c>
      <c r="AN47" t="s">
        <v>28</v>
      </c>
      <c r="AO47">
        <v>69.965334151098105</v>
      </c>
      <c r="AP47">
        <v>267.97432292546398</v>
      </c>
      <c r="AQ47" t="s">
        <v>27</v>
      </c>
      <c r="AR47">
        <v>-49.1158270315915</v>
      </c>
      <c r="AS47">
        <v>13.4784840928279</v>
      </c>
      <c r="AT47" t="s">
        <v>26</v>
      </c>
      <c r="AU47">
        <v>28.8386134526856</v>
      </c>
      <c r="AV47">
        <v>3024.7003907246599</v>
      </c>
      <c r="AW47" t="s">
        <v>25</v>
      </c>
      <c r="AX47">
        <v>18.575330749267401</v>
      </c>
      <c r="AY47">
        <v>149.50876903789299</v>
      </c>
      <c r="AZ47" t="s">
        <v>24</v>
      </c>
      <c r="BA47">
        <v>21.153899624927401</v>
      </c>
      <c r="BB47">
        <v>3118.0832540530801</v>
      </c>
      <c r="BC47" t="s">
        <v>23</v>
      </c>
      <c r="BD47">
        <v>-37.228544345543703</v>
      </c>
      <c r="BE47">
        <v>171.46985088667</v>
      </c>
      <c r="BF47" t="s">
        <v>22</v>
      </c>
      <c r="BG47">
        <v>3287.09617205932</v>
      </c>
      <c r="BH47">
        <v>285352.370481577</v>
      </c>
      <c r="BI47" t="s">
        <v>21</v>
      </c>
      <c r="BJ47">
        <v>-628.71562503545897</v>
      </c>
      <c r="BK47">
        <v>23199.3387094766</v>
      </c>
      <c r="BL47" t="s">
        <v>20</v>
      </c>
      <c r="BM47">
        <v>-113.203968864052</v>
      </c>
      <c r="BN47">
        <v>298.97776524535999</v>
      </c>
      <c r="BO47" t="s">
        <v>19</v>
      </c>
      <c r="BP47">
        <v>42.477824210564201</v>
      </c>
      <c r="BQ47">
        <v>13.845856261195999</v>
      </c>
      <c r="BR47" t="s">
        <v>18</v>
      </c>
      <c r="BS47">
        <v>-108.73289398473101</v>
      </c>
      <c r="BT47">
        <v>7500.0223237025202</v>
      </c>
      <c r="BU47" t="s">
        <v>17</v>
      </c>
      <c r="BV47">
        <v>46.413684013741197</v>
      </c>
      <c r="BW47">
        <v>418.05713323656403</v>
      </c>
      <c r="CB47" s="1">
        <f t="shared" si="1"/>
        <v>1.4071515287388301</v>
      </c>
      <c r="CC47">
        <v>35.32</v>
      </c>
      <c r="CE47">
        <v>35.28</v>
      </c>
    </row>
    <row r="48" spans="1:83">
      <c r="A48" t="s">
        <v>4</v>
      </c>
      <c r="B48">
        <v>-1.7575595587458399</v>
      </c>
      <c r="C48">
        <v>1.16131184427741</v>
      </c>
      <c r="D48" t="s">
        <v>40</v>
      </c>
      <c r="E48">
        <v>-781.00674882654698</v>
      </c>
      <c r="F48">
        <v>86224.475934507107</v>
      </c>
      <c r="G48" t="s">
        <v>39</v>
      </c>
      <c r="H48">
        <v>98.075324507372699</v>
      </c>
      <c r="I48">
        <v>4837.3518041713496</v>
      </c>
      <c r="J48" t="s">
        <v>38</v>
      </c>
      <c r="K48">
        <v>10110.8725506388</v>
      </c>
      <c r="L48">
        <v>5406733.36209815</v>
      </c>
      <c r="M48" t="s">
        <v>37</v>
      </c>
      <c r="N48">
        <v>-2028.3704141879</v>
      </c>
      <c r="O48">
        <v>419425.521650585</v>
      </c>
      <c r="P48" t="s">
        <v>36</v>
      </c>
      <c r="Q48">
        <v>148.41520586881501</v>
      </c>
      <c r="R48">
        <v>411.17484081051498</v>
      </c>
      <c r="S48" t="s">
        <v>35</v>
      </c>
      <c r="T48">
        <v>41.139284733370602</v>
      </c>
      <c r="U48">
        <v>21.050236611930799</v>
      </c>
      <c r="V48" t="s">
        <v>34</v>
      </c>
      <c r="W48">
        <v>-66.643564092554101</v>
      </c>
      <c r="X48">
        <v>5133.9967578445003</v>
      </c>
      <c r="Y48" t="s">
        <v>33</v>
      </c>
      <c r="Z48">
        <v>-18.018659703570599</v>
      </c>
      <c r="AA48">
        <v>275.21517255393098</v>
      </c>
      <c r="AB48" t="s">
        <v>32</v>
      </c>
      <c r="AC48">
        <v>-175.052246141442</v>
      </c>
      <c r="AD48">
        <v>428.61877325169598</v>
      </c>
      <c r="AE48" t="s">
        <v>31</v>
      </c>
      <c r="AF48">
        <v>-55.762326817652998</v>
      </c>
      <c r="AG48">
        <v>22.127768041742101</v>
      </c>
      <c r="AH48" t="s">
        <v>30</v>
      </c>
      <c r="AI48">
        <v>64.890382545327697</v>
      </c>
      <c r="AJ48">
        <v>6119.8353826890698</v>
      </c>
      <c r="AK48" t="s">
        <v>29</v>
      </c>
      <c r="AL48">
        <v>14.176886963342801</v>
      </c>
      <c r="AM48">
        <v>316.97871968725201</v>
      </c>
      <c r="AN48" t="s">
        <v>28</v>
      </c>
      <c r="AO48">
        <v>72.573534030700998</v>
      </c>
      <c r="AP48">
        <v>262.21540119645499</v>
      </c>
      <c r="AQ48" t="s">
        <v>27</v>
      </c>
      <c r="AR48">
        <v>-49.280503694290402</v>
      </c>
      <c r="AS48">
        <v>13.4165775679025</v>
      </c>
      <c r="AT48" t="s">
        <v>26</v>
      </c>
      <c r="AU48">
        <v>30.1824467850637</v>
      </c>
      <c r="AV48">
        <v>2907.5910025548101</v>
      </c>
      <c r="AW48" t="s">
        <v>25</v>
      </c>
      <c r="AX48">
        <v>18.417650898718801</v>
      </c>
      <c r="AY48">
        <v>148.27573063144001</v>
      </c>
      <c r="AZ48" t="s">
        <v>24</v>
      </c>
      <c r="BA48">
        <v>-5.3275476671921904</v>
      </c>
      <c r="BB48">
        <v>3065.2968797930898</v>
      </c>
      <c r="BC48" t="s">
        <v>23</v>
      </c>
      <c r="BD48">
        <v>-34.662305188331899</v>
      </c>
      <c r="BE48">
        <v>170.79425585740501</v>
      </c>
      <c r="BF48" t="s">
        <v>22</v>
      </c>
      <c r="BG48">
        <v>3319.81010019929</v>
      </c>
      <c r="BH48">
        <v>283178.65614460199</v>
      </c>
      <c r="BI48" t="s">
        <v>21</v>
      </c>
      <c r="BJ48">
        <v>-632.87617108675897</v>
      </c>
      <c r="BK48">
        <v>23139.020993665701</v>
      </c>
      <c r="BL48" t="s">
        <v>20</v>
      </c>
      <c r="BM48">
        <v>-109.239682001292</v>
      </c>
      <c r="BN48">
        <v>289.08310139859901</v>
      </c>
      <c r="BO48" t="s">
        <v>19</v>
      </c>
      <c r="BP48">
        <v>42.0819928861753</v>
      </c>
      <c r="BQ48">
        <v>13.7547859261515</v>
      </c>
      <c r="BR48" t="s">
        <v>18</v>
      </c>
      <c r="BS48">
        <v>-112.694957767101</v>
      </c>
      <c r="BT48">
        <v>7320.4025519134702</v>
      </c>
      <c r="BU48" t="s">
        <v>17</v>
      </c>
      <c r="BV48">
        <v>46.723010025080001</v>
      </c>
      <c r="BW48">
        <v>415.68238424847402</v>
      </c>
      <c r="CB48" s="1">
        <f t="shared" si="1"/>
        <v>1.7575595587458399</v>
      </c>
      <c r="CC48">
        <v>35.32</v>
      </c>
      <c r="CE48">
        <v>35.28</v>
      </c>
    </row>
    <row r="49" spans="1:83">
      <c r="A49" t="s">
        <v>4</v>
      </c>
      <c r="B49">
        <v>-6.6503378531778203</v>
      </c>
      <c r="C49">
        <v>1.1532173711093601</v>
      </c>
      <c r="D49" t="s">
        <v>40</v>
      </c>
      <c r="E49">
        <v>-855.29888398048297</v>
      </c>
      <c r="F49">
        <v>84755.643524143001</v>
      </c>
      <c r="G49" t="s">
        <v>39</v>
      </c>
      <c r="H49">
        <v>123.691980564454</v>
      </c>
      <c r="I49">
        <v>4650.2550924638899</v>
      </c>
      <c r="J49" t="s">
        <v>38</v>
      </c>
      <c r="K49">
        <v>10523.2506526617</v>
      </c>
      <c r="L49">
        <v>5393521.8626484601</v>
      </c>
      <c r="M49" t="s">
        <v>37</v>
      </c>
      <c r="N49">
        <v>-2229.7475179749399</v>
      </c>
      <c r="O49">
        <v>416153.15912276501</v>
      </c>
      <c r="P49" t="s">
        <v>36</v>
      </c>
      <c r="Q49">
        <v>153.42316119192</v>
      </c>
      <c r="R49">
        <v>399.78728987869999</v>
      </c>
      <c r="S49" t="s">
        <v>35</v>
      </c>
      <c r="T49">
        <v>39.538342588828797</v>
      </c>
      <c r="U49">
        <v>19.8522546407305</v>
      </c>
      <c r="V49" t="s">
        <v>34</v>
      </c>
      <c r="W49">
        <v>-69.239527313065594</v>
      </c>
      <c r="X49">
        <v>5008.9974687699396</v>
      </c>
      <c r="Y49" t="s">
        <v>33</v>
      </c>
      <c r="Z49">
        <v>-17.1519403214457</v>
      </c>
      <c r="AA49">
        <v>260.77891460334303</v>
      </c>
      <c r="AB49" t="s">
        <v>32</v>
      </c>
      <c r="AC49">
        <v>-174.902081478528</v>
      </c>
      <c r="AD49">
        <v>416.82617288424302</v>
      </c>
      <c r="AE49" t="s">
        <v>31</v>
      </c>
      <c r="AF49">
        <v>-55.752768047314198</v>
      </c>
      <c r="AG49">
        <v>20.866576991114599</v>
      </c>
      <c r="AH49" t="s">
        <v>30</v>
      </c>
      <c r="AI49">
        <v>67.433295924078493</v>
      </c>
      <c r="AJ49">
        <v>5957.9178743460998</v>
      </c>
      <c r="AK49" t="s">
        <v>29</v>
      </c>
      <c r="AL49">
        <v>13.360603649091299</v>
      </c>
      <c r="AM49">
        <v>299.53094631713299</v>
      </c>
      <c r="AN49" t="s">
        <v>28</v>
      </c>
      <c r="AO49">
        <v>79.359852252113697</v>
      </c>
      <c r="AP49">
        <v>256.67839325663402</v>
      </c>
      <c r="AQ49" t="s">
        <v>27</v>
      </c>
      <c r="AR49">
        <v>-51.369897442839999</v>
      </c>
      <c r="AS49">
        <v>12.8305432158029</v>
      </c>
      <c r="AT49" t="s">
        <v>26</v>
      </c>
      <c r="AU49">
        <v>32.246073266582798</v>
      </c>
      <c r="AV49">
        <v>2800.3826320513099</v>
      </c>
      <c r="AW49" t="s">
        <v>25</v>
      </c>
      <c r="AX49">
        <v>17.766041594027499</v>
      </c>
      <c r="AY49">
        <v>137.19201068646299</v>
      </c>
      <c r="AZ49" t="s">
        <v>24</v>
      </c>
      <c r="BA49">
        <v>-27.846570748032601</v>
      </c>
      <c r="BB49">
        <v>3014.4184589360898</v>
      </c>
      <c r="BC49" t="s">
        <v>23</v>
      </c>
      <c r="BD49">
        <v>-26.892033067193299</v>
      </c>
      <c r="BE49">
        <v>164.396438306063</v>
      </c>
      <c r="BF49" t="s">
        <v>22</v>
      </c>
      <c r="BG49">
        <v>3359.5596681954798</v>
      </c>
      <c r="BH49">
        <v>281093.10150994197</v>
      </c>
      <c r="BI49" t="s">
        <v>21</v>
      </c>
      <c r="BJ49">
        <v>-652.75190635657202</v>
      </c>
      <c r="BK49">
        <v>22572.718645120502</v>
      </c>
      <c r="BL49" t="s">
        <v>20</v>
      </c>
      <c r="BM49">
        <v>-107.36581788873001</v>
      </c>
      <c r="BN49">
        <v>279.692656458133</v>
      </c>
      <c r="BO49" t="s">
        <v>19</v>
      </c>
      <c r="BP49">
        <v>41.497530509758903</v>
      </c>
      <c r="BQ49">
        <v>12.9018859869411</v>
      </c>
      <c r="BR49" t="s">
        <v>18</v>
      </c>
      <c r="BS49">
        <v>-109.391694702829</v>
      </c>
      <c r="BT49">
        <v>7154.7574532734297</v>
      </c>
      <c r="BU49" t="s">
        <v>17</v>
      </c>
      <c r="BV49">
        <v>45.532535183006303</v>
      </c>
      <c r="BW49">
        <v>394.23500829392998</v>
      </c>
      <c r="CB49" s="1">
        <f t="shared" si="1"/>
        <v>6.6503378531778203</v>
      </c>
      <c r="CC49">
        <v>38.44</v>
      </c>
      <c r="CE49">
        <v>35.32</v>
      </c>
    </row>
    <row r="50" spans="1:83">
      <c r="A50" t="s">
        <v>4</v>
      </c>
      <c r="B50">
        <v>-10.406506726847599</v>
      </c>
      <c r="C50">
        <v>1.1373089978648101</v>
      </c>
      <c r="D50" t="s">
        <v>40</v>
      </c>
      <c r="E50">
        <v>-909.25257091578703</v>
      </c>
      <c r="F50">
        <v>83342.506242161006</v>
      </c>
      <c r="G50" t="s">
        <v>39</v>
      </c>
      <c r="H50">
        <v>152.67367582180299</v>
      </c>
      <c r="I50">
        <v>4247.1257378891196</v>
      </c>
      <c r="J50" t="s">
        <v>38</v>
      </c>
      <c r="K50">
        <v>10830.143396351301</v>
      </c>
      <c r="L50">
        <v>5383937.3809177596</v>
      </c>
      <c r="M50" t="s">
        <v>37</v>
      </c>
      <c r="N50">
        <v>-2466.2838769909699</v>
      </c>
      <c r="O50">
        <v>410401.64965340501</v>
      </c>
      <c r="P50" t="s">
        <v>36</v>
      </c>
      <c r="Q50">
        <v>153.506610857781</v>
      </c>
      <c r="R50">
        <v>388.918280371153</v>
      </c>
      <c r="S50" t="s">
        <v>35</v>
      </c>
      <c r="T50">
        <v>39.590215452523999</v>
      </c>
      <c r="U50">
        <v>17.3899878883682</v>
      </c>
      <c r="V50" t="s">
        <v>34</v>
      </c>
      <c r="W50">
        <v>-75.566121525960398</v>
      </c>
      <c r="X50">
        <v>4888.5051582475899</v>
      </c>
      <c r="Y50" t="s">
        <v>33</v>
      </c>
      <c r="Z50">
        <v>-14.001260861002001</v>
      </c>
      <c r="AA50">
        <v>230.588694364769</v>
      </c>
      <c r="AB50" t="s">
        <v>32</v>
      </c>
      <c r="AC50">
        <v>-174.657130765067</v>
      </c>
      <c r="AD50">
        <v>405.56700285727197</v>
      </c>
      <c r="AE50" t="s">
        <v>31</v>
      </c>
      <c r="AF50">
        <v>-56.000949099183401</v>
      </c>
      <c r="AG50">
        <v>18.275226699968801</v>
      </c>
      <c r="AH50" t="s">
        <v>30</v>
      </c>
      <c r="AI50">
        <v>73.616002239222098</v>
      </c>
      <c r="AJ50">
        <v>5802.4623346443796</v>
      </c>
      <c r="AK50" t="s">
        <v>29</v>
      </c>
      <c r="AL50">
        <v>10.390031994870199</v>
      </c>
      <c r="AM50">
        <v>263.34136955763199</v>
      </c>
      <c r="AN50" t="s">
        <v>28</v>
      </c>
      <c r="AO50">
        <v>82.486927562199099</v>
      </c>
      <c r="AP50">
        <v>251.35012325535999</v>
      </c>
      <c r="AQ50" t="s">
        <v>27</v>
      </c>
      <c r="AR50">
        <v>-52.948766846568901</v>
      </c>
      <c r="AS50">
        <v>11.578710223133999</v>
      </c>
      <c r="AT50" t="s">
        <v>26</v>
      </c>
      <c r="AU50">
        <v>34.039035744510201</v>
      </c>
      <c r="AV50">
        <v>2698.8410010787002</v>
      </c>
      <c r="AW50" t="s">
        <v>25</v>
      </c>
      <c r="AX50">
        <v>17.008007900953999</v>
      </c>
      <c r="AY50">
        <v>115.47543932047699</v>
      </c>
      <c r="AZ50" t="s">
        <v>24</v>
      </c>
      <c r="BA50">
        <v>-46.223589198301802</v>
      </c>
      <c r="BB50">
        <v>2965.2489586401898</v>
      </c>
      <c r="BC50" t="s">
        <v>23</v>
      </c>
      <c r="BD50">
        <v>-17.1252877048749</v>
      </c>
      <c r="BE50">
        <v>150.509375338187</v>
      </c>
      <c r="BF50" t="s">
        <v>22</v>
      </c>
      <c r="BG50">
        <v>3406.7622695067398</v>
      </c>
      <c r="BH50">
        <v>279024.16254461702</v>
      </c>
      <c r="BI50" t="s">
        <v>21</v>
      </c>
      <c r="BJ50">
        <v>-690.17596751530198</v>
      </c>
      <c r="BK50">
        <v>21279.914374871201</v>
      </c>
      <c r="BL50" t="s">
        <v>20</v>
      </c>
      <c r="BM50">
        <v>-105.47558016708</v>
      </c>
      <c r="BN50">
        <v>270.75645092848299</v>
      </c>
      <c r="BO50" t="s">
        <v>19</v>
      </c>
      <c r="BP50">
        <v>40.779658212770499</v>
      </c>
      <c r="BQ50">
        <v>11.167223331594201</v>
      </c>
      <c r="BR50" t="s">
        <v>18</v>
      </c>
      <c r="BS50">
        <v>-99.671453478424397</v>
      </c>
      <c r="BT50">
        <v>6996.9984207787802</v>
      </c>
      <c r="BU50" t="s">
        <v>17</v>
      </c>
      <c r="BV50">
        <v>40.430823731734698</v>
      </c>
      <c r="BW50">
        <v>349.88520811169002</v>
      </c>
      <c r="CB50" s="1">
        <f t="shared" si="1"/>
        <v>10.406506726847599</v>
      </c>
      <c r="CC50">
        <v>38.44</v>
      </c>
      <c r="CE50">
        <v>35.32</v>
      </c>
    </row>
    <row r="51" spans="1:83">
      <c r="A51" t="s">
        <v>4</v>
      </c>
      <c r="B51">
        <v>-10.9816205587444</v>
      </c>
      <c r="C51">
        <v>1.11057522838547</v>
      </c>
      <c r="D51" t="s">
        <v>40</v>
      </c>
      <c r="E51">
        <v>-961.69515776747699</v>
      </c>
      <c r="F51">
        <v>81968.595971336297</v>
      </c>
      <c r="G51" t="s">
        <v>39</v>
      </c>
      <c r="H51">
        <v>181.601092122919</v>
      </c>
      <c r="I51">
        <v>3851.97522203059</v>
      </c>
      <c r="J51" t="s">
        <v>38</v>
      </c>
      <c r="K51">
        <v>11013.9363001813</v>
      </c>
      <c r="L51">
        <v>5373698.8440020401</v>
      </c>
      <c r="M51" t="s">
        <v>37</v>
      </c>
      <c r="N51">
        <v>-2618.6093907633199</v>
      </c>
      <c r="O51">
        <v>403365.86641516298</v>
      </c>
      <c r="P51" t="s">
        <v>36</v>
      </c>
      <c r="Q51">
        <v>148.28385604729201</v>
      </c>
      <c r="R51">
        <v>378.42954745189201</v>
      </c>
      <c r="S51" t="s">
        <v>35</v>
      </c>
      <c r="T51">
        <v>42.097924918535099</v>
      </c>
      <c r="U51">
        <v>15.1370022710681</v>
      </c>
      <c r="V51" t="s">
        <v>34</v>
      </c>
      <c r="W51">
        <v>-63.873134828652603</v>
      </c>
      <c r="X51">
        <v>4731.9012098266803</v>
      </c>
      <c r="Y51" t="s">
        <v>33</v>
      </c>
      <c r="Z51">
        <v>-19.959716823527099</v>
      </c>
      <c r="AA51">
        <v>194.18225943252401</v>
      </c>
      <c r="AB51" t="s">
        <v>32</v>
      </c>
      <c r="AC51">
        <v>-176.408765214217</v>
      </c>
      <c r="AD51">
        <v>394.701323564002</v>
      </c>
      <c r="AE51" t="s">
        <v>31</v>
      </c>
      <c r="AF51">
        <v>-55.114664132996097</v>
      </c>
      <c r="AG51">
        <v>15.9056084853176</v>
      </c>
      <c r="AH51" t="s">
        <v>30</v>
      </c>
      <c r="AI51">
        <v>61.578127110024496</v>
      </c>
      <c r="AJ51">
        <v>5601.9469417903701</v>
      </c>
      <c r="AK51" t="s">
        <v>29</v>
      </c>
      <c r="AL51">
        <v>16.291856486988699</v>
      </c>
      <c r="AM51">
        <v>220.35108568492899</v>
      </c>
      <c r="AN51" t="s">
        <v>28</v>
      </c>
      <c r="AO51">
        <v>82.9018745078357</v>
      </c>
      <c r="AP51">
        <v>246.17544936165501</v>
      </c>
      <c r="AQ51" t="s">
        <v>27</v>
      </c>
      <c r="AR51">
        <v>-53.126698423063701</v>
      </c>
      <c r="AS51">
        <v>10.372451731504</v>
      </c>
      <c r="AT51" t="s">
        <v>26</v>
      </c>
      <c r="AU51">
        <v>37.348389089915997</v>
      </c>
      <c r="AV51">
        <v>2570.5266167791101</v>
      </c>
      <c r="AW51" t="s">
        <v>25</v>
      </c>
      <c r="AX51">
        <v>15.477799318171501</v>
      </c>
      <c r="AY51">
        <v>91.901688626095094</v>
      </c>
      <c r="AZ51" t="s">
        <v>24</v>
      </c>
      <c r="BA51">
        <v>-66.751021952480897</v>
      </c>
      <c r="BB51">
        <v>2917.3034880876899</v>
      </c>
      <c r="BC51" t="s">
        <v>23</v>
      </c>
      <c r="BD51">
        <v>-5.8050036564926</v>
      </c>
      <c r="BE51">
        <v>136.803545079755</v>
      </c>
      <c r="BF51" t="s">
        <v>22</v>
      </c>
      <c r="BG51">
        <v>3388.0777658704001</v>
      </c>
      <c r="BH51">
        <v>276261.42743615102</v>
      </c>
      <c r="BI51" t="s">
        <v>21</v>
      </c>
      <c r="BJ51">
        <v>-674.34645663944002</v>
      </c>
      <c r="BK51">
        <v>19494.2749083655</v>
      </c>
      <c r="BL51" t="s">
        <v>20</v>
      </c>
      <c r="BM51">
        <v>-103.099930840887</v>
      </c>
      <c r="BN51">
        <v>262.17969489682997</v>
      </c>
      <c r="BO51" t="s">
        <v>19</v>
      </c>
      <c r="BP51">
        <v>39.696615035110298</v>
      </c>
      <c r="BQ51">
        <v>9.6099922569248495</v>
      </c>
      <c r="BR51" t="s">
        <v>18</v>
      </c>
      <c r="BS51">
        <v>-89.962856250903499</v>
      </c>
      <c r="BT51">
        <v>6795.9374727248496</v>
      </c>
      <c r="BU51" t="s">
        <v>17</v>
      </c>
      <c r="BV51">
        <v>35.157117319962303</v>
      </c>
      <c r="BW51">
        <v>297.09770838783601</v>
      </c>
      <c r="CB51" s="1">
        <f t="shared" si="1"/>
        <v>10.9816205587444</v>
      </c>
      <c r="CC51">
        <v>36.6</v>
      </c>
      <c r="CE51">
        <v>38.44</v>
      </c>
    </row>
    <row r="52" spans="1:83">
      <c r="A52" t="s">
        <v>4</v>
      </c>
      <c r="B52">
        <v>-6.5756108582668702</v>
      </c>
      <c r="C52">
        <v>1.1689492037825699</v>
      </c>
      <c r="D52" t="s">
        <v>40</v>
      </c>
      <c r="E52">
        <v>-1003.24823076288</v>
      </c>
      <c r="F52">
        <v>80681.850891953902</v>
      </c>
      <c r="G52" t="s">
        <v>39</v>
      </c>
      <c r="H52">
        <v>195.23814288614</v>
      </c>
      <c r="I52">
        <v>3710.1787803809202</v>
      </c>
      <c r="J52" t="s">
        <v>38</v>
      </c>
      <c r="K52">
        <v>11198.435537007401</v>
      </c>
      <c r="L52">
        <v>5367080.88986992</v>
      </c>
      <c r="M52" t="s">
        <v>37</v>
      </c>
      <c r="N52">
        <v>-2716.1566854379398</v>
      </c>
      <c r="O52">
        <v>401470.97890665801</v>
      </c>
      <c r="P52" t="s">
        <v>36</v>
      </c>
      <c r="Q52">
        <v>150.768953541228</v>
      </c>
      <c r="R52">
        <v>368.72477712942401</v>
      </c>
      <c r="S52" t="s">
        <v>35</v>
      </c>
      <c r="T52">
        <v>41.237234128365898</v>
      </c>
      <c r="U52">
        <v>14.365771119262201</v>
      </c>
      <c r="V52" t="s">
        <v>34</v>
      </c>
      <c r="W52">
        <v>-74.840433335929902</v>
      </c>
      <c r="X52">
        <v>4617.5630515457997</v>
      </c>
      <c r="Y52" t="s">
        <v>33</v>
      </c>
      <c r="Z52">
        <v>-16.650800608210101</v>
      </c>
      <c r="AA52">
        <v>184.61605728274699</v>
      </c>
      <c r="AB52" t="s">
        <v>32</v>
      </c>
      <c r="AC52">
        <v>-183.83209169964101</v>
      </c>
      <c r="AD52">
        <v>384.63929221438298</v>
      </c>
      <c r="AE52" t="s">
        <v>31</v>
      </c>
      <c r="AF52">
        <v>-52.768322977555798</v>
      </c>
      <c r="AG52">
        <v>15.0941962361359</v>
      </c>
      <c r="AH52" t="s">
        <v>30</v>
      </c>
      <c r="AI52">
        <v>68.462829486058496</v>
      </c>
      <c r="AJ52">
        <v>5455.1919566507604</v>
      </c>
      <c r="AK52" t="s">
        <v>29</v>
      </c>
      <c r="AL52">
        <v>14.2822788026442</v>
      </c>
      <c r="AM52">
        <v>209.06956391917799</v>
      </c>
      <c r="AN52" t="s">
        <v>28</v>
      </c>
      <c r="AO52">
        <v>87.763862890397206</v>
      </c>
      <c r="AP52">
        <v>241.33060170713401</v>
      </c>
      <c r="AQ52" t="s">
        <v>27</v>
      </c>
      <c r="AR52">
        <v>-54.468894169930799</v>
      </c>
      <c r="AS52">
        <v>9.9435443969882602</v>
      </c>
      <c r="AT52" t="s">
        <v>26</v>
      </c>
      <c r="AU52">
        <v>42.025978575484103</v>
      </c>
      <c r="AV52">
        <v>2477.52934254</v>
      </c>
      <c r="AW52" t="s">
        <v>25</v>
      </c>
      <c r="AX52">
        <v>14.189448387902701</v>
      </c>
      <c r="AY52">
        <v>86.015332741591195</v>
      </c>
      <c r="AZ52" t="s">
        <v>24</v>
      </c>
      <c r="BA52">
        <v>-82.189604851138597</v>
      </c>
      <c r="BB52">
        <v>2872.2217959168402</v>
      </c>
      <c r="BC52" t="s">
        <v>23</v>
      </c>
      <c r="BD52">
        <v>-0.60117427292756398</v>
      </c>
      <c r="BE52">
        <v>131.85461679961301</v>
      </c>
      <c r="BF52" t="s">
        <v>22</v>
      </c>
      <c r="BG52">
        <v>3415.4048534799499</v>
      </c>
      <c r="BH52">
        <v>274137.70147718198</v>
      </c>
      <c r="BI52" t="s">
        <v>21</v>
      </c>
      <c r="BJ52">
        <v>-687.25266634018305</v>
      </c>
      <c r="BK52">
        <v>18965.585463281699</v>
      </c>
      <c r="BL52" t="s">
        <v>20</v>
      </c>
      <c r="BM52">
        <v>-100.09680474767499</v>
      </c>
      <c r="BN52">
        <v>254.23424243765999</v>
      </c>
      <c r="BO52" t="s">
        <v>19</v>
      </c>
      <c r="BP52">
        <v>38.747407524131503</v>
      </c>
      <c r="BQ52">
        <v>9.07960466534084</v>
      </c>
      <c r="BR52" t="s">
        <v>18</v>
      </c>
      <c r="BS52">
        <v>-88.150937241226501</v>
      </c>
      <c r="BT52">
        <v>6647.6185437160702</v>
      </c>
      <c r="BU52" t="s">
        <v>17</v>
      </c>
      <c r="BV52">
        <v>34.479594431582598</v>
      </c>
      <c r="BW52">
        <v>283.02051188587598</v>
      </c>
      <c r="CB52" s="1">
        <f t="shared" si="1"/>
        <v>6.5756108582668702</v>
      </c>
      <c r="CC52">
        <v>36.6</v>
      </c>
      <c r="CE52">
        <v>38.44</v>
      </c>
    </row>
    <row r="53" spans="1:83">
      <c r="A53" t="s">
        <v>4</v>
      </c>
      <c r="B53">
        <v>-0.62116941175457496</v>
      </c>
      <c r="C53">
        <v>1.1583608122061799</v>
      </c>
      <c r="D53" t="s">
        <v>40</v>
      </c>
      <c r="E53">
        <v>-1065.05735874422</v>
      </c>
      <c r="F53">
        <v>79434.636210238095</v>
      </c>
      <c r="G53" t="s">
        <v>39</v>
      </c>
      <c r="H53">
        <v>197.58162064465699</v>
      </c>
      <c r="I53">
        <v>3704.7661859088098</v>
      </c>
      <c r="J53" t="s">
        <v>38</v>
      </c>
      <c r="K53">
        <v>11103.2020169852</v>
      </c>
      <c r="L53">
        <v>5360481.32493125</v>
      </c>
      <c r="M53" t="s">
        <v>37</v>
      </c>
      <c r="N53">
        <v>-2709.5414023991998</v>
      </c>
      <c r="O53">
        <v>401396.18001411401</v>
      </c>
      <c r="P53" t="s">
        <v>36</v>
      </c>
      <c r="Q53">
        <v>146.548622945901</v>
      </c>
      <c r="R53">
        <v>359.35702381445998</v>
      </c>
      <c r="S53" t="s">
        <v>35</v>
      </c>
      <c r="T53">
        <v>41.330158730808797</v>
      </c>
      <c r="U53">
        <v>14.336308749768</v>
      </c>
      <c r="V53" t="s">
        <v>34</v>
      </c>
      <c r="W53">
        <v>-74.3384925933684</v>
      </c>
      <c r="X53">
        <v>4509.0102341689499</v>
      </c>
      <c r="Y53" t="s">
        <v>33</v>
      </c>
      <c r="Z53">
        <v>-16.648329199111799</v>
      </c>
      <c r="AA53">
        <v>184.257188770553</v>
      </c>
      <c r="AB53" t="s">
        <v>32</v>
      </c>
      <c r="AC53">
        <v>-186.66313426979301</v>
      </c>
      <c r="AD53">
        <v>374.91014641857703</v>
      </c>
      <c r="AE53" t="s">
        <v>31</v>
      </c>
      <c r="AF53">
        <v>-52.601592786576902</v>
      </c>
      <c r="AG53">
        <v>15.063156769087399</v>
      </c>
      <c r="AH53" t="s">
        <v>30</v>
      </c>
      <c r="AI53">
        <v>67.293782008440701</v>
      </c>
      <c r="AJ53">
        <v>5316.3866332268899</v>
      </c>
      <c r="AK53" t="s">
        <v>29</v>
      </c>
      <c r="AL53">
        <v>14.303954688023</v>
      </c>
      <c r="AM53">
        <v>208.64711216606301</v>
      </c>
      <c r="AN53" t="s">
        <v>28</v>
      </c>
      <c r="AO53">
        <v>85.501626873079204</v>
      </c>
      <c r="AP53">
        <v>236.62031930652</v>
      </c>
      <c r="AQ53" t="s">
        <v>27</v>
      </c>
      <c r="AR53">
        <v>-54.329796023242103</v>
      </c>
      <c r="AS53">
        <v>9.9270688757459897</v>
      </c>
      <c r="AT53" t="s">
        <v>26</v>
      </c>
      <c r="AU53">
        <v>45.418060393765103</v>
      </c>
      <c r="AV53">
        <v>2391.4170462232901</v>
      </c>
      <c r="AW53" t="s">
        <v>25</v>
      </c>
      <c r="AX53">
        <v>14.062234984303601</v>
      </c>
      <c r="AY53">
        <v>85.798292652081003</v>
      </c>
      <c r="AZ53" t="s">
        <v>24</v>
      </c>
      <c r="BA53">
        <v>-103.34581612874599</v>
      </c>
      <c r="BB53">
        <v>2828.3884171556301</v>
      </c>
      <c r="BC53" t="s">
        <v>23</v>
      </c>
      <c r="BD53">
        <v>0.26078299092187501</v>
      </c>
      <c r="BE53">
        <v>131.665073581878</v>
      </c>
      <c r="BF53" t="s">
        <v>22</v>
      </c>
      <c r="BG53">
        <v>3400.8128485491402</v>
      </c>
      <c r="BH53">
        <v>272066.77365155501</v>
      </c>
      <c r="BI53" t="s">
        <v>21</v>
      </c>
      <c r="BJ53">
        <v>-685.90367101856395</v>
      </c>
      <c r="BK53">
        <v>18945.397845629101</v>
      </c>
      <c r="BL53" t="s">
        <v>20</v>
      </c>
      <c r="BM53">
        <v>-97.809543786095006</v>
      </c>
      <c r="BN53">
        <v>246.615637940585</v>
      </c>
      <c r="BO53" t="s">
        <v>19</v>
      </c>
      <c r="BP53">
        <v>38.620609938288702</v>
      </c>
      <c r="BQ53">
        <v>9.0593800352387905</v>
      </c>
      <c r="BR53" t="s">
        <v>18</v>
      </c>
      <c r="BS53">
        <v>-90.908197671873907</v>
      </c>
      <c r="BT53">
        <v>6508.5173707922204</v>
      </c>
      <c r="BU53" t="s">
        <v>17</v>
      </c>
      <c r="BV53">
        <v>34.544111791117999</v>
      </c>
      <c r="BW53">
        <v>282.50037940159399</v>
      </c>
      <c r="CB53" s="1">
        <f t="shared" si="1"/>
        <v>0.62116941175457496</v>
      </c>
      <c r="CC53">
        <v>37.11</v>
      </c>
      <c r="CE53">
        <v>36.6</v>
      </c>
    </row>
    <row r="54" spans="1:83">
      <c r="A54" t="s">
        <v>4</v>
      </c>
      <c r="B54">
        <v>9.2796205325595696E-2</v>
      </c>
      <c r="C54">
        <v>1.15879333683485</v>
      </c>
      <c r="D54" t="s">
        <v>40</v>
      </c>
      <c r="E54">
        <v>-1127.38312311645</v>
      </c>
      <c r="F54">
        <v>78238.658254510796</v>
      </c>
      <c r="G54" t="s">
        <v>39</v>
      </c>
      <c r="H54">
        <v>197.22099222766701</v>
      </c>
      <c r="I54">
        <v>3701.6935673729799</v>
      </c>
      <c r="J54" t="s">
        <v>38</v>
      </c>
      <c r="K54">
        <v>11025.3696133023</v>
      </c>
      <c r="L54">
        <v>5353740.6680238601</v>
      </c>
      <c r="M54" t="s">
        <v>37</v>
      </c>
      <c r="N54">
        <v>-2709.64129747467</v>
      </c>
      <c r="O54">
        <v>401352.12499292102</v>
      </c>
      <c r="P54" t="s">
        <v>36</v>
      </c>
      <c r="Q54">
        <v>143.55661872745401</v>
      </c>
      <c r="R54">
        <v>350.45869873621899</v>
      </c>
      <c r="S54" t="s">
        <v>35</v>
      </c>
      <c r="T54">
        <v>41.2735634300425</v>
      </c>
      <c r="U54">
        <v>14.319421318031701</v>
      </c>
      <c r="V54" t="s">
        <v>34</v>
      </c>
      <c r="W54">
        <v>-68.923488911234202</v>
      </c>
      <c r="X54">
        <v>4403.0399421284301</v>
      </c>
      <c r="Y54" t="s">
        <v>33</v>
      </c>
      <c r="Z54">
        <v>-16.614340230533902</v>
      </c>
      <c r="AA54">
        <v>184.04644358430801</v>
      </c>
      <c r="AB54" t="s">
        <v>32</v>
      </c>
      <c r="AC54">
        <v>-184.455665326987</v>
      </c>
      <c r="AD54">
        <v>365.66053920033102</v>
      </c>
      <c r="AE54" t="s">
        <v>31</v>
      </c>
      <c r="AF54">
        <v>-52.533648870491596</v>
      </c>
      <c r="AG54">
        <v>15.0453538215998</v>
      </c>
      <c r="AH54" t="s">
        <v>30</v>
      </c>
      <c r="AI54">
        <v>62.371998468013402</v>
      </c>
      <c r="AJ54">
        <v>5181.42056818728</v>
      </c>
      <c r="AK54" t="s">
        <v>29</v>
      </c>
      <c r="AL54">
        <v>14.2739043087124</v>
      </c>
      <c r="AM54">
        <v>208.399071522393</v>
      </c>
      <c r="AN54" t="s">
        <v>28</v>
      </c>
      <c r="AO54">
        <v>83.166904087988399</v>
      </c>
      <c r="AP54">
        <v>232.09351706356901</v>
      </c>
      <c r="AQ54" t="s">
        <v>27</v>
      </c>
      <c r="AR54">
        <v>-54.2849417895575</v>
      </c>
      <c r="AS54">
        <v>9.9176204272019799</v>
      </c>
      <c r="AT54" t="s">
        <v>26</v>
      </c>
      <c r="AU54">
        <v>48.874886051263999</v>
      </c>
      <c r="AV54">
        <v>2309.5185373946601</v>
      </c>
      <c r="AW54" t="s">
        <v>25</v>
      </c>
      <c r="AX54">
        <v>14.0499352585125</v>
      </c>
      <c r="AY54">
        <v>85.671390440628997</v>
      </c>
      <c r="AZ54" t="s">
        <v>24</v>
      </c>
      <c r="BA54">
        <v>-123.972214388276</v>
      </c>
      <c r="BB54">
        <v>2786.20913352143</v>
      </c>
      <c r="BC54" t="s">
        <v>23</v>
      </c>
      <c r="BD54">
        <v>0.19536074039088699</v>
      </c>
      <c r="BE54">
        <v>131.55713245926</v>
      </c>
      <c r="BF54" t="s">
        <v>22</v>
      </c>
      <c r="BG54">
        <v>3398.4655372641901</v>
      </c>
      <c r="BH54">
        <v>270000.85677261598</v>
      </c>
      <c r="BI54" t="s">
        <v>21</v>
      </c>
      <c r="BJ54">
        <v>-685.49122876700403</v>
      </c>
      <c r="BK54">
        <v>18933.6524990949</v>
      </c>
      <c r="BL54" t="s">
        <v>20</v>
      </c>
      <c r="BM54">
        <v>-95.764232367227706</v>
      </c>
      <c r="BN54">
        <v>239.393955034442</v>
      </c>
      <c r="BO54" t="s">
        <v>19</v>
      </c>
      <c r="BP54">
        <v>38.576142907691803</v>
      </c>
      <c r="BQ54">
        <v>9.0477066418661707</v>
      </c>
      <c r="BR54" t="s">
        <v>18</v>
      </c>
      <c r="BS54">
        <v>-89.952562936967198</v>
      </c>
      <c r="BT54">
        <v>6374.63049439322</v>
      </c>
      <c r="BU54" t="s">
        <v>17</v>
      </c>
      <c r="BV54">
        <v>34.510447256277203</v>
      </c>
      <c r="BW54">
        <v>282.20085390828802</v>
      </c>
      <c r="CB54" s="1">
        <f t="shared" si="1"/>
        <v>-9.2796205325595696E-2</v>
      </c>
      <c r="CC54">
        <v>37.11</v>
      </c>
      <c r="CE54">
        <v>36.6</v>
      </c>
    </row>
    <row r="55" spans="1:83">
      <c r="A55" t="s">
        <v>4</v>
      </c>
      <c r="B55">
        <v>-4.8503231970016198</v>
      </c>
      <c r="C55">
        <v>1.13280040118682</v>
      </c>
      <c r="D55" t="s">
        <v>40</v>
      </c>
      <c r="E55">
        <v>-1175.42379031368</v>
      </c>
      <c r="F55">
        <v>77080.195485855904</v>
      </c>
      <c r="G55" t="s">
        <v>39</v>
      </c>
      <c r="H55">
        <v>207.53486869836999</v>
      </c>
      <c r="I55">
        <v>3641.87892739362</v>
      </c>
      <c r="J55" t="s">
        <v>38</v>
      </c>
      <c r="K55">
        <v>10932.7487518913</v>
      </c>
      <c r="L55">
        <v>5346285.83259618</v>
      </c>
      <c r="M55" t="s">
        <v>37</v>
      </c>
      <c r="N55">
        <v>-2676.8626497473601</v>
      </c>
      <c r="O55">
        <v>400385.41542337101</v>
      </c>
      <c r="P55" t="s">
        <v>36</v>
      </c>
      <c r="Q55">
        <v>140.671858230288</v>
      </c>
      <c r="R55">
        <v>341.850713506631</v>
      </c>
      <c r="S55" t="s">
        <v>35</v>
      </c>
      <c r="T55">
        <v>41.763934251255698</v>
      </c>
      <c r="U55">
        <v>13.987035138729301</v>
      </c>
      <c r="V55" t="s">
        <v>34</v>
      </c>
      <c r="W55">
        <v>-74.404973364676493</v>
      </c>
      <c r="X55">
        <v>4293.2272620589301</v>
      </c>
      <c r="Y55" t="s">
        <v>33</v>
      </c>
      <c r="Z55">
        <v>-15.5466535817724</v>
      </c>
      <c r="AA55">
        <v>179.61097075753901</v>
      </c>
      <c r="AB55" t="s">
        <v>32</v>
      </c>
      <c r="AC55">
        <v>-178.127856413492</v>
      </c>
      <c r="AD55">
        <v>356.70585713706998</v>
      </c>
      <c r="AE55" t="s">
        <v>31</v>
      </c>
      <c r="AF55">
        <v>-53.662216619059102</v>
      </c>
      <c r="AG55">
        <v>14.694770939627301</v>
      </c>
      <c r="AH55" t="s">
        <v>30</v>
      </c>
      <c r="AI55">
        <v>67.249237833751295</v>
      </c>
      <c r="AJ55">
        <v>5042.0586223199698</v>
      </c>
      <c r="AK55" t="s">
        <v>29</v>
      </c>
      <c r="AL55">
        <v>13.359918662508401</v>
      </c>
      <c r="AM55">
        <v>203.18193755324199</v>
      </c>
      <c r="AN55" t="s">
        <v>28</v>
      </c>
      <c r="AO55">
        <v>80.473853695477899</v>
      </c>
      <c r="AP55">
        <v>227.67936007473</v>
      </c>
      <c r="AQ55" t="s">
        <v>27</v>
      </c>
      <c r="AR55">
        <v>-53.704369675951902</v>
      </c>
      <c r="AS55">
        <v>9.7314083149016195</v>
      </c>
      <c r="AT55" t="s">
        <v>26</v>
      </c>
      <c r="AU55">
        <v>49.4535711774787</v>
      </c>
      <c r="AV55">
        <v>2225.3107451381502</v>
      </c>
      <c r="AW55" t="s">
        <v>25</v>
      </c>
      <c r="AX55">
        <v>13.929821558778</v>
      </c>
      <c r="AY55">
        <v>82.980982130885494</v>
      </c>
      <c r="AZ55" t="s">
        <v>24</v>
      </c>
      <c r="BA55">
        <v>-144.409349621947</v>
      </c>
      <c r="BB55">
        <v>2744.98137945181</v>
      </c>
      <c r="BC55" t="s">
        <v>23</v>
      </c>
      <c r="BD55">
        <v>4.6425493200595502</v>
      </c>
      <c r="BE55">
        <v>129.43695172718799</v>
      </c>
      <c r="BF55" t="s">
        <v>22</v>
      </c>
      <c r="BG55">
        <v>3407.0662400358801</v>
      </c>
      <c r="BH55">
        <v>267777.37549965398</v>
      </c>
      <c r="BI55" t="s">
        <v>21</v>
      </c>
      <c r="BJ55">
        <v>-687.82118621638995</v>
      </c>
      <c r="BK55">
        <v>18682.391564462399</v>
      </c>
      <c r="BL55" t="s">
        <v>20</v>
      </c>
      <c r="BM55">
        <v>-94.996474392167997</v>
      </c>
      <c r="BN55">
        <v>232.44321062826</v>
      </c>
      <c r="BO55" t="s">
        <v>19</v>
      </c>
      <c r="BP55">
        <v>38.393507081060598</v>
      </c>
      <c r="BQ55">
        <v>8.8175356163860794</v>
      </c>
      <c r="BR55" t="s">
        <v>18</v>
      </c>
      <c r="BS55">
        <v>-92.290852977864205</v>
      </c>
      <c r="BT55">
        <v>6235.2445162039803</v>
      </c>
      <c r="BU55" t="s">
        <v>17</v>
      </c>
      <c r="BV55">
        <v>34.9451521814524</v>
      </c>
      <c r="BW55">
        <v>275.89453897083899</v>
      </c>
      <c r="CB55" s="1">
        <f t="shared" si="1"/>
        <v>4.8503231970016198</v>
      </c>
      <c r="CC55">
        <v>35.74</v>
      </c>
      <c r="CE55">
        <v>37.11</v>
      </c>
    </row>
    <row r="56" spans="1:83">
      <c r="A56" t="s">
        <v>4</v>
      </c>
      <c r="B56">
        <v>-4.9278206975066601</v>
      </c>
      <c r="C56">
        <v>1.1442393097863599</v>
      </c>
      <c r="D56" t="s">
        <v>40</v>
      </c>
      <c r="E56">
        <v>-1224.9215812601101</v>
      </c>
      <c r="F56">
        <v>75978.800759910402</v>
      </c>
      <c r="G56" t="s">
        <v>39</v>
      </c>
      <c r="H56">
        <v>218.87661647245901</v>
      </c>
      <c r="I56">
        <v>3579.6360847042301</v>
      </c>
      <c r="J56" t="s">
        <v>38</v>
      </c>
      <c r="K56">
        <v>10831.8673209714</v>
      </c>
      <c r="L56">
        <v>5339174.8778662197</v>
      </c>
      <c r="M56" t="s">
        <v>37</v>
      </c>
      <c r="N56">
        <v>-2639.3636177326998</v>
      </c>
      <c r="O56">
        <v>399374.12230594299</v>
      </c>
      <c r="P56" t="s">
        <v>36</v>
      </c>
      <c r="Q56">
        <v>146.49464405629701</v>
      </c>
      <c r="R56">
        <v>333.68785410311898</v>
      </c>
      <c r="S56" t="s">
        <v>35</v>
      </c>
      <c r="T56">
        <v>40.545241938143498</v>
      </c>
      <c r="U56">
        <v>13.64042887634</v>
      </c>
      <c r="V56" t="s">
        <v>34</v>
      </c>
      <c r="W56">
        <v>-81.304092599103896</v>
      </c>
      <c r="X56">
        <v>4194.2383872446699</v>
      </c>
      <c r="Y56" t="s">
        <v>33</v>
      </c>
      <c r="Z56">
        <v>-14.1101912263579</v>
      </c>
      <c r="AA56">
        <v>175.21878982346399</v>
      </c>
      <c r="AB56" t="s">
        <v>32</v>
      </c>
      <c r="AC56">
        <v>-177.211195181562</v>
      </c>
      <c r="AD56">
        <v>348.221259489668</v>
      </c>
      <c r="AE56" t="s">
        <v>31</v>
      </c>
      <c r="AF56">
        <v>-53.786806348217297</v>
      </c>
      <c r="AG56">
        <v>14.329613367899301</v>
      </c>
      <c r="AH56" t="s">
        <v>30</v>
      </c>
      <c r="AI56">
        <v>74.809278664471805</v>
      </c>
      <c r="AJ56">
        <v>4916.6680862579296</v>
      </c>
      <c r="AK56" t="s">
        <v>29</v>
      </c>
      <c r="AL56">
        <v>11.8466311065861</v>
      </c>
      <c r="AM56">
        <v>198.01554215084099</v>
      </c>
      <c r="AN56" t="s">
        <v>28</v>
      </c>
      <c r="AO56">
        <v>83.686942370224401</v>
      </c>
      <c r="AP56">
        <v>223.46589969738201</v>
      </c>
      <c r="AQ56" t="s">
        <v>27</v>
      </c>
      <c r="AR56">
        <v>-54.330605652655798</v>
      </c>
      <c r="AS56">
        <v>9.5362995151789605</v>
      </c>
      <c r="AT56" t="s">
        <v>26</v>
      </c>
      <c r="AU56">
        <v>51.363724266929601</v>
      </c>
      <c r="AV56">
        <v>2150.53128080036</v>
      </c>
      <c r="AW56" t="s">
        <v>25</v>
      </c>
      <c r="AX56">
        <v>13.559360182779599</v>
      </c>
      <c r="AY56">
        <v>80.336417178330706</v>
      </c>
      <c r="AZ56" t="s">
        <v>24</v>
      </c>
      <c r="BA56">
        <v>-161.88369500719801</v>
      </c>
      <c r="BB56">
        <v>2705.4329341511898</v>
      </c>
      <c r="BC56" t="s">
        <v>23</v>
      </c>
      <c r="BD56">
        <v>8.6918669055795892</v>
      </c>
      <c r="BE56">
        <v>127.21080994038</v>
      </c>
      <c r="BF56" t="s">
        <v>22</v>
      </c>
      <c r="BG56">
        <v>3413.0898646032701</v>
      </c>
      <c r="BH56">
        <v>265710.705733974</v>
      </c>
      <c r="BI56" t="s">
        <v>21</v>
      </c>
      <c r="BJ56">
        <v>-689.46398618345802</v>
      </c>
      <c r="BK56">
        <v>18428.511749129</v>
      </c>
      <c r="BL56" t="s">
        <v>20</v>
      </c>
      <c r="BM56">
        <v>-93.084680815263894</v>
      </c>
      <c r="BN56">
        <v>225.87908043326399</v>
      </c>
      <c r="BO56" t="s">
        <v>19</v>
      </c>
      <c r="BP56">
        <v>37.989067728913298</v>
      </c>
      <c r="BQ56">
        <v>8.5774817945593291</v>
      </c>
      <c r="BR56" t="s">
        <v>18</v>
      </c>
      <c r="BS56">
        <v>-100.157074457658</v>
      </c>
      <c r="BT56">
        <v>6109.1008856785702</v>
      </c>
      <c r="BU56" t="s">
        <v>17</v>
      </c>
      <c r="BV56">
        <v>36.620368360585204</v>
      </c>
      <c r="BW56">
        <v>269.64022594344402</v>
      </c>
      <c r="CB56" s="1">
        <f t="shared" si="1"/>
        <v>4.9278206975066601</v>
      </c>
      <c r="CC56">
        <v>35.74</v>
      </c>
      <c r="CE56">
        <v>37.11</v>
      </c>
    </row>
    <row r="57" spans="1:83">
      <c r="A57" t="s">
        <v>4</v>
      </c>
      <c r="B57">
        <v>-12.6926126606871</v>
      </c>
      <c r="C57">
        <v>1.10994515011769</v>
      </c>
      <c r="D57" t="s">
        <v>40</v>
      </c>
      <c r="E57">
        <v>-1269.31973081201</v>
      </c>
      <c r="F57">
        <v>74911.547493950304</v>
      </c>
      <c r="G57" t="s">
        <v>39</v>
      </c>
      <c r="H57">
        <v>243.08768775799501</v>
      </c>
      <c r="I57">
        <v>3259.1010064029701</v>
      </c>
      <c r="J57" t="s">
        <v>38</v>
      </c>
      <c r="K57">
        <v>10741.4963907362</v>
      </c>
      <c r="L57">
        <v>5331730.7450125702</v>
      </c>
      <c r="M57" t="s">
        <v>37</v>
      </c>
      <c r="N57">
        <v>-2558.4156307375301</v>
      </c>
      <c r="O57">
        <v>393354.78479110601</v>
      </c>
      <c r="P57" t="s">
        <v>36</v>
      </c>
      <c r="Q57">
        <v>146.877867548544</v>
      </c>
      <c r="R57">
        <v>325.86142995062102</v>
      </c>
      <c r="S57" t="s">
        <v>35</v>
      </c>
      <c r="T57">
        <v>40.503365530749399</v>
      </c>
      <c r="U57">
        <v>11.9249437244254</v>
      </c>
      <c r="V57" t="s">
        <v>34</v>
      </c>
      <c r="W57">
        <v>-120.623232996249</v>
      </c>
      <c r="X57">
        <v>4105.6549510424202</v>
      </c>
      <c r="Y57" t="s">
        <v>33</v>
      </c>
      <c r="Z57">
        <v>4.3168520779180302</v>
      </c>
      <c r="AA57">
        <v>154.77709462736399</v>
      </c>
      <c r="AB57" t="s">
        <v>32</v>
      </c>
      <c r="AC57">
        <v>-177.601994445061</v>
      </c>
      <c r="AD57">
        <v>340.08161932075097</v>
      </c>
      <c r="AE57" t="s">
        <v>31</v>
      </c>
      <c r="AF57">
        <v>-53.785091409623902</v>
      </c>
      <c r="AG57">
        <v>12.522429251100499</v>
      </c>
      <c r="AH57" t="s">
        <v>30</v>
      </c>
      <c r="AI57">
        <v>116.276981399817</v>
      </c>
      <c r="AJ57">
        <v>4803.9511267010703</v>
      </c>
      <c r="AK57" t="s">
        <v>29</v>
      </c>
      <c r="AL57">
        <v>-6.8353404485511096</v>
      </c>
      <c r="AM57">
        <v>173.93244915449699</v>
      </c>
      <c r="AN57" t="s">
        <v>28</v>
      </c>
      <c r="AO57">
        <v>86.861884466748407</v>
      </c>
      <c r="AP57">
        <v>219.39026370519699</v>
      </c>
      <c r="AQ57" t="s">
        <v>27</v>
      </c>
      <c r="AR57">
        <v>-55.9767563916337</v>
      </c>
      <c r="AS57">
        <v>8.5438409311640306</v>
      </c>
      <c r="AT57" t="s">
        <v>26</v>
      </c>
      <c r="AU57">
        <v>46.691487768040602</v>
      </c>
      <c r="AV57">
        <v>2077.23543394031</v>
      </c>
      <c r="AW57" t="s">
        <v>25</v>
      </c>
      <c r="AX57">
        <v>15.550347322712801</v>
      </c>
      <c r="AY57">
        <v>67.331911189137102</v>
      </c>
      <c r="AZ57" t="s">
        <v>24</v>
      </c>
      <c r="BA57">
        <v>-175.41929762566099</v>
      </c>
      <c r="BB57">
        <v>2666.8442593804698</v>
      </c>
      <c r="BC57" t="s">
        <v>23</v>
      </c>
      <c r="BD57">
        <v>15.9732818363783</v>
      </c>
      <c r="BE57">
        <v>115.678539242524</v>
      </c>
      <c r="BF57" t="s">
        <v>22</v>
      </c>
      <c r="BG57">
        <v>3419.07077191695</v>
      </c>
      <c r="BH57">
        <v>263601.17360995401</v>
      </c>
      <c r="BI57" t="s">
        <v>21</v>
      </c>
      <c r="BJ57">
        <v>-694.85062056231902</v>
      </c>
      <c r="BK57">
        <v>17042.503002628098</v>
      </c>
      <c r="BL57" t="s">
        <v>20</v>
      </c>
      <c r="BM57">
        <v>-93.974625563960799</v>
      </c>
      <c r="BN57">
        <v>219.56430654604401</v>
      </c>
      <c r="BO57" t="s">
        <v>19</v>
      </c>
      <c r="BP57">
        <v>38.520430830551497</v>
      </c>
      <c r="BQ57">
        <v>7.3942106972750299</v>
      </c>
      <c r="BR57" t="s">
        <v>18</v>
      </c>
      <c r="BS57">
        <v>-88.684383705118094</v>
      </c>
      <c r="BT57">
        <v>5988.6799991248199</v>
      </c>
      <c r="BU57" t="s">
        <v>17</v>
      </c>
      <c r="BV57">
        <v>31.0190702529489</v>
      </c>
      <c r="BW57">
        <v>238.61035546769401</v>
      </c>
      <c r="CB57" s="1">
        <f t="shared" si="1"/>
        <v>12.6926126606871</v>
      </c>
      <c r="CC57">
        <v>38.770000000000003</v>
      </c>
      <c r="CE57">
        <v>35.74</v>
      </c>
    </row>
    <row r="58" spans="1:83">
      <c r="A58" t="s">
        <v>4</v>
      </c>
      <c r="B58">
        <v>-14.765653008705399</v>
      </c>
      <c r="C58">
        <v>1.1095740787647801</v>
      </c>
      <c r="D58" t="s">
        <v>40</v>
      </c>
      <c r="E58">
        <v>-1292.6267336753999</v>
      </c>
      <c r="F58">
        <v>73884.802872435597</v>
      </c>
      <c r="G58" t="s">
        <v>39</v>
      </c>
      <c r="H58">
        <v>257.80498501480599</v>
      </c>
      <c r="I58">
        <v>2890.1757353820899</v>
      </c>
      <c r="J58" t="s">
        <v>38</v>
      </c>
      <c r="K58">
        <v>10619.6754754783</v>
      </c>
      <c r="L58">
        <v>5324155.7496036701</v>
      </c>
      <c r="M58" t="s">
        <v>37</v>
      </c>
      <c r="N58">
        <v>-2428.3581500073301</v>
      </c>
      <c r="O58">
        <v>384826.32878979202</v>
      </c>
      <c r="P58" t="s">
        <v>36</v>
      </c>
      <c r="Q58">
        <v>152.440693561263</v>
      </c>
      <c r="R58">
        <v>318.37388781753702</v>
      </c>
      <c r="S58" t="s">
        <v>35</v>
      </c>
      <c r="T58">
        <v>37.6883518177223</v>
      </c>
      <c r="U58">
        <v>10.0912458211548</v>
      </c>
      <c r="V58" t="s">
        <v>34</v>
      </c>
      <c r="W58">
        <v>-115.21465529255499</v>
      </c>
      <c r="X58">
        <v>4019.5914806024598</v>
      </c>
      <c r="Y58" t="s">
        <v>33</v>
      </c>
      <c r="Z58">
        <v>1.41931327027326</v>
      </c>
      <c r="AA58">
        <v>132.24071480776999</v>
      </c>
      <c r="AB58" t="s">
        <v>32</v>
      </c>
      <c r="AC58">
        <v>-179.31791357267599</v>
      </c>
      <c r="AD58">
        <v>332.30042028537201</v>
      </c>
      <c r="AE58" t="s">
        <v>31</v>
      </c>
      <c r="AF58">
        <v>-52.996410155946599</v>
      </c>
      <c r="AG58">
        <v>10.593868126439901</v>
      </c>
      <c r="AH58" t="s">
        <v>30</v>
      </c>
      <c r="AI58">
        <v>110.272226319583</v>
      </c>
      <c r="AJ58">
        <v>4694.7911272641404</v>
      </c>
      <c r="AK58" t="s">
        <v>29</v>
      </c>
      <c r="AL58">
        <v>-3.7527078106972298</v>
      </c>
      <c r="AM58">
        <v>147.683134539017</v>
      </c>
      <c r="AN58" t="s">
        <v>28</v>
      </c>
      <c r="AO58">
        <v>93.063186256779005</v>
      </c>
      <c r="AP58">
        <v>215.48048766256201</v>
      </c>
      <c r="AQ58" t="s">
        <v>27</v>
      </c>
      <c r="AR58">
        <v>-59.496953384994903</v>
      </c>
      <c r="AS58">
        <v>7.4346683606667101</v>
      </c>
      <c r="AT58" t="s">
        <v>26</v>
      </c>
      <c r="AU58">
        <v>46.628460224039998</v>
      </c>
      <c r="AV58">
        <v>2007.48876524055</v>
      </c>
      <c r="AW58" t="s">
        <v>25</v>
      </c>
      <c r="AX58">
        <v>15.6355122495165</v>
      </c>
      <c r="AY58">
        <v>54.397605190011099</v>
      </c>
      <c r="AZ58" t="s">
        <v>24</v>
      </c>
      <c r="BA58">
        <v>-187.67989738398401</v>
      </c>
      <c r="BB58">
        <v>2629.40714318763</v>
      </c>
      <c r="BC58" t="s">
        <v>23</v>
      </c>
      <c r="BD58">
        <v>23.591095955643102</v>
      </c>
      <c r="BE58">
        <v>102.334711001983</v>
      </c>
      <c r="BF58" t="s">
        <v>22</v>
      </c>
      <c r="BG58">
        <v>3416.6351604934898</v>
      </c>
      <c r="BH58">
        <v>261535.107215094</v>
      </c>
      <c r="BI58" t="s">
        <v>21</v>
      </c>
      <c r="BJ58">
        <v>-692.99827772521905</v>
      </c>
      <c r="BK58">
        <v>15383.6169304875</v>
      </c>
      <c r="BL58" t="s">
        <v>20</v>
      </c>
      <c r="BM58">
        <v>-90.803107552009806</v>
      </c>
      <c r="BN58">
        <v>213.532443688782</v>
      </c>
      <c r="BO58" t="s">
        <v>19</v>
      </c>
      <c r="BP58">
        <v>37.100065895953001</v>
      </c>
      <c r="BQ58">
        <v>6.1574721176558196</v>
      </c>
      <c r="BR58" t="s">
        <v>18</v>
      </c>
      <c r="BS58">
        <v>-84.055074897395798</v>
      </c>
      <c r="BT58">
        <v>5876.5217837315104</v>
      </c>
      <c r="BU58" t="s">
        <v>17</v>
      </c>
      <c r="BV58">
        <v>28.4371252478476</v>
      </c>
      <c r="BW58">
        <v>205.60002523550699</v>
      </c>
      <c r="CB58" s="1">
        <f t="shared" si="1"/>
        <v>14.765653008705399</v>
      </c>
      <c r="CC58">
        <v>38.770000000000003</v>
      </c>
      <c r="CE58">
        <v>35.74</v>
      </c>
    </row>
    <row r="59" spans="1:83">
      <c r="A59" t="s">
        <v>4</v>
      </c>
      <c r="B59">
        <v>-18.319633051490499</v>
      </c>
      <c r="C59">
        <v>1.10151370831494</v>
      </c>
      <c r="D59" t="s">
        <v>40</v>
      </c>
      <c r="E59">
        <v>-1309.24660311762</v>
      </c>
      <c r="F59">
        <v>72889.997354261403</v>
      </c>
      <c r="G59" t="s">
        <v>39</v>
      </c>
      <c r="H59">
        <v>269.89120911561099</v>
      </c>
      <c r="I59">
        <v>2469.8916445596201</v>
      </c>
      <c r="J59" t="s">
        <v>38</v>
      </c>
      <c r="K59">
        <v>10530.716425717501</v>
      </c>
      <c r="L59">
        <v>5316801.71650784</v>
      </c>
      <c r="M59" t="s">
        <v>37</v>
      </c>
      <c r="N59">
        <v>-2314.4408365997601</v>
      </c>
      <c r="O59">
        <v>372942.49203189497</v>
      </c>
      <c r="P59" t="s">
        <v>36</v>
      </c>
      <c r="Q59">
        <v>147.99637001927101</v>
      </c>
      <c r="R59">
        <v>311.22099211356903</v>
      </c>
      <c r="S59" t="s">
        <v>35</v>
      </c>
      <c r="T59">
        <v>40.332547946423198</v>
      </c>
      <c r="U59">
        <v>8.1896743443619506</v>
      </c>
      <c r="V59" t="s">
        <v>34</v>
      </c>
      <c r="W59">
        <v>-107.26362593787501</v>
      </c>
      <c r="X59">
        <v>3939.82137980064</v>
      </c>
      <c r="Y59" t="s">
        <v>33</v>
      </c>
      <c r="Z59">
        <v>-3.1120719806488601</v>
      </c>
      <c r="AA59">
        <v>109.08150806137</v>
      </c>
      <c r="AB59" t="s">
        <v>32</v>
      </c>
      <c r="AC59">
        <v>-183.30622024946399</v>
      </c>
      <c r="AD59">
        <v>324.85919261849199</v>
      </c>
      <c r="AE59" t="s">
        <v>31</v>
      </c>
      <c r="AF59">
        <v>-51.083918783078303</v>
      </c>
      <c r="AG59">
        <v>8.5936534606003594</v>
      </c>
      <c r="AH59" t="s">
        <v>30</v>
      </c>
      <c r="AI59">
        <v>100.349414623228</v>
      </c>
      <c r="AJ59">
        <v>4593.8975423914399</v>
      </c>
      <c r="AK59" t="s">
        <v>29</v>
      </c>
      <c r="AL59">
        <v>1.6399099403444799</v>
      </c>
      <c r="AM59">
        <v>121.03164543262</v>
      </c>
      <c r="AN59" t="s">
        <v>28</v>
      </c>
      <c r="AO59">
        <v>96.3130772887137</v>
      </c>
      <c r="AP59">
        <v>211.76278211097701</v>
      </c>
      <c r="AQ59" t="s">
        <v>27</v>
      </c>
      <c r="AR59">
        <v>-61.671490966189303</v>
      </c>
      <c r="AS59">
        <v>6.2315676392057098</v>
      </c>
      <c r="AT59" t="s">
        <v>26</v>
      </c>
      <c r="AU59">
        <v>46.136719791600797</v>
      </c>
      <c r="AV59">
        <v>1943.9621819965801</v>
      </c>
      <c r="AW59" t="s">
        <v>25</v>
      </c>
      <c r="AX59">
        <v>15.987594083711899</v>
      </c>
      <c r="AY59">
        <v>42.4238561493597</v>
      </c>
      <c r="AZ59" t="s">
        <v>24</v>
      </c>
      <c r="BA59">
        <v>-197.89712806584799</v>
      </c>
      <c r="BB59">
        <v>2592.8946061033998</v>
      </c>
      <c r="BC59" t="s">
        <v>23</v>
      </c>
      <c r="BD59">
        <v>30.58805352121</v>
      </c>
      <c r="BE59">
        <v>87.116954596297006</v>
      </c>
      <c r="BF59" t="s">
        <v>22</v>
      </c>
      <c r="BG59">
        <v>3463.1986222780201</v>
      </c>
      <c r="BH59">
        <v>259605.026907744</v>
      </c>
      <c r="BI59" t="s">
        <v>21</v>
      </c>
      <c r="BJ59">
        <v>-742.23128355362098</v>
      </c>
      <c r="BK59">
        <v>13501.6832059341</v>
      </c>
      <c r="BL59" t="s">
        <v>20</v>
      </c>
      <c r="BM59">
        <v>-86.849897499445703</v>
      </c>
      <c r="BN59">
        <v>207.74145618498599</v>
      </c>
      <c r="BO59" t="s">
        <v>19</v>
      </c>
      <c r="BP59">
        <v>35.372523141057101</v>
      </c>
      <c r="BQ59">
        <v>4.9016318682930198</v>
      </c>
      <c r="BR59" t="s">
        <v>18</v>
      </c>
      <c r="BS59">
        <v>-74.293704555612294</v>
      </c>
      <c r="BT59">
        <v>5776.3437397149401</v>
      </c>
      <c r="BU59" t="s">
        <v>17</v>
      </c>
      <c r="BV59">
        <v>22.6103069706332</v>
      </c>
      <c r="BW59">
        <v>172.28144388375799</v>
      </c>
      <c r="CB59" s="1">
        <f t="shared" si="1"/>
        <v>18.319633051490499</v>
      </c>
      <c r="CC59">
        <v>36.25</v>
      </c>
      <c r="CE59">
        <v>38.770000000000003</v>
      </c>
    </row>
    <row r="60" spans="1:83">
      <c r="A60" t="s">
        <v>4</v>
      </c>
      <c r="B60">
        <v>-8.8791307040047194</v>
      </c>
      <c r="C60">
        <v>1.1707987822654</v>
      </c>
      <c r="D60" t="s">
        <v>40</v>
      </c>
      <c r="E60">
        <v>-1332.00223830817</v>
      </c>
      <c r="F60">
        <v>71951.572047554</v>
      </c>
      <c r="G60" t="s">
        <v>39</v>
      </c>
      <c r="H60">
        <v>277.17548093231699</v>
      </c>
      <c r="I60">
        <v>2358.08945739926</v>
      </c>
      <c r="J60" t="s">
        <v>38</v>
      </c>
      <c r="K60">
        <v>10456.016055906601</v>
      </c>
      <c r="L60">
        <v>5310063.6890556496</v>
      </c>
      <c r="M60" t="s">
        <v>37</v>
      </c>
      <c r="N60">
        <v>-2259.58031290178</v>
      </c>
      <c r="O60">
        <v>369415.05175255501</v>
      </c>
      <c r="P60" t="s">
        <v>36</v>
      </c>
      <c r="Q60">
        <v>156.33148501041401</v>
      </c>
      <c r="R60">
        <v>304.54229091645698</v>
      </c>
      <c r="S60" t="s">
        <v>35</v>
      </c>
      <c r="T60">
        <v>37.785892074160202</v>
      </c>
      <c r="U60">
        <v>7.7122092884112003</v>
      </c>
      <c r="V60" t="s">
        <v>34</v>
      </c>
      <c r="W60">
        <v>-129.162336884528</v>
      </c>
      <c r="X60">
        <v>3872.8286912602998</v>
      </c>
      <c r="Y60" t="s">
        <v>33</v>
      </c>
      <c r="Z60">
        <v>3.3346959385535402</v>
      </c>
      <c r="AA60">
        <v>103.750789388017</v>
      </c>
      <c r="AB60" t="s">
        <v>32</v>
      </c>
      <c r="AC60">
        <v>-198.82550348644401</v>
      </c>
      <c r="AD60">
        <v>317.88158140908598</v>
      </c>
      <c r="AE60" t="s">
        <v>31</v>
      </c>
      <c r="AF60">
        <v>-46.439715975612003</v>
      </c>
      <c r="AG60">
        <v>8.0897145328330797</v>
      </c>
      <c r="AH60" t="s">
        <v>30</v>
      </c>
      <c r="AI60">
        <v>125.691542285154</v>
      </c>
      <c r="AJ60">
        <v>4509.2296660191196</v>
      </c>
      <c r="AK60" t="s">
        <v>29</v>
      </c>
      <c r="AL60">
        <v>-5.4583049431691597</v>
      </c>
      <c r="AM60">
        <v>114.93212069402</v>
      </c>
      <c r="AN60" t="s">
        <v>28</v>
      </c>
      <c r="AO60">
        <v>104.245879163246</v>
      </c>
      <c r="AP60">
        <v>208.26393094465101</v>
      </c>
      <c r="AQ60" t="s">
        <v>27</v>
      </c>
      <c r="AR60">
        <v>-63.906369012797803</v>
      </c>
      <c r="AS60">
        <v>5.9177095234635102</v>
      </c>
      <c r="AT60" t="s">
        <v>26</v>
      </c>
      <c r="AU60">
        <v>51.9964531225393</v>
      </c>
      <c r="AV60">
        <v>1889.23669242233</v>
      </c>
      <c r="AW60" t="s">
        <v>25</v>
      </c>
      <c r="AX60">
        <v>14.525124096584101</v>
      </c>
      <c r="AY60">
        <v>39.729474763081697</v>
      </c>
      <c r="AZ60" t="s">
        <v>24</v>
      </c>
      <c r="BA60">
        <v>-209.01270482126401</v>
      </c>
      <c r="BB60">
        <v>2558.2269786004999</v>
      </c>
      <c r="BC60" t="s">
        <v>23</v>
      </c>
      <c r="BD60">
        <v>34.441771558230499</v>
      </c>
      <c r="BE60">
        <v>83.059863908233297</v>
      </c>
      <c r="BF60" t="s">
        <v>22</v>
      </c>
      <c r="BG60">
        <v>3546.3644703094701</v>
      </c>
      <c r="BH60">
        <v>257927.30963408999</v>
      </c>
      <c r="BI60" t="s">
        <v>21</v>
      </c>
      <c r="BJ60">
        <v>-786.25503782355202</v>
      </c>
      <c r="BK60">
        <v>13028.834227663599</v>
      </c>
      <c r="BL60" t="s">
        <v>20</v>
      </c>
      <c r="BM60">
        <v>-81.510633063123194</v>
      </c>
      <c r="BN60">
        <v>202.328029594686</v>
      </c>
      <c r="BO60" t="s">
        <v>19</v>
      </c>
      <c r="BP60">
        <v>33.814069271581303</v>
      </c>
      <c r="BQ60">
        <v>4.5907214374269696</v>
      </c>
      <c r="BR60" t="s">
        <v>18</v>
      </c>
      <c r="BS60">
        <v>-68.469959659306298</v>
      </c>
      <c r="BT60">
        <v>5691.0948028494504</v>
      </c>
      <c r="BU60" t="s">
        <v>17</v>
      </c>
      <c r="BV60">
        <v>20.694328626198001</v>
      </c>
      <c r="BW60">
        <v>164.40181323407899</v>
      </c>
      <c r="CB60" s="1">
        <f t="shared" si="1"/>
        <v>8.8791307040047194</v>
      </c>
      <c r="CC60">
        <v>36.25</v>
      </c>
      <c r="CE60">
        <v>38.770000000000003</v>
      </c>
    </row>
    <row r="61" spans="1:83">
      <c r="A61" t="s">
        <v>4</v>
      </c>
      <c r="B61">
        <v>-7.2184374562744997</v>
      </c>
      <c r="C61">
        <v>1.1689926945057301</v>
      </c>
      <c r="D61" t="s">
        <v>40</v>
      </c>
      <c r="E61">
        <v>-1357.96871317248</v>
      </c>
      <c r="F61">
        <v>71037.134534129698</v>
      </c>
      <c r="G61" t="s">
        <v>39</v>
      </c>
      <c r="H61">
        <v>283.25004445743701</v>
      </c>
      <c r="I61">
        <v>2304.9432678523099</v>
      </c>
      <c r="J61" t="s">
        <v>38</v>
      </c>
      <c r="K61">
        <v>10399.4401599511</v>
      </c>
      <c r="L61">
        <v>5302939.7489263602</v>
      </c>
      <c r="M61" t="s">
        <v>37</v>
      </c>
      <c r="N61">
        <v>-2230.5077707779001</v>
      </c>
      <c r="O61">
        <v>367537.70873695501</v>
      </c>
      <c r="P61" t="s">
        <v>36</v>
      </c>
      <c r="Q61">
        <v>153.09083462778199</v>
      </c>
      <c r="R61">
        <v>298.08927146092401</v>
      </c>
      <c r="S61" t="s">
        <v>35</v>
      </c>
      <c r="T61">
        <v>38.356625560990601</v>
      </c>
      <c r="U61">
        <v>7.48785791982184</v>
      </c>
      <c r="V61" t="s">
        <v>34</v>
      </c>
      <c r="W61">
        <v>-130.75588111778401</v>
      </c>
      <c r="X61">
        <v>3805.3799649327598</v>
      </c>
      <c r="Y61" t="s">
        <v>33</v>
      </c>
      <c r="Z61">
        <v>3.6458676067091602</v>
      </c>
      <c r="AA61">
        <v>101.12640927460301</v>
      </c>
      <c r="AB61" t="s">
        <v>32</v>
      </c>
      <c r="AC61">
        <v>-201.83914252100499</v>
      </c>
      <c r="AD61">
        <v>311.13278082500898</v>
      </c>
      <c r="AE61" t="s">
        <v>31</v>
      </c>
      <c r="AF61">
        <v>-45.835766546150502</v>
      </c>
      <c r="AG61">
        <v>7.8527974612202698</v>
      </c>
      <c r="AH61" t="s">
        <v>30</v>
      </c>
      <c r="AI61">
        <v>129.781886804202</v>
      </c>
      <c r="AJ61">
        <v>4424.3995933238903</v>
      </c>
      <c r="AK61" t="s">
        <v>29</v>
      </c>
      <c r="AL61">
        <v>-6.2201213796589903</v>
      </c>
      <c r="AM61">
        <v>111.942253429901</v>
      </c>
      <c r="AN61" t="s">
        <v>28</v>
      </c>
      <c r="AO61">
        <v>104.232396710167</v>
      </c>
      <c r="AP61">
        <v>204.85747310584901</v>
      </c>
      <c r="AQ61" t="s">
        <v>27</v>
      </c>
      <c r="AR61">
        <v>-63.857737073413197</v>
      </c>
      <c r="AS61">
        <v>5.7687407928881003</v>
      </c>
      <c r="AT61" t="s">
        <v>26</v>
      </c>
      <c r="AU61">
        <v>52.521085108591201</v>
      </c>
      <c r="AV61">
        <v>1834.8145229259001</v>
      </c>
      <c r="AW61" t="s">
        <v>25</v>
      </c>
      <c r="AX61">
        <v>14.429362857811199</v>
      </c>
      <c r="AY61">
        <v>38.419726867522499</v>
      </c>
      <c r="AZ61" t="s">
        <v>24</v>
      </c>
      <c r="BA61">
        <v>-221.95277822452601</v>
      </c>
      <c r="BB61">
        <v>2524.2341018450902</v>
      </c>
      <c r="BC61" t="s">
        <v>23</v>
      </c>
      <c r="BD61">
        <v>37.504318239657103</v>
      </c>
      <c r="BE61">
        <v>81.121350079980004</v>
      </c>
      <c r="BF61" t="s">
        <v>22</v>
      </c>
      <c r="BG61">
        <v>3648.6694485676599</v>
      </c>
      <c r="BH61">
        <v>256241.83811787801</v>
      </c>
      <c r="BI61" t="s">
        <v>21</v>
      </c>
      <c r="BJ61">
        <v>-823.79436654733502</v>
      </c>
      <c r="BK61">
        <v>12796.457480802799</v>
      </c>
      <c r="BL61" t="s">
        <v>20</v>
      </c>
      <c r="BM61">
        <v>-77.347073924453994</v>
      </c>
      <c r="BN61">
        <v>197.14293585876999</v>
      </c>
      <c r="BO61" t="s">
        <v>19</v>
      </c>
      <c r="BP61">
        <v>33.0872052000976</v>
      </c>
      <c r="BQ61">
        <v>4.4457221395545501</v>
      </c>
      <c r="BR61" t="s">
        <v>18</v>
      </c>
      <c r="BS61">
        <v>-59.928183504014598</v>
      </c>
      <c r="BT61">
        <v>5607.2143011805401</v>
      </c>
      <c r="BU61" t="s">
        <v>17</v>
      </c>
      <c r="BV61">
        <v>18.869193626144899</v>
      </c>
      <c r="BW61">
        <v>160.60851902600399</v>
      </c>
      <c r="CB61" s="1">
        <f t="shared" si="1"/>
        <v>7.2184374562744997</v>
      </c>
      <c r="CC61">
        <v>33.35</v>
      </c>
      <c r="CE61">
        <v>36.25</v>
      </c>
    </row>
    <row r="62" spans="1:83">
      <c r="A62" t="s">
        <v>4</v>
      </c>
      <c r="B62">
        <v>-2.9614718816034098</v>
      </c>
      <c r="C62">
        <v>1.1953274503028799</v>
      </c>
      <c r="D62" t="s">
        <v>40</v>
      </c>
      <c r="E62">
        <v>-1389.2954194973099</v>
      </c>
      <c r="F62">
        <v>70169.931807616493</v>
      </c>
      <c r="G62" t="s">
        <v>39</v>
      </c>
      <c r="H62">
        <v>286.33999032616202</v>
      </c>
      <c r="I62">
        <v>2294.53187208805</v>
      </c>
      <c r="J62" t="s">
        <v>38</v>
      </c>
      <c r="K62">
        <v>10363.2426415438</v>
      </c>
      <c r="L62">
        <v>5296189.3863896001</v>
      </c>
      <c r="M62" t="s">
        <v>37</v>
      </c>
      <c r="N62">
        <v>-2222.2849752428201</v>
      </c>
      <c r="O62">
        <v>367170.69080521102</v>
      </c>
      <c r="P62" t="s">
        <v>36</v>
      </c>
      <c r="Q62">
        <v>156.26645626308499</v>
      </c>
      <c r="R62">
        <v>291.98471981658702</v>
      </c>
      <c r="S62" t="s">
        <v>35</v>
      </c>
      <c r="T62">
        <v>38.0740708941265</v>
      </c>
      <c r="U62">
        <v>7.4436235571956004</v>
      </c>
      <c r="V62" t="s">
        <v>34</v>
      </c>
      <c r="W62">
        <v>-130.27185604595701</v>
      </c>
      <c r="X62">
        <v>3743.7168656931699</v>
      </c>
      <c r="Y62" t="s">
        <v>33</v>
      </c>
      <c r="Z62">
        <v>3.6026576983926502</v>
      </c>
      <c r="AA62">
        <v>100.628009006265</v>
      </c>
      <c r="AB62" t="s">
        <v>32</v>
      </c>
      <c r="AC62">
        <v>-207.93376423682301</v>
      </c>
      <c r="AD62">
        <v>304.74670883721899</v>
      </c>
      <c r="AE62" t="s">
        <v>31</v>
      </c>
      <c r="AF62">
        <v>-45.3109670168596</v>
      </c>
      <c r="AG62">
        <v>7.8060802512361303</v>
      </c>
      <c r="AH62" t="s">
        <v>30</v>
      </c>
      <c r="AI62">
        <v>127.338881556644</v>
      </c>
      <c r="AJ62">
        <v>4346.9702739241502</v>
      </c>
      <c r="AK62" t="s">
        <v>29</v>
      </c>
      <c r="AL62">
        <v>-6.0190291660884698</v>
      </c>
      <c r="AM62">
        <v>111.37429842732</v>
      </c>
      <c r="AN62" t="s">
        <v>28</v>
      </c>
      <c r="AO62">
        <v>107.77601198704301</v>
      </c>
      <c r="AP62">
        <v>201.626635146653</v>
      </c>
      <c r="AQ62" t="s">
        <v>27</v>
      </c>
      <c r="AR62">
        <v>-64.137128224752004</v>
      </c>
      <c r="AS62">
        <v>5.73943616621081</v>
      </c>
      <c r="AT62" t="s">
        <v>26</v>
      </c>
      <c r="AU62">
        <v>52.310017540552003</v>
      </c>
      <c r="AV62">
        <v>1785.8949223659599</v>
      </c>
      <c r="AW62" t="s">
        <v>25</v>
      </c>
      <c r="AX62">
        <v>14.4319901248641</v>
      </c>
      <c r="AY62">
        <v>38.171982213626499</v>
      </c>
      <c r="AZ62" t="s">
        <v>24</v>
      </c>
      <c r="BA62">
        <v>-233.044963258379</v>
      </c>
      <c r="BB62">
        <v>2491.81247141422</v>
      </c>
      <c r="BC62" t="s">
        <v>23</v>
      </c>
      <c r="BD62">
        <v>38.620551456976798</v>
      </c>
      <c r="BE62">
        <v>80.739334849238105</v>
      </c>
      <c r="BF62" t="s">
        <v>22</v>
      </c>
      <c r="BG62">
        <v>3733.9512767964602</v>
      </c>
      <c r="BH62">
        <v>254716.86435402601</v>
      </c>
      <c r="BI62" t="s">
        <v>21</v>
      </c>
      <c r="BJ62">
        <v>-837.04127270805895</v>
      </c>
      <c r="BK62">
        <v>12753.311748947301</v>
      </c>
      <c r="BL62" t="s">
        <v>20</v>
      </c>
      <c r="BM62">
        <v>-72.772701697280098</v>
      </c>
      <c r="BN62">
        <v>192.29432416414701</v>
      </c>
      <c r="BO62" t="s">
        <v>19</v>
      </c>
      <c r="BP62">
        <v>32.7314183702942</v>
      </c>
      <c r="BQ62">
        <v>4.4173011289935502</v>
      </c>
      <c r="BR62" t="s">
        <v>18</v>
      </c>
      <c r="BS62">
        <v>-23.344429786685399</v>
      </c>
      <c r="BT62">
        <v>5546.6653328749599</v>
      </c>
      <c r="BU62" t="s">
        <v>17</v>
      </c>
      <c r="BV62">
        <v>15.5218350866806</v>
      </c>
      <c r="BW62">
        <v>160.04227790287899</v>
      </c>
      <c r="CB62" s="1">
        <f t="shared" si="1"/>
        <v>2.9614718816034098</v>
      </c>
      <c r="CC62">
        <v>33.35</v>
      </c>
      <c r="CE62">
        <v>36.25</v>
      </c>
    </row>
    <row r="63" spans="1:83">
      <c r="A63" t="s">
        <v>4</v>
      </c>
      <c r="B63">
        <v>-7.8718220993598198</v>
      </c>
      <c r="C63">
        <v>1.1602209921144599</v>
      </c>
      <c r="D63" t="s">
        <v>40</v>
      </c>
      <c r="E63">
        <v>-1415.4906083513599</v>
      </c>
      <c r="F63">
        <v>69306.581106622703</v>
      </c>
      <c r="G63" t="s">
        <v>39</v>
      </c>
      <c r="H63">
        <v>292.73207576818601</v>
      </c>
      <c r="I63">
        <v>2239.5566789413901</v>
      </c>
      <c r="J63" t="s">
        <v>38</v>
      </c>
      <c r="K63">
        <v>10305.1712180209</v>
      </c>
      <c r="L63">
        <v>5288437.6121931998</v>
      </c>
      <c r="M63" t="s">
        <v>37</v>
      </c>
      <c r="N63">
        <v>-2191.2078265795699</v>
      </c>
      <c r="O63">
        <v>364935.86503657198</v>
      </c>
      <c r="P63" t="s">
        <v>36</v>
      </c>
      <c r="Q63">
        <v>157.691698062255</v>
      </c>
      <c r="R63">
        <v>285.93058316939101</v>
      </c>
      <c r="S63" t="s">
        <v>35</v>
      </c>
      <c r="T63">
        <v>37.7853151713107</v>
      </c>
      <c r="U63">
        <v>7.2091212544109604</v>
      </c>
      <c r="V63" t="s">
        <v>34</v>
      </c>
      <c r="W63">
        <v>-119.80814785676</v>
      </c>
      <c r="X63">
        <v>3675.2565944829998</v>
      </c>
      <c r="Y63" t="s">
        <v>33</v>
      </c>
      <c r="Z63">
        <v>1.4780936179869</v>
      </c>
      <c r="AA63">
        <v>97.680707766458795</v>
      </c>
      <c r="AB63" t="s">
        <v>32</v>
      </c>
      <c r="AC63">
        <v>-207.19949321046801</v>
      </c>
      <c r="AD63">
        <v>298.41322901111101</v>
      </c>
      <c r="AE63" t="s">
        <v>31</v>
      </c>
      <c r="AF63">
        <v>-45.435006017658203</v>
      </c>
      <c r="AG63">
        <v>7.5584520710645302</v>
      </c>
      <c r="AH63" t="s">
        <v>30</v>
      </c>
      <c r="AI63">
        <v>114.976173956357</v>
      </c>
      <c r="AJ63">
        <v>4261.2177548700201</v>
      </c>
      <c r="AK63" t="s">
        <v>29</v>
      </c>
      <c r="AL63">
        <v>-3.6268734798734701</v>
      </c>
      <c r="AM63">
        <v>108.018030524417</v>
      </c>
      <c r="AN63" t="s">
        <v>28</v>
      </c>
      <c r="AO63">
        <v>110.30576202893999</v>
      </c>
      <c r="AP63">
        <v>198.41748968278901</v>
      </c>
      <c r="AQ63" t="s">
        <v>27</v>
      </c>
      <c r="AR63">
        <v>-64.658433041375801</v>
      </c>
      <c r="AS63">
        <v>5.5844961242722899</v>
      </c>
      <c r="AT63" t="s">
        <v>26</v>
      </c>
      <c r="AU63">
        <v>50.975310390143001</v>
      </c>
      <c r="AV63">
        <v>1732.61755022427</v>
      </c>
      <c r="AW63" t="s">
        <v>25</v>
      </c>
      <c r="AX63">
        <v>14.640109160041501</v>
      </c>
      <c r="AY63">
        <v>36.717685284768798</v>
      </c>
      <c r="AZ63" t="s">
        <v>24</v>
      </c>
      <c r="BA63">
        <v>-246.76525772145399</v>
      </c>
      <c r="BB63">
        <v>2459.3626262984299</v>
      </c>
      <c r="BC63" t="s">
        <v>23</v>
      </c>
      <c r="BD63">
        <v>41.972062310580597</v>
      </c>
      <c r="BE63">
        <v>78.711434572579705</v>
      </c>
      <c r="BF63" t="s">
        <v>22</v>
      </c>
      <c r="BG63">
        <v>3799.91976774768</v>
      </c>
      <c r="BH63">
        <v>253044.28877155899</v>
      </c>
      <c r="BI63" t="s">
        <v>21</v>
      </c>
      <c r="BJ63">
        <v>-861.88416055875803</v>
      </c>
      <c r="BK63">
        <v>12503.938303217899</v>
      </c>
      <c r="BL63" t="s">
        <v>20</v>
      </c>
      <c r="BM63">
        <v>-68.937679315375405</v>
      </c>
      <c r="BN63">
        <v>187.534149595115</v>
      </c>
      <c r="BO63" t="s">
        <v>19</v>
      </c>
      <c r="BP63">
        <v>32.055127755505097</v>
      </c>
      <c r="BQ63">
        <v>4.2673531764977097</v>
      </c>
      <c r="BR63" t="s">
        <v>18</v>
      </c>
      <c r="BS63">
        <v>3.7521688080761799</v>
      </c>
      <c r="BT63">
        <v>5490.6723695994997</v>
      </c>
      <c r="BU63" t="s">
        <v>17</v>
      </c>
      <c r="BV63">
        <v>9.5714367762312396</v>
      </c>
      <c r="BW63">
        <v>157.253840879997</v>
      </c>
      <c r="CB63" s="1">
        <f t="shared" si="1"/>
        <v>7.8718220993598198</v>
      </c>
      <c r="CC63">
        <v>0</v>
      </c>
      <c r="CE63">
        <v>33.35</v>
      </c>
    </row>
    <row r="64" spans="1:83">
      <c r="A64" t="s">
        <v>4</v>
      </c>
      <c r="B64">
        <v>-9.4919784550481801</v>
      </c>
      <c r="C64">
        <v>1.2105341124913001</v>
      </c>
      <c r="D64" t="s">
        <v>40</v>
      </c>
      <c r="E64">
        <v>-1424.9887979062601</v>
      </c>
      <c r="F64">
        <v>68501.085744936907</v>
      </c>
      <c r="G64" t="s">
        <v>39</v>
      </c>
      <c r="H64">
        <v>295.50389689840802</v>
      </c>
      <c r="I64">
        <v>2166.1692050328802</v>
      </c>
      <c r="J64" t="s">
        <v>38</v>
      </c>
      <c r="K64">
        <v>10260.342744885</v>
      </c>
      <c r="L64">
        <v>5281781.6256777402</v>
      </c>
      <c r="M64" t="s">
        <v>37</v>
      </c>
      <c r="N64">
        <v>-2162.0218963562002</v>
      </c>
      <c r="O64">
        <v>362128.10636340198</v>
      </c>
      <c r="P64" t="s">
        <v>36</v>
      </c>
      <c r="Q64">
        <v>166.98802842660899</v>
      </c>
      <c r="R64">
        <v>280.31361262920802</v>
      </c>
      <c r="S64" t="s">
        <v>35</v>
      </c>
      <c r="T64">
        <v>35.589607643316398</v>
      </c>
      <c r="U64">
        <v>6.8983770782457201</v>
      </c>
      <c r="V64" t="s">
        <v>34</v>
      </c>
      <c r="W64">
        <v>-116.068984822036</v>
      </c>
      <c r="X64">
        <v>3618.5747544454298</v>
      </c>
      <c r="Y64" t="s">
        <v>33</v>
      </c>
      <c r="Z64">
        <v>0.55117650632578796</v>
      </c>
      <c r="AA64">
        <v>94.1846077609232</v>
      </c>
      <c r="AB64" t="s">
        <v>32</v>
      </c>
      <c r="AC64">
        <v>-211.178592987998</v>
      </c>
      <c r="AD64">
        <v>292.538473987327</v>
      </c>
      <c r="AE64" t="s">
        <v>31</v>
      </c>
      <c r="AF64">
        <v>-44.480547985959198</v>
      </c>
      <c r="AG64">
        <v>7.2305318522564797</v>
      </c>
      <c r="AH64" t="s">
        <v>30</v>
      </c>
      <c r="AI64">
        <v>111.14715993787701</v>
      </c>
      <c r="AJ64">
        <v>4190.4251411877103</v>
      </c>
      <c r="AK64" t="s">
        <v>29</v>
      </c>
      <c r="AL64">
        <v>-2.7209897736116502</v>
      </c>
      <c r="AM64">
        <v>104.045281174142</v>
      </c>
      <c r="AN64" t="s">
        <v>28</v>
      </c>
      <c r="AO64">
        <v>118.19677468870201</v>
      </c>
      <c r="AP64">
        <v>195.43482191943301</v>
      </c>
      <c r="AQ64" t="s">
        <v>27</v>
      </c>
      <c r="AR64">
        <v>-66.707084809519898</v>
      </c>
      <c r="AS64">
        <v>5.3785066285105696</v>
      </c>
      <c r="AT64" t="s">
        <v>26</v>
      </c>
      <c r="AU64">
        <v>52.387975833611698</v>
      </c>
      <c r="AV64">
        <v>1689.2398207071999</v>
      </c>
      <c r="AW64" t="s">
        <v>25</v>
      </c>
      <c r="AX64">
        <v>14.3562100262409</v>
      </c>
      <c r="AY64">
        <v>35.018569840566002</v>
      </c>
      <c r="AZ64" t="s">
        <v>24</v>
      </c>
      <c r="BA64">
        <v>-250.135441414555</v>
      </c>
      <c r="BB64">
        <v>2428.95630373312</v>
      </c>
      <c r="BC64" t="s">
        <v>23</v>
      </c>
      <c r="BD64">
        <v>42.964399738247401</v>
      </c>
      <c r="BE64">
        <v>75.996680650873103</v>
      </c>
      <c r="BF64" t="s">
        <v>22</v>
      </c>
      <c r="BG64">
        <v>3825.7052070906502</v>
      </c>
      <c r="BH64">
        <v>251645.90722681599</v>
      </c>
      <c r="BI64" t="s">
        <v>21</v>
      </c>
      <c r="BJ64">
        <v>-873.56850209872005</v>
      </c>
      <c r="BK64">
        <v>12205.121784262599</v>
      </c>
      <c r="BL64" t="s">
        <v>20</v>
      </c>
      <c r="BM64">
        <v>-64.041308919320301</v>
      </c>
      <c r="BN64">
        <v>183.15570431312199</v>
      </c>
      <c r="BO64" t="s">
        <v>19</v>
      </c>
      <c r="BP64">
        <v>31.0066818262152</v>
      </c>
      <c r="BQ64">
        <v>4.0699547560002403</v>
      </c>
      <c r="BR64" t="s">
        <v>18</v>
      </c>
      <c r="BS64">
        <v>24.298760764538301</v>
      </c>
      <c r="BT64">
        <v>5450.4253379021702</v>
      </c>
      <c r="BU64" t="s">
        <v>17</v>
      </c>
      <c r="BV64">
        <v>4.0677783159845102</v>
      </c>
      <c r="BW64">
        <v>154.343499555108</v>
      </c>
      <c r="CB64" s="1">
        <f t="shared" si="1"/>
        <v>9.4919784550481801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5" workbookViewId="0">
      <selection activeCell="H25" sqref="H25"/>
    </sheetView>
  </sheetViews>
  <sheetFormatPr baseColWidth="10" defaultRowHeight="15" x14ac:dyDescent="0"/>
  <sheetData>
    <row r="1" spans="1:8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>
      <c r="A2" s="1">
        <f>'Var01-Local'!B2</f>
        <v>5.2582098251453101E-9</v>
      </c>
      <c r="B2" s="1">
        <f>'Var02-Local'!B2</f>
        <v>0.91637848655524201</v>
      </c>
      <c r="C2" s="1">
        <f>'Var03-Local'!B2</f>
        <v>0.62643870989100803</v>
      </c>
      <c r="D2" s="1">
        <f>'Var04-Local'!B2</f>
        <v>1.6778803527617501</v>
      </c>
      <c r="E2" s="1">
        <f>'Var05-Local'!B2</f>
        <v>1.6812041292209199E-3</v>
      </c>
      <c r="F2" s="1">
        <f>'Var06-Local'!B2</f>
        <v>0.60593720116126704</v>
      </c>
      <c r="G2" s="1">
        <f>AVERAGE(A2:F2)</f>
        <v>0.63805265995944971</v>
      </c>
      <c r="H2" s="1">
        <f>[1]GlobalModel!$B2</f>
        <v>1.39583489043487E-15</v>
      </c>
    </row>
    <row r="3" spans="1:8">
      <c r="A3" s="1">
        <f>'Var01-Local'!B3</f>
        <v>-3.2960952742296302E-7</v>
      </c>
      <c r="B3" s="1">
        <f>'Var02-Local'!B3</f>
        <v>0.89461235317024501</v>
      </c>
      <c r="C3" s="1">
        <f>'Var03-Local'!B3</f>
        <v>0.36908837786721999</v>
      </c>
      <c r="D3" s="1">
        <f>'Var04-Local'!B3</f>
        <v>1.0360825460974199</v>
      </c>
      <c r="E3" s="1">
        <f>'Var05-Local'!B3</f>
        <v>-6.3452430112814404E-4</v>
      </c>
      <c r="F3" s="1">
        <f>'Var06-Local'!B3</f>
        <v>0.52398372793592396</v>
      </c>
      <c r="G3" s="1">
        <f t="shared" ref="G3:G64" si="0">AVERAGE(A3:F3)</f>
        <v>0.47052202519335884</v>
      </c>
      <c r="H3" s="1">
        <f>[1]GlobalModel!$B3</f>
        <v>-2.0449698716691699E-11</v>
      </c>
    </row>
    <row r="4" spans="1:8">
      <c r="A4" s="1">
        <f>'Var01-Local'!B4</f>
        <v>-2.16170269737165E-6</v>
      </c>
      <c r="B4" s="1">
        <f>'Var02-Local'!B4</f>
        <v>2.5501795255955599</v>
      </c>
      <c r="C4" s="1">
        <f>'Var03-Local'!B4</f>
        <v>0.320578718827778</v>
      </c>
      <c r="D4" s="1">
        <f>'Var04-Local'!B4</f>
        <v>1.2050553028730999</v>
      </c>
      <c r="E4" s="1">
        <f>'Var05-Local'!B4</f>
        <v>-5.58100343968329E-3</v>
      </c>
      <c r="F4" s="1">
        <f>'Var06-Local'!B4</f>
        <v>0.54980908390500305</v>
      </c>
      <c r="G4" s="1">
        <f t="shared" si="0"/>
        <v>0.77000657767651004</v>
      </c>
      <c r="H4" s="1">
        <f>[1]GlobalModel!$B4</f>
        <v>-8.8682739350689795E-10</v>
      </c>
    </row>
    <row r="5" spans="1:8">
      <c r="A5" s="1">
        <f>'Var01-Local'!B5</f>
        <v>-4.5593803783316503E-6</v>
      </c>
      <c r="B5" s="1">
        <f>'Var02-Local'!B5</f>
        <v>0.80708228697238904</v>
      </c>
      <c r="C5" s="1">
        <f>'Var03-Local'!B5</f>
        <v>5.0095489911196198</v>
      </c>
      <c r="D5" s="1">
        <f>'Var04-Local'!B5</f>
        <v>3.1833924459078999</v>
      </c>
      <c r="E5" s="1">
        <f>'Var05-Local'!B5</f>
        <v>-1.4716174173116801E-2</v>
      </c>
      <c r="F5" s="1">
        <f>'Var06-Local'!B5</f>
        <v>0.45492331449650503</v>
      </c>
      <c r="G5" s="1">
        <f t="shared" si="0"/>
        <v>1.5733710508238197</v>
      </c>
      <c r="H5" s="1">
        <f>[1]GlobalModel!$B5</f>
        <v>-6.9727459447723301E-9</v>
      </c>
    </row>
    <row r="6" spans="1:8">
      <c r="A6" s="1">
        <f>'Var01-Local'!B6</f>
        <v>-8.7479723703551493E-6</v>
      </c>
      <c r="B6" s="1">
        <f>'Var02-Local'!B6</f>
        <v>2.8433601931224201E-2</v>
      </c>
      <c r="C6" s="1">
        <f>'Var03-Local'!B6</f>
        <v>11.107334889953499</v>
      </c>
      <c r="D6" s="1">
        <f>'Var04-Local'!B6</f>
        <v>9.1248021295997006</v>
      </c>
      <c r="E6" s="1">
        <f>'Var05-Local'!B6</f>
        <v>-1.9846686998208501E-2</v>
      </c>
      <c r="F6" s="1">
        <f>'Var06-Local'!B6</f>
        <v>0.22647323826038601</v>
      </c>
      <c r="G6" s="1">
        <f t="shared" si="0"/>
        <v>3.4111980707957055</v>
      </c>
      <c r="H6" s="1">
        <f>[1]GlobalModel!$B6</f>
        <v>-3.2647721996503498E-7</v>
      </c>
    </row>
    <row r="7" spans="1:8">
      <c r="A7" s="1">
        <f>'Var01-Local'!B7</f>
        <v>-1.2872505053439899E-5</v>
      </c>
      <c r="B7" s="1">
        <f>'Var02-Local'!B7</f>
        <v>0.599694103818177</v>
      </c>
      <c r="C7" s="1">
        <f>'Var03-Local'!B7</f>
        <v>6.5165346325135598</v>
      </c>
      <c r="D7" s="1">
        <f>'Var04-Local'!B7</f>
        <v>14.9190571599348</v>
      </c>
      <c r="E7" s="1">
        <f>'Var05-Local'!B7</f>
        <v>-2.3908763001583799E-2</v>
      </c>
      <c r="F7" s="1">
        <f>'Var06-Local'!B7</f>
        <v>0.13115362375685699</v>
      </c>
      <c r="G7" s="1">
        <f t="shared" si="0"/>
        <v>3.6904196474194593</v>
      </c>
      <c r="H7" s="1">
        <f>[1]GlobalModel!$B7</f>
        <v>-6.3675510718560004E-6</v>
      </c>
    </row>
    <row r="8" spans="1:8">
      <c r="A8" s="1">
        <f>'Var01-Local'!B8</f>
        <v>-2.0978253908494099E-5</v>
      </c>
      <c r="B8" s="1">
        <f>'Var02-Local'!B8</f>
        <v>0.66834974581502204</v>
      </c>
      <c r="C8" s="1">
        <f>'Var03-Local'!B8</f>
        <v>2.71817983982405</v>
      </c>
      <c r="D8" s="1">
        <f>'Var04-Local'!B8</f>
        <v>17.285184550331</v>
      </c>
      <c r="E8" s="1">
        <f>'Var05-Local'!B8</f>
        <v>-2.7846172306004099E-2</v>
      </c>
      <c r="F8" s="1">
        <f>'Var06-Local'!B8</f>
        <v>9.6011134402295695E-3</v>
      </c>
      <c r="G8" s="1">
        <f t="shared" si="0"/>
        <v>3.4422413498083984</v>
      </c>
      <c r="H8" s="1">
        <f>[1]GlobalModel!$B8</f>
        <v>-1.8844937532776701E-4</v>
      </c>
    </row>
    <row r="9" spans="1:8">
      <c r="A9" s="1">
        <f>'Var01-Local'!B9</f>
        <v>-3.4406811318337202E-5</v>
      </c>
      <c r="B9" s="1">
        <f>'Var02-Local'!B9</f>
        <v>2.6860550244777501</v>
      </c>
      <c r="C9" s="1">
        <f>'Var03-Local'!B9</f>
        <v>-6.9857810235192002</v>
      </c>
      <c r="D9" s="1">
        <f>'Var04-Local'!B9</f>
        <v>13.8372940433024</v>
      </c>
      <c r="E9" s="1">
        <f>'Var05-Local'!B9</f>
        <v>-4.1053188481333297E-2</v>
      </c>
      <c r="F9" s="1">
        <f>'Var06-Local'!B9</f>
        <v>0.15366909196506001</v>
      </c>
      <c r="G9" s="1">
        <f t="shared" si="0"/>
        <v>1.6083582568222263</v>
      </c>
      <c r="H9" s="1">
        <f>[1]GlobalModel!$B9</f>
        <v>-3.3213234883042301E-3</v>
      </c>
    </row>
    <row r="10" spans="1:8">
      <c r="A10" s="1">
        <f>'Var01-Local'!B10</f>
        <v>-4.5881659583640198E-5</v>
      </c>
      <c r="B10" s="1">
        <f>'Var02-Local'!B10</f>
        <v>2.6471564752550498</v>
      </c>
      <c r="C10" s="1">
        <f>'Var03-Local'!B10</f>
        <v>-9.8172098579162803</v>
      </c>
      <c r="D10" s="1">
        <f>'Var04-Local'!B10</f>
        <v>10.6485684851889</v>
      </c>
      <c r="E10" s="1">
        <f>'Var05-Local'!B10</f>
        <v>-6.2943871043432201E-2</v>
      </c>
      <c r="F10" s="1">
        <f>'Var06-Local'!B10</f>
        <v>0.30824510505379299</v>
      </c>
      <c r="G10" s="1">
        <f t="shared" si="0"/>
        <v>0.62062840914640771</v>
      </c>
      <c r="H10" s="1">
        <f>[1]GlobalModel!$B10</f>
        <v>-2.40954361322822E-2</v>
      </c>
    </row>
    <row r="11" spans="1:8">
      <c r="A11" s="1">
        <f>'Var01-Local'!B11</f>
        <v>-5.8206941747821E-5</v>
      </c>
      <c r="B11" s="1">
        <f>'Var02-Local'!B11</f>
        <v>2.1158174732832502</v>
      </c>
      <c r="C11" s="1">
        <f>'Var03-Local'!B11</f>
        <v>-10.695556685852599</v>
      </c>
      <c r="D11" s="1">
        <f>'Var04-Local'!B11</f>
        <v>6.7329034387722002</v>
      </c>
      <c r="E11" s="1">
        <f>'Var05-Local'!B11</f>
        <v>-7.4443902628675299E-2</v>
      </c>
      <c r="F11" s="1">
        <f>'Var06-Local'!B11</f>
        <v>0.57060008354620495</v>
      </c>
      <c r="G11" s="1">
        <f t="shared" si="0"/>
        <v>-0.22512296663689457</v>
      </c>
      <c r="H11" s="1">
        <f>[1]GlobalModel!$B11</f>
        <v>-9.5301238658540205E-2</v>
      </c>
    </row>
    <row r="12" spans="1:8">
      <c r="A12" s="1">
        <f>'Var01-Local'!B12</f>
        <v>-9.5422149643365606E-5</v>
      </c>
      <c r="B12" s="1">
        <f>'Var02-Local'!B12</f>
        <v>6.2276699561785103</v>
      </c>
      <c r="C12" s="1">
        <f>'Var03-Local'!B12</f>
        <v>-12.010395346979699</v>
      </c>
      <c r="D12" s="1">
        <f>'Var04-Local'!B12</f>
        <v>5.8971019665676696</v>
      </c>
      <c r="E12" s="1">
        <f>'Var05-Local'!B12</f>
        <v>-7.1406463142413404E-2</v>
      </c>
      <c r="F12" s="1">
        <f>'Var06-Local'!B12</f>
        <v>0.896783863489935</v>
      </c>
      <c r="G12" s="1">
        <f t="shared" si="0"/>
        <v>0.15660975899405985</v>
      </c>
      <c r="H12" s="1">
        <f>[1]GlobalModel!$B12</f>
        <v>-1.40052426358212</v>
      </c>
    </row>
    <row r="13" spans="1:8">
      <c r="A13" s="1">
        <f>'Var01-Local'!B13</f>
        <v>-1.07925162454607E-4</v>
      </c>
      <c r="B13" s="1">
        <f>'Var02-Local'!B13</f>
        <v>3.9377486978033698</v>
      </c>
      <c r="C13" s="1">
        <f>'Var03-Local'!B13</f>
        <v>-7.5999162390603496</v>
      </c>
      <c r="D13" s="1">
        <f>'Var04-Local'!B13</f>
        <v>2.4020102291274399</v>
      </c>
      <c r="E13" s="1">
        <f>'Var05-Local'!B13</f>
        <v>-5.4041412912850202E-2</v>
      </c>
      <c r="F13" s="1">
        <f>'Var06-Local'!B13</f>
        <v>0.83080149756297605</v>
      </c>
      <c r="G13" s="1">
        <f t="shared" si="0"/>
        <v>-8.0584192106978092E-2</v>
      </c>
      <c r="H13" s="1">
        <f>[1]GlobalModel!$B13</f>
        <v>-1.92341424194335</v>
      </c>
    </row>
    <row r="14" spans="1:8">
      <c r="A14" s="1">
        <f>'Var01-Local'!B14</f>
        <v>-7.3884843019602394E-5</v>
      </c>
      <c r="B14" s="1">
        <f>'Var02-Local'!B14</f>
        <v>6.1809722335972799</v>
      </c>
      <c r="C14" s="1">
        <f>'Var03-Local'!B14</f>
        <v>-8.7096880257972202</v>
      </c>
      <c r="D14" s="1">
        <f>'Var04-Local'!B14</f>
        <v>-0.58607622154060801</v>
      </c>
      <c r="E14" s="1">
        <f>'Var05-Local'!B14</f>
        <v>-1.80647732408315E-3</v>
      </c>
      <c r="F14" s="1">
        <f>'Var06-Local'!B14</f>
        <v>0.34473787370283099</v>
      </c>
      <c r="G14" s="1">
        <f t="shared" si="0"/>
        <v>-0.46198908370080338</v>
      </c>
      <c r="H14" s="1">
        <f>[1]GlobalModel!$B14</f>
        <v>-3.47826994377865</v>
      </c>
    </row>
    <row r="15" spans="1:8">
      <c r="A15" s="1">
        <f>'Var01-Local'!B15</f>
        <v>-5.1769733486957802E-5</v>
      </c>
      <c r="B15" s="1">
        <f>'Var02-Local'!B15</f>
        <v>2.4011677185646798</v>
      </c>
      <c r="C15" s="1">
        <f>'Var03-Local'!B15</f>
        <v>4.2030645952370698</v>
      </c>
      <c r="D15" s="1">
        <f>'Var04-Local'!B15</f>
        <v>0.93114474610196396</v>
      </c>
      <c r="E15" s="1">
        <f>'Var05-Local'!B15</f>
        <v>6.5294988471587701E-3</v>
      </c>
      <c r="F15" s="1">
        <f>'Var06-Local'!B15</f>
        <v>0.14853641933162101</v>
      </c>
      <c r="G15" s="1">
        <f t="shared" si="0"/>
        <v>1.2817318680581677</v>
      </c>
      <c r="H15" s="1">
        <f>[1]GlobalModel!$B15</f>
        <v>-3.1094194112013902</v>
      </c>
    </row>
    <row r="16" spans="1:8">
      <c r="A16" s="1">
        <f>'Var01-Local'!B16</f>
        <v>-9.5706060889939207E-6</v>
      </c>
      <c r="B16" s="1">
        <f>'Var02-Local'!B16</f>
        <v>0.78471831651647805</v>
      </c>
      <c r="C16" s="1">
        <f>'Var03-Local'!B16</f>
        <v>7.8040632290728897</v>
      </c>
      <c r="D16" s="1">
        <f>'Var04-Local'!B16</f>
        <v>1.8213884982836099</v>
      </c>
      <c r="E16" s="1">
        <f>'Var05-Local'!B16</f>
        <v>8.3257754529819997E-2</v>
      </c>
      <c r="F16" s="1">
        <f>'Var06-Local'!B16</f>
        <v>-0.303728100123276</v>
      </c>
      <c r="G16" s="1">
        <f t="shared" si="0"/>
        <v>1.6982816879455722</v>
      </c>
      <c r="H16" s="1">
        <f>[1]GlobalModel!$B16</f>
        <v>-4.6662004538317099</v>
      </c>
    </row>
    <row r="17" spans="1:8">
      <c r="A17" s="1">
        <f>'Var01-Local'!B17</f>
        <v>2.7142880857512201E-5</v>
      </c>
      <c r="B17" s="1">
        <f>'Var02-Local'!B17</f>
        <v>3.47528200113738</v>
      </c>
      <c r="C17" s="1">
        <f>'Var03-Local'!B17</f>
        <v>-1.2070652577652801</v>
      </c>
      <c r="D17" s="1">
        <f>'Var04-Local'!B17</f>
        <v>1.84635708100568</v>
      </c>
      <c r="E17" s="1">
        <f>'Var05-Local'!B17</f>
        <v>0.170344973845303</v>
      </c>
      <c r="F17" s="1">
        <f>'Var06-Local'!B17</f>
        <v>-0.56333313614011904</v>
      </c>
      <c r="G17" s="1">
        <f t="shared" si="0"/>
        <v>0.62026880082730351</v>
      </c>
      <c r="H17" s="1">
        <f>[1]GlobalModel!$B17</f>
        <v>-5.4057597971474101</v>
      </c>
    </row>
    <row r="18" spans="1:8">
      <c r="A18" s="1">
        <f>'Var01-Local'!B18</f>
        <v>6.1597520706854194E-5</v>
      </c>
      <c r="B18" s="1">
        <f>'Var02-Local'!B18</f>
        <v>0.419003303121041</v>
      </c>
      <c r="C18" s="1">
        <f>'Var03-Local'!B18</f>
        <v>4.5003770496698401</v>
      </c>
      <c r="D18" s="1">
        <f>'Var04-Local'!B18</f>
        <v>0.75695228076746501</v>
      </c>
      <c r="E18" s="1">
        <f>'Var05-Local'!B18</f>
        <v>0.27972609719113301</v>
      </c>
      <c r="F18" s="1">
        <f>'Var06-Local'!B18</f>
        <v>-0.79080788436649097</v>
      </c>
      <c r="G18" s="1">
        <f t="shared" si="0"/>
        <v>0.86088540731728236</v>
      </c>
      <c r="H18" s="1">
        <f>[1]GlobalModel!$B18</f>
        <v>-6.5047871743995502</v>
      </c>
    </row>
    <row r="19" spans="1:8">
      <c r="A19" s="1">
        <f>'Var01-Local'!B19</f>
        <v>7.9589014272736205E-5</v>
      </c>
      <c r="B19" s="1">
        <f>'Var02-Local'!B19</f>
        <v>-1.3600273428709999</v>
      </c>
      <c r="C19" s="1">
        <f>'Var03-Local'!B19</f>
        <v>2.6320320358917102</v>
      </c>
      <c r="D19" s="1">
        <f>'Var04-Local'!B19</f>
        <v>-2.23301090881729</v>
      </c>
      <c r="E19" s="1">
        <f>'Var05-Local'!B19</f>
        <v>0.33914966038048</v>
      </c>
      <c r="F19" s="1">
        <f>'Var06-Local'!B19</f>
        <v>-0.42810432709524698</v>
      </c>
      <c r="G19" s="1">
        <f t="shared" si="0"/>
        <v>-0.17498021558284568</v>
      </c>
      <c r="H19" s="1">
        <f>[1]GlobalModel!$B19</f>
        <v>-5.6790271822488299</v>
      </c>
    </row>
    <row r="20" spans="1:8">
      <c r="A20" s="1">
        <f>'Var01-Local'!B20</f>
        <v>8.6646439428273903E-5</v>
      </c>
      <c r="B20" s="1">
        <f>'Var02-Local'!B20</f>
        <v>-3.53714012424952</v>
      </c>
      <c r="C20" s="1">
        <f>'Var03-Local'!B20</f>
        <v>0.98565244655830797</v>
      </c>
      <c r="D20" s="1">
        <f>'Var04-Local'!B20</f>
        <v>-4.4750020311732301</v>
      </c>
      <c r="E20" s="1">
        <f>'Var05-Local'!B20</f>
        <v>0.33706996166181502</v>
      </c>
      <c r="F20" s="1">
        <f>'Var06-Local'!B20</f>
        <v>-2.3434621516762701E-2</v>
      </c>
      <c r="G20" s="1">
        <f t="shared" si="0"/>
        <v>-1.1187946203799937</v>
      </c>
      <c r="H20" s="1">
        <f>[1]GlobalModel!$B20</f>
        <v>-5.2881645434484099</v>
      </c>
    </row>
    <row r="21" spans="1:8">
      <c r="A21" s="1">
        <f>'Var01-Local'!B21</f>
        <v>7.67961914182991E-5</v>
      </c>
      <c r="B21" s="1">
        <f>'Var02-Local'!B21</f>
        <v>-1.9616515385512601</v>
      </c>
      <c r="C21" s="1">
        <f>'Var03-Local'!B21</f>
        <v>-7.5288945779233902</v>
      </c>
      <c r="D21" s="1">
        <f>'Var04-Local'!B21</f>
        <v>-5.48571856421355</v>
      </c>
      <c r="E21" s="1">
        <f>'Var05-Local'!B21</f>
        <v>0.29980894121940699</v>
      </c>
      <c r="F21" s="1">
        <f>'Var06-Local'!B21</f>
        <v>0.58315851911226002</v>
      </c>
      <c r="G21" s="1">
        <f t="shared" si="0"/>
        <v>-2.3488700706941859</v>
      </c>
      <c r="H21" s="1">
        <f>[1]GlobalModel!$B21</f>
        <v>-4.3939739468646897</v>
      </c>
    </row>
    <row r="22" spans="1:8">
      <c r="A22" s="1">
        <f>'Var01-Local'!B22</f>
        <v>7.5905995859740496E-5</v>
      </c>
      <c r="B22" s="1">
        <f>'Var02-Local'!B22</f>
        <v>-0.87337629674339001</v>
      </c>
      <c r="C22" s="1">
        <f>'Var03-Local'!B22</f>
        <v>-10.554484471787299</v>
      </c>
      <c r="D22" s="1">
        <f>'Var04-Local'!B22</f>
        <v>-7.0340508345044599</v>
      </c>
      <c r="E22" s="1">
        <f>'Var05-Local'!B22</f>
        <v>0.14855519898798999</v>
      </c>
      <c r="F22" s="1">
        <f>'Var06-Local'!B22</f>
        <v>2.6934588722415902</v>
      </c>
      <c r="G22" s="1">
        <f t="shared" si="0"/>
        <v>-2.6033036043016184</v>
      </c>
      <c r="H22" s="1">
        <f>[1]GlobalModel!$B22</f>
        <v>-3.1251540644795801</v>
      </c>
    </row>
    <row r="23" spans="1:8">
      <c r="A23" s="1">
        <f>'Var01-Local'!B23</f>
        <v>4.5748057021509398E-5</v>
      </c>
      <c r="B23" s="1">
        <f>'Var02-Local'!B23</f>
        <v>-1.2407983758312999</v>
      </c>
      <c r="C23" s="1">
        <f>'Var03-Local'!B23</f>
        <v>-8.1888266990975591</v>
      </c>
      <c r="D23" s="1">
        <f>'Var04-Local'!B23</f>
        <v>-10.3148290385103</v>
      </c>
      <c r="E23" s="1">
        <f>'Var05-Local'!B23</f>
        <v>8.4769673580094105E-3</v>
      </c>
      <c r="F23" s="1">
        <f>'Var06-Local'!B23</f>
        <v>6.8020404019233798</v>
      </c>
      <c r="G23" s="1">
        <f t="shared" si="0"/>
        <v>-2.1556484993501246</v>
      </c>
      <c r="H23" s="1">
        <f>[1]GlobalModel!$B23</f>
        <v>-2.9890947722626802</v>
      </c>
    </row>
    <row r="24" spans="1:8">
      <c r="A24" s="1">
        <f>'Var01-Local'!B24</f>
        <v>4.4215010812866799E-5</v>
      </c>
      <c r="B24" s="1">
        <f>'Var02-Local'!B24</f>
        <v>6.6471016531391003</v>
      </c>
      <c r="C24" s="1">
        <f>'Var03-Local'!B24</f>
        <v>-18.560867613349199</v>
      </c>
      <c r="D24" s="1">
        <f>'Var04-Local'!B24</f>
        <v>-12.1945500263729</v>
      </c>
      <c r="E24" s="1">
        <f>'Var05-Local'!B24</f>
        <v>-0.31306449907221001</v>
      </c>
      <c r="F24" s="1">
        <f>'Var06-Local'!B24</f>
        <v>16.0560721468479</v>
      </c>
      <c r="G24" s="1">
        <f t="shared" si="0"/>
        <v>-1.394210687299416</v>
      </c>
      <c r="H24" s="1">
        <f>[1]GlobalModel!$B24</f>
        <v>-2.32548566863457</v>
      </c>
    </row>
    <row r="25" spans="1:8">
      <c r="A25" s="1">
        <f>'Var01-Local'!B25</f>
        <v>4.8868466163251298E-5</v>
      </c>
      <c r="B25" s="1">
        <f>'Var02-Local'!B25</f>
        <v>4.3559636567044997</v>
      </c>
      <c r="C25" s="1">
        <f>'Var03-Local'!B25</f>
        <v>-4.8241100671428496</v>
      </c>
      <c r="D25" s="1">
        <f>'Var04-Local'!B25</f>
        <v>-15.964254851985499</v>
      </c>
      <c r="E25" s="1">
        <f>'Var05-Local'!B25</f>
        <v>-0.73107812781035697</v>
      </c>
      <c r="F25" s="1">
        <f>'Var06-Local'!B25</f>
        <v>18.1846747282735</v>
      </c>
      <c r="G25" s="1">
        <f t="shared" si="0"/>
        <v>0.17020736775090958</v>
      </c>
      <c r="H25" s="1">
        <f>[1]GlobalModel!$B25</f>
        <v>-3.96150900314835</v>
      </c>
    </row>
    <row r="26" spans="1:8">
      <c r="A26" s="1">
        <f>'Var01-Local'!B26</f>
        <v>8.3288198732460697E-5</v>
      </c>
      <c r="B26" s="1">
        <f>'Var02-Local'!B26</f>
        <v>2.9575163923619199</v>
      </c>
      <c r="C26" s="1">
        <f>'Var03-Local'!B26</f>
        <v>4.0140262607447603</v>
      </c>
      <c r="D26" s="1">
        <f>'Var04-Local'!B26</f>
        <v>-15.852795859799199</v>
      </c>
      <c r="E26" s="1">
        <f>'Var05-Local'!B26</f>
        <v>-1.6446521260505</v>
      </c>
      <c r="F26" s="1">
        <f>'Var06-Local'!B26</f>
        <v>15.1661981671877</v>
      </c>
      <c r="G26" s="1">
        <f t="shared" si="0"/>
        <v>0.77339602044056888</v>
      </c>
      <c r="H26" s="1">
        <f>[1]GlobalModel!$B26</f>
        <v>-5.5396585320151299</v>
      </c>
    </row>
    <row r="27" spans="1:8">
      <c r="A27" s="1">
        <f>'Var01-Local'!B27</f>
        <v>9.13285012655537E-5</v>
      </c>
      <c r="B27" s="1">
        <f>'Var02-Local'!B27</f>
        <v>2.03973927802343</v>
      </c>
      <c r="C27" s="1">
        <f>'Var03-Local'!B27</f>
        <v>7.1644587277224403</v>
      </c>
      <c r="D27" s="1">
        <f>'Var04-Local'!B27</f>
        <v>-13.9350511763878</v>
      </c>
      <c r="E27" s="1">
        <f>'Var05-Local'!B27</f>
        <v>-3.7838423459824302</v>
      </c>
      <c r="F27" s="1">
        <f>'Var06-Local'!B27</f>
        <v>12.3928618273628</v>
      </c>
      <c r="G27" s="1">
        <f t="shared" si="0"/>
        <v>0.64637627320661772</v>
      </c>
      <c r="H27" s="1">
        <f>[1]GlobalModel!$B27</f>
        <v>-6.65644112972294</v>
      </c>
    </row>
    <row r="28" spans="1:8">
      <c r="A28" s="1">
        <f>'Var01-Local'!B28</f>
        <v>1.13827316022425E-4</v>
      </c>
      <c r="B28" s="1">
        <f>'Var02-Local'!B28</f>
        <v>0.58142829497967996</v>
      </c>
      <c r="C28" s="1">
        <f>'Var03-Local'!B28</f>
        <v>9.6872253859580599</v>
      </c>
      <c r="D28" s="1">
        <f>'Var04-Local'!B28</f>
        <v>-12.6598555385834</v>
      </c>
      <c r="E28" s="1">
        <f>'Var05-Local'!B28</f>
        <v>-7.8721475625717403</v>
      </c>
      <c r="F28" s="1">
        <f>'Var06-Local'!B28</f>
        <v>8.0587376815599203</v>
      </c>
      <c r="G28" s="1">
        <f t="shared" si="0"/>
        <v>-0.36741631855690954</v>
      </c>
      <c r="H28" s="1">
        <f>[1]GlobalModel!$B28</f>
        <v>-7.5185939556914798</v>
      </c>
    </row>
    <row r="29" spans="1:8">
      <c r="A29" s="1">
        <f>'Var01-Local'!B29</f>
        <v>1.23896368411716E-4</v>
      </c>
      <c r="B29" s="1">
        <f>'Var02-Local'!B29</f>
        <v>-1.55303667623756</v>
      </c>
      <c r="C29" s="1">
        <f>'Var03-Local'!B29</f>
        <v>10.5707009845848</v>
      </c>
      <c r="D29" s="1">
        <f>'Var04-Local'!B29</f>
        <v>-13.640509362706799</v>
      </c>
      <c r="E29" s="1">
        <f>'Var05-Local'!B29</f>
        <v>-14.0184116867364</v>
      </c>
      <c r="F29" s="1">
        <f>'Var06-Local'!B29</f>
        <v>6.86955015623544</v>
      </c>
      <c r="G29" s="1">
        <f t="shared" si="0"/>
        <v>-1.9619304480820177</v>
      </c>
      <c r="H29" s="1">
        <f>[1]GlobalModel!$B29</f>
        <v>-7.3566201165622198</v>
      </c>
    </row>
    <row r="30" spans="1:8">
      <c r="A30" s="1">
        <f>'Var01-Local'!B30</f>
        <v>1.2319156465298001E-4</v>
      </c>
      <c r="B30" s="1">
        <f>'Var02-Local'!B30</f>
        <v>-2.20213970509392</v>
      </c>
      <c r="C30" s="1">
        <f>'Var03-Local'!B30</f>
        <v>5.3579706564605303</v>
      </c>
      <c r="D30" s="1">
        <f>'Var04-Local'!B30</f>
        <v>-13.909160129354101</v>
      </c>
      <c r="E30" s="1">
        <f>'Var05-Local'!B30</f>
        <v>-21.6998911040384</v>
      </c>
      <c r="F30" s="1">
        <f>'Var06-Local'!B30</f>
        <v>7.9353167980116499</v>
      </c>
      <c r="G30" s="1">
        <f t="shared" si="0"/>
        <v>-4.0862967154082659</v>
      </c>
      <c r="H30" s="1">
        <f>[1]GlobalModel!$B30</f>
        <v>-6.6290956361480804</v>
      </c>
    </row>
    <row r="31" spans="1:8">
      <c r="A31" s="1">
        <f>'Var01-Local'!B31</f>
        <v>1.14073489663955E-4</v>
      </c>
      <c r="B31" s="1">
        <f>'Var02-Local'!B31</f>
        <v>-1.19307600151939</v>
      </c>
      <c r="C31" s="1">
        <f>'Var03-Local'!B31</f>
        <v>-5.3844744155948696</v>
      </c>
      <c r="D31" s="1">
        <f>'Var04-Local'!B31</f>
        <v>-16.117160661584599</v>
      </c>
      <c r="E31" s="1">
        <f>'Var05-Local'!B31</f>
        <v>-28.3242006020863</v>
      </c>
      <c r="F31" s="1">
        <f>'Var06-Local'!B31</f>
        <v>12.572473274753101</v>
      </c>
      <c r="G31" s="1">
        <f t="shared" si="0"/>
        <v>-6.4077207220903993</v>
      </c>
      <c r="H31" s="1">
        <f>[1]GlobalModel!$B31</f>
        <v>-5.3899474751366396</v>
      </c>
    </row>
    <row r="32" spans="1:8">
      <c r="A32" s="1">
        <f>'Var01-Local'!B32</f>
        <v>8.8407328474812206E-5</v>
      </c>
      <c r="B32" s="1">
        <f>'Var02-Local'!B32</f>
        <v>-0.37971699078881899</v>
      </c>
      <c r="C32" s="1">
        <f>'Var03-Local'!B32</f>
        <v>-9.5069197758800499</v>
      </c>
      <c r="D32" s="1">
        <f>'Var04-Local'!B32</f>
        <v>-21.672858679590899</v>
      </c>
      <c r="E32" s="1">
        <f>'Var05-Local'!B32</f>
        <v>-38.294858657448003</v>
      </c>
      <c r="F32" s="1">
        <f>'Var06-Local'!B32</f>
        <v>19.925712995737999</v>
      </c>
      <c r="G32" s="1">
        <f t="shared" si="0"/>
        <v>-8.3214254501068812</v>
      </c>
      <c r="H32" s="1">
        <f>[1]GlobalModel!$B32</f>
        <v>-4.4042326369725497</v>
      </c>
    </row>
    <row r="33" spans="1:8">
      <c r="A33" s="1">
        <f>'Var01-Local'!B33</f>
        <v>6.4750645427736703E-5</v>
      </c>
      <c r="B33" s="1">
        <f>'Var02-Local'!B33</f>
        <v>0.39273219291021</v>
      </c>
      <c r="C33" s="1">
        <f>'Var03-Local'!B33</f>
        <v>-9.4339297007820697</v>
      </c>
      <c r="D33" s="1">
        <f>'Var04-Local'!B33</f>
        <v>-24.866911726698198</v>
      </c>
      <c r="E33" s="1">
        <f>'Var05-Local'!B33</f>
        <v>-43.081176802231802</v>
      </c>
      <c r="F33" s="1">
        <f>'Var06-Local'!B33</f>
        <v>24.223030391300199</v>
      </c>
      <c r="G33" s="1">
        <f t="shared" si="0"/>
        <v>-8.7943651491427062</v>
      </c>
      <c r="H33" s="1">
        <f>[1]GlobalModel!$B33</f>
        <v>-4.3261546061971998</v>
      </c>
    </row>
    <row r="34" spans="1:8">
      <c r="A34" s="1">
        <f>'Var01-Local'!B34</f>
        <v>7.1953347132499497E-5</v>
      </c>
      <c r="B34" s="1">
        <f>'Var02-Local'!B34</f>
        <v>2.9004082921518699</v>
      </c>
      <c r="C34" s="1">
        <f>'Var03-Local'!B34</f>
        <v>-10.0099264522024</v>
      </c>
      <c r="D34" s="1">
        <f>'Var04-Local'!B34</f>
        <v>-27.520468218999799</v>
      </c>
      <c r="E34" s="1">
        <f>'Var05-Local'!B34</f>
        <v>-40.348922177225703</v>
      </c>
      <c r="F34" s="1">
        <f>'Var06-Local'!B34</f>
        <v>30.5978294007591</v>
      </c>
      <c r="G34" s="1">
        <f t="shared" si="0"/>
        <v>-7.3968345336949683</v>
      </c>
      <c r="H34" s="1">
        <f>[1]GlobalModel!$B34</f>
        <v>-3.6854079853713899</v>
      </c>
    </row>
    <row r="35" spans="1:8">
      <c r="A35" s="1">
        <f>'Var01-Local'!B35</f>
        <v>1.2345575463604499E-4</v>
      </c>
      <c r="B35" s="1">
        <f>'Var02-Local'!B35</f>
        <v>2.02867733943072</v>
      </c>
      <c r="C35" s="1">
        <f>'Var03-Local'!B35</f>
        <v>2.2117820810516799</v>
      </c>
      <c r="D35" s="1">
        <f>'Var04-Local'!B35</f>
        <v>-26.6099010658757</v>
      </c>
      <c r="E35" s="1">
        <f>'Var05-Local'!B35</f>
        <v>-30.565311390071599</v>
      </c>
      <c r="F35" s="1">
        <f>'Var06-Local'!B35</f>
        <v>26.880363837152899</v>
      </c>
      <c r="G35" s="1">
        <f t="shared" si="0"/>
        <v>-4.3423776237595604</v>
      </c>
      <c r="H35" s="1">
        <f>[1]GlobalModel!$B35</f>
        <v>-6.0668432331617197</v>
      </c>
    </row>
    <row r="36" spans="1:8">
      <c r="A36" s="1">
        <f>'Var01-Local'!B36</f>
        <v>2.02173973654338E-4</v>
      </c>
      <c r="B36" s="1">
        <f>'Var02-Local'!B36</f>
        <v>1.25346384550059</v>
      </c>
      <c r="C36" s="1">
        <f>'Var03-Local'!B36</f>
        <v>9.3320647423202807</v>
      </c>
      <c r="D36" s="1">
        <f>'Var04-Local'!B36</f>
        <v>-20.2375443682227</v>
      </c>
      <c r="E36" s="1">
        <f>'Var05-Local'!B36</f>
        <v>-24.9341805171793</v>
      </c>
      <c r="F36" s="1">
        <f>'Var06-Local'!B36</f>
        <v>19.5189545765537</v>
      </c>
      <c r="G36" s="1">
        <f t="shared" si="0"/>
        <v>-2.5111732578422963</v>
      </c>
      <c r="H36" s="1">
        <f>[1]GlobalModel!$B36</f>
        <v>-7.4988970858547797</v>
      </c>
    </row>
    <row r="37" spans="1:8">
      <c r="A37" s="1">
        <f>'Var01-Local'!B37</f>
        <v>2.9798781375454399E-4</v>
      </c>
      <c r="B37" s="1">
        <f>'Var02-Local'!B37</f>
        <v>-0.18701491020856501</v>
      </c>
      <c r="C37" s="1">
        <f>'Var03-Local'!B37</f>
        <v>11.8324862076607</v>
      </c>
      <c r="D37" s="1">
        <f>'Var04-Local'!B37</f>
        <v>-14.2711745154817</v>
      </c>
      <c r="E37" s="1">
        <f>'Var05-Local'!B37</f>
        <v>-21.409475843106399</v>
      </c>
      <c r="F37" s="1">
        <f>'Var06-Local'!B37</f>
        <v>13.0846360219813</v>
      </c>
      <c r="G37" s="1">
        <f t="shared" si="0"/>
        <v>-1.8250408418901518</v>
      </c>
      <c r="H37" s="1">
        <f>[1]GlobalModel!$B37</f>
        <v>-7.8644548610006</v>
      </c>
    </row>
    <row r="38" spans="1:8">
      <c r="A38" s="1">
        <f>'Var01-Local'!B38</f>
        <v>4.0588683916567997E-4</v>
      </c>
      <c r="B38" s="1">
        <f>'Var02-Local'!B38</f>
        <v>-1.7804844424589299</v>
      </c>
      <c r="C38" s="1">
        <f>'Var03-Local'!B38</f>
        <v>12.0105455703417</v>
      </c>
      <c r="D38" s="1">
        <f>'Var04-Local'!B38</f>
        <v>-8.2018934671021402</v>
      </c>
      <c r="E38" s="1">
        <f>'Var05-Local'!B38</f>
        <v>-16.612949849980701</v>
      </c>
      <c r="F38" s="1">
        <f>'Var06-Local'!B38</f>
        <v>5.9777932645734504</v>
      </c>
      <c r="G38" s="1">
        <f t="shared" si="0"/>
        <v>-1.4344305062979092</v>
      </c>
      <c r="H38" s="1">
        <f>[1]GlobalModel!$B38</f>
        <v>-8.4654774640789991</v>
      </c>
    </row>
    <row r="39" spans="1:8">
      <c r="A39" s="1">
        <f>'Var01-Local'!B39</f>
        <v>5.2192524507594404E-4</v>
      </c>
      <c r="B39" s="1">
        <f>'Var02-Local'!B39</f>
        <v>-0.29922323201490703</v>
      </c>
      <c r="C39" s="1">
        <f>'Var03-Local'!B39</f>
        <v>0.34362307594483299</v>
      </c>
      <c r="D39" s="1">
        <f>'Var04-Local'!B39</f>
        <v>-9.0010024301453395</v>
      </c>
      <c r="E39" s="1">
        <f>'Var05-Local'!B39</f>
        <v>-12.325847554798001</v>
      </c>
      <c r="F39" s="1">
        <f>'Var06-Local'!B39</f>
        <v>9.1200703743534</v>
      </c>
      <c r="G39" s="1">
        <f t="shared" si="0"/>
        <v>-2.02697630690249</v>
      </c>
      <c r="H39" s="1">
        <f>[1]GlobalModel!$B39</f>
        <v>-6.5050235311501803</v>
      </c>
    </row>
    <row r="40" spans="1:8">
      <c r="A40" s="1">
        <f>'Var01-Local'!B40</f>
        <v>7.0929730585709801E-4</v>
      </c>
      <c r="B40" s="1">
        <f>'Var02-Local'!B40</f>
        <v>-1.7145291531112301</v>
      </c>
      <c r="C40" s="1">
        <f>'Var03-Local'!B40</f>
        <v>2.14566664664483</v>
      </c>
      <c r="D40" s="1">
        <f>'Var04-Local'!B40</f>
        <v>-11.2763141014316</v>
      </c>
      <c r="E40" s="1">
        <f>'Var05-Local'!B40</f>
        <v>-8.3242620422008002</v>
      </c>
      <c r="F40" s="1">
        <f>'Var06-Local'!B40</f>
        <v>9.8303706771694106</v>
      </c>
      <c r="G40" s="1">
        <f t="shared" si="0"/>
        <v>-1.5563931126039223</v>
      </c>
      <c r="H40" s="1">
        <f>[1]GlobalModel!$B40</f>
        <v>-7.0923767450406103</v>
      </c>
    </row>
    <row r="41" spans="1:8">
      <c r="A41" s="1">
        <f>'Var01-Local'!B41</f>
        <v>9.5298848319705799E-4</v>
      </c>
      <c r="B41" s="1">
        <f>'Var02-Local'!B41</f>
        <v>-3.6267923161682203E-2</v>
      </c>
      <c r="C41" s="1">
        <f>'Var03-Local'!B41</f>
        <v>-5.5241908602391101</v>
      </c>
      <c r="D41" s="1">
        <f>'Var04-Local'!B41</f>
        <v>-17.245005039513099</v>
      </c>
      <c r="E41" s="1">
        <f>'Var05-Local'!B41</f>
        <v>-7.6872240832055896</v>
      </c>
      <c r="F41" s="1">
        <f>'Var06-Local'!B41</f>
        <v>17.0663178783281</v>
      </c>
      <c r="G41" s="1">
        <f t="shared" si="0"/>
        <v>-2.2375695065513637</v>
      </c>
      <c r="H41" s="1">
        <f>[1]GlobalModel!$B41</f>
        <v>-5.6573863259612196</v>
      </c>
    </row>
    <row r="42" spans="1:8">
      <c r="A42" s="1">
        <f>'Var01-Local'!B42</f>
        <v>1.28277845413024E-3</v>
      </c>
      <c r="B42" s="1">
        <f>'Var02-Local'!B42</f>
        <v>0.73419068173956903</v>
      </c>
      <c r="C42" s="1">
        <f>'Var03-Local'!B42</f>
        <v>-6.6259474143321402</v>
      </c>
      <c r="D42" s="1">
        <f>'Var04-Local'!B42</f>
        <v>-21.910483827838199</v>
      </c>
      <c r="E42" s="1">
        <f>'Var05-Local'!B42</f>
        <v>-8.4977107293091496</v>
      </c>
      <c r="F42" s="1">
        <f>'Var06-Local'!B42</f>
        <v>21.595862142341499</v>
      </c>
      <c r="G42" s="1">
        <f t="shared" si="0"/>
        <v>-2.4504677281573817</v>
      </c>
      <c r="H42" s="1">
        <f>[1]GlobalModel!$B42</f>
        <v>-5.8892500358357101</v>
      </c>
    </row>
    <row r="43" spans="1:8">
      <c r="A43" s="1">
        <f>'Var01-Local'!B43</f>
        <v>1.74928140579232E-3</v>
      </c>
      <c r="B43" s="1">
        <f>'Var02-Local'!B43</f>
        <v>7.5176804834405404</v>
      </c>
      <c r="C43" s="1">
        <f>'Var03-Local'!B43</f>
        <v>-11.8245473936406</v>
      </c>
      <c r="D43" s="1">
        <f>'Var04-Local'!B43</f>
        <v>-23.903520511960298</v>
      </c>
      <c r="E43" s="1">
        <f>'Var05-Local'!B43</f>
        <v>-10.9665832517003</v>
      </c>
      <c r="F43" s="1">
        <f>'Var06-Local'!B43</f>
        <v>26.988343642724299</v>
      </c>
      <c r="G43" s="1">
        <f t="shared" si="0"/>
        <v>-2.0311462916217611</v>
      </c>
      <c r="H43" s="1">
        <f>[1]GlobalModel!$B43</f>
        <v>-5.1648425484523797</v>
      </c>
    </row>
    <row r="44" spans="1:8">
      <c r="A44" s="1">
        <f>'Var01-Local'!B44</f>
        <v>2.3389627181826501E-3</v>
      </c>
      <c r="B44" s="1">
        <f>'Var02-Local'!B44</f>
        <v>10.248770557982199</v>
      </c>
      <c r="C44" s="1">
        <f>'Var03-Local'!B44</f>
        <v>-2.3820865366005202</v>
      </c>
      <c r="D44" s="1">
        <f>'Var04-Local'!B44</f>
        <v>-21.862258415748901</v>
      </c>
      <c r="E44" s="1">
        <f>'Var05-Local'!B44</f>
        <v>-14.0529488096228</v>
      </c>
      <c r="F44" s="1">
        <f>'Var06-Local'!B44</f>
        <v>25.143866247745901</v>
      </c>
      <c r="G44" s="1">
        <f t="shared" si="0"/>
        <v>-0.48371966558765617</v>
      </c>
      <c r="H44" s="1">
        <f>[1]GlobalModel!$B44</f>
        <v>-6.1040637500570201</v>
      </c>
    </row>
    <row r="45" spans="1:8">
      <c r="A45" s="1">
        <f>'Var01-Local'!B45</f>
        <v>3.4716296516677401E-3</v>
      </c>
      <c r="B45" s="1">
        <f>'Var02-Local'!B45</f>
        <v>10.7477899542169</v>
      </c>
      <c r="C45" s="1">
        <f>'Var03-Local'!B45</f>
        <v>0.48339694977446401</v>
      </c>
      <c r="D45" s="1">
        <f>'Var04-Local'!B45</f>
        <v>-11.4920369768658</v>
      </c>
      <c r="E45" s="1">
        <f>'Var05-Local'!B45</f>
        <v>-15.378504338446</v>
      </c>
      <c r="F45" s="1">
        <f>'Var06-Local'!B45</f>
        <v>17.393154000003999</v>
      </c>
      <c r="G45" s="1">
        <f t="shared" si="0"/>
        <v>0.2928785363892053</v>
      </c>
      <c r="H45" s="1">
        <f>[1]GlobalModel!$B45</f>
        <v>-8.04571998765703</v>
      </c>
    </row>
    <row r="46" spans="1:8">
      <c r="A46" s="1">
        <f>'Var01-Local'!B46</f>
        <v>4.7153890684782998E-3</v>
      </c>
      <c r="B46" s="1">
        <f>'Var02-Local'!B46</f>
        <v>10.1688665315655</v>
      </c>
      <c r="C46" s="1">
        <f>'Var03-Local'!B46</f>
        <v>3.6954295234401502</v>
      </c>
      <c r="D46" s="1">
        <f>'Var04-Local'!B46</f>
        <v>-6.2791958760848097</v>
      </c>
      <c r="E46" s="1">
        <f>'Var05-Local'!B46</f>
        <v>-21.098212007963301</v>
      </c>
      <c r="F46" s="1">
        <f>'Var06-Local'!B46</f>
        <v>8.8873025090637103</v>
      </c>
      <c r="G46" s="1">
        <f t="shared" si="0"/>
        <v>-0.77018232181837865</v>
      </c>
      <c r="H46" s="1">
        <f>[1]GlobalModel!$B46</f>
        <v>-8.9870910735549892</v>
      </c>
    </row>
    <row r="47" spans="1:8">
      <c r="A47" s="1">
        <f>'Var01-Local'!B47</f>
        <v>6.8450379410375803E-3</v>
      </c>
      <c r="B47" s="1">
        <f>'Var02-Local'!B47</f>
        <v>10.2105580317775</v>
      </c>
      <c r="C47" s="1">
        <f>'Var03-Local'!B47</f>
        <v>-0.63547112472133205</v>
      </c>
      <c r="D47" s="1">
        <f>'Var04-Local'!B47</f>
        <v>-6.5036082760580101</v>
      </c>
      <c r="E47" s="1">
        <f>'Var05-Local'!B47</f>
        <v>-27.0189188522981</v>
      </c>
      <c r="F47" s="1">
        <f>'Var06-Local'!B47</f>
        <v>7.9185002467669898</v>
      </c>
      <c r="G47" s="1">
        <f t="shared" si="0"/>
        <v>-2.6703491560986525</v>
      </c>
      <c r="H47" s="1">
        <f>[1]GlobalModel!$B47</f>
        <v>-8.2910762026297107</v>
      </c>
    </row>
    <row r="48" spans="1:8">
      <c r="A48" s="1">
        <f>'Var01-Local'!B48</f>
        <v>1.1937631416404099E-2</v>
      </c>
      <c r="B48" s="1">
        <f>'Var02-Local'!B48</f>
        <v>8.0589933295867198</v>
      </c>
      <c r="C48" s="1">
        <f>'Var03-Local'!B48</f>
        <v>-2.2761831933369501</v>
      </c>
      <c r="D48" s="1">
        <f>'Var04-Local'!B48</f>
        <v>-10.0624398972846</v>
      </c>
      <c r="E48" s="1">
        <f>'Var05-Local'!B48</f>
        <v>-31.8255938803193</v>
      </c>
      <c r="F48" s="1">
        <f>'Var06-Local'!B48</f>
        <v>5.5505558315320496</v>
      </c>
      <c r="G48" s="1">
        <f t="shared" si="0"/>
        <v>-5.0904550297342794</v>
      </c>
      <c r="H48" s="1">
        <f>[1]GlobalModel!$B48</f>
        <v>-8.9788482273946197</v>
      </c>
    </row>
    <row r="49" spans="1:8">
      <c r="A49" s="1">
        <f>'Var01-Local'!B49</f>
        <v>2.1742389221012699E-2</v>
      </c>
      <c r="B49" s="1">
        <f>'Var02-Local'!B49</f>
        <v>7.4346323280195099</v>
      </c>
      <c r="C49" s="1">
        <f>'Var03-Local'!B49</f>
        <v>-5.7060362614828</v>
      </c>
      <c r="D49" s="1">
        <f>'Var04-Local'!B49</f>
        <v>-20.348869162800298</v>
      </c>
      <c r="E49" s="1">
        <f>'Var05-Local'!B49</f>
        <v>-36.194616944534999</v>
      </c>
      <c r="F49" s="1">
        <f>'Var06-Local'!B49</f>
        <v>10.4945817775533</v>
      </c>
      <c r="G49" s="1">
        <f t="shared" si="0"/>
        <v>-7.3830943123373798</v>
      </c>
      <c r="H49" s="1">
        <f>[1]GlobalModel!$B49</f>
        <v>-7.6216756789378302</v>
      </c>
    </row>
    <row r="50" spans="1:8">
      <c r="A50" s="1">
        <f>'Var01-Local'!B50</f>
        <v>3.6853930769150701E-2</v>
      </c>
      <c r="B50" s="1">
        <f>'Var02-Local'!B50</f>
        <v>12.079463317795801</v>
      </c>
      <c r="C50" s="1">
        <f>'Var03-Local'!B50</f>
        <v>-11.2558808513919</v>
      </c>
      <c r="D50" s="1">
        <f>'Var04-Local'!B50</f>
        <v>-26.196386570495701</v>
      </c>
      <c r="E50" s="1">
        <f>'Var05-Local'!B50</f>
        <v>-40.1623639044927</v>
      </c>
      <c r="F50" s="1">
        <f>'Var06-Local'!B50</f>
        <v>17.675526016773802</v>
      </c>
      <c r="G50" s="1">
        <f t="shared" si="0"/>
        <v>-7.9704646768402583</v>
      </c>
      <c r="H50" s="1">
        <f>[1]GlobalModel!$B50</f>
        <v>-6.6366778268041298</v>
      </c>
    </row>
    <row r="51" spans="1:8">
      <c r="A51" s="1">
        <f>'Var01-Local'!B51</f>
        <v>6.2521623862051096E-2</v>
      </c>
      <c r="B51" s="1">
        <f>'Var02-Local'!B51</f>
        <v>25.879271238355798</v>
      </c>
      <c r="C51" s="1">
        <f>'Var03-Local'!B51</f>
        <v>-13.39411306249</v>
      </c>
      <c r="D51" s="1">
        <f>'Var04-Local'!B51</f>
        <v>-27.284047141979801</v>
      </c>
      <c r="E51" s="1">
        <f>'Var05-Local'!B51</f>
        <v>-41.485148956005197</v>
      </c>
      <c r="F51" s="1">
        <f>'Var06-Local'!B51</f>
        <v>22.054706415879</v>
      </c>
      <c r="G51" s="1">
        <f t="shared" si="0"/>
        <v>-5.6944683137296908</v>
      </c>
      <c r="H51" s="1">
        <f>[1]GlobalModel!$B51</f>
        <v>-6.7217238008055302</v>
      </c>
    </row>
    <row r="52" spans="1:8">
      <c r="A52" s="1">
        <f>'Var01-Local'!B52</f>
        <v>9.1571699961531097E-2</v>
      </c>
      <c r="B52" s="1">
        <f>'Var02-Local'!B52</f>
        <v>24.005986495901499</v>
      </c>
      <c r="C52" s="1">
        <f>'Var03-Local'!B52</f>
        <v>-5.6916440158884596</v>
      </c>
      <c r="D52" s="1">
        <f>'Var04-Local'!B52</f>
        <v>-28.274845478564099</v>
      </c>
      <c r="E52" s="1">
        <f>'Var05-Local'!B52</f>
        <v>-43.128822769689201</v>
      </c>
      <c r="F52" s="1">
        <f>'Var06-Local'!B52</f>
        <v>19.616159410788001</v>
      </c>
      <c r="G52" s="1">
        <f t="shared" si="0"/>
        <v>-5.563599109581788</v>
      </c>
      <c r="H52" s="1">
        <f>[1]GlobalModel!$B52</f>
        <v>-7.5444419247708501</v>
      </c>
    </row>
    <row r="53" spans="1:8">
      <c r="A53" s="1">
        <f>'Var01-Local'!B53</f>
        <v>0.124788071215356</v>
      </c>
      <c r="B53" s="1">
        <f>'Var02-Local'!B53</f>
        <v>22.799779356283899</v>
      </c>
      <c r="C53" s="1">
        <f>'Var03-Local'!B53</f>
        <v>0.39451741856421402</v>
      </c>
      <c r="D53" s="1">
        <f>'Var04-Local'!B53</f>
        <v>-15.4742349144089</v>
      </c>
      <c r="E53" s="1">
        <f>'Var05-Local'!B53</f>
        <v>-43.662495248957697</v>
      </c>
      <c r="F53" s="1">
        <f>'Var06-Local'!B53</f>
        <v>12.6852124490071</v>
      </c>
      <c r="G53" s="1">
        <f t="shared" si="0"/>
        <v>-3.8554054780493385</v>
      </c>
      <c r="H53" s="1">
        <f>[1]GlobalModel!$B53</f>
        <v>-8.7979730356792007</v>
      </c>
    </row>
    <row r="54" spans="1:8">
      <c r="A54" s="1">
        <f>'Var01-Local'!B54</f>
        <v>0.17273535567621001</v>
      </c>
      <c r="B54" s="1">
        <f>'Var02-Local'!B54</f>
        <v>20.163249021790101</v>
      </c>
      <c r="C54" s="1">
        <f>'Var03-Local'!B54</f>
        <v>0.60409444411972402</v>
      </c>
      <c r="D54" s="1">
        <f>'Var04-Local'!B54</f>
        <v>-8.1316616580249992</v>
      </c>
      <c r="E54" s="1">
        <f>'Var05-Local'!B54</f>
        <v>-44.816460847737197</v>
      </c>
      <c r="F54" s="1">
        <f>'Var06-Local'!B54</f>
        <v>7.0747348632548999</v>
      </c>
      <c r="G54" s="1">
        <f t="shared" si="0"/>
        <v>-4.1555514701535428</v>
      </c>
      <c r="H54" s="1">
        <f>[1]GlobalModel!$B54</f>
        <v>-8.9468568143518805</v>
      </c>
    </row>
    <row r="55" spans="1:8">
      <c r="A55" s="1">
        <f>'Var01-Local'!B55</f>
        <v>0.242790305190004</v>
      </c>
      <c r="B55" s="1">
        <f>'Var02-Local'!B55</f>
        <v>22.6041355463842</v>
      </c>
      <c r="C55" s="1">
        <f>'Var03-Local'!B55</f>
        <v>-6.6564212473746496</v>
      </c>
      <c r="D55" s="1">
        <f>'Var04-Local'!B55</f>
        <v>-9.1463781199789302</v>
      </c>
      <c r="E55" s="1">
        <f>'Var05-Local'!B55</f>
        <v>-47.179084426754301</v>
      </c>
      <c r="F55" s="1">
        <f>'Var06-Local'!B55</f>
        <v>9.7716375698874796</v>
      </c>
      <c r="G55" s="1">
        <f t="shared" si="0"/>
        <v>-5.0605533954410324</v>
      </c>
      <c r="H55" s="1">
        <f>[1]GlobalModel!$B55</f>
        <v>-7.7159637227901001</v>
      </c>
    </row>
    <row r="56" spans="1:8">
      <c r="A56" s="1">
        <f>'Var01-Local'!B56</f>
        <v>0.353845131280564</v>
      </c>
      <c r="B56" s="1">
        <f>'Var02-Local'!B56</f>
        <v>17.473776179444599</v>
      </c>
      <c r="C56" s="1">
        <f>'Var03-Local'!B56</f>
        <v>-6.5907580222261304</v>
      </c>
      <c r="D56" s="1">
        <f>'Var04-Local'!B56</f>
        <v>-16.091552362019801</v>
      </c>
      <c r="E56" s="1">
        <f>'Var05-Local'!B56</f>
        <v>-48.5683194150701</v>
      </c>
      <c r="F56" s="1">
        <f>'Var06-Local'!B56</f>
        <v>10.9145758008848</v>
      </c>
      <c r="G56" s="1">
        <f t="shared" si="0"/>
        <v>-7.0847387812843445</v>
      </c>
      <c r="H56" s="1">
        <f>[1]GlobalModel!$B56</f>
        <v>-8.0290431567139997</v>
      </c>
    </row>
    <row r="57" spans="1:8">
      <c r="A57" s="1">
        <f>'Var01-Local'!B57</f>
        <v>0.60314396052479902</v>
      </c>
      <c r="B57" s="1">
        <f>'Var02-Local'!B57</f>
        <v>29.552485060610199</v>
      </c>
      <c r="C57" s="1">
        <f>'Var03-Local'!B57</f>
        <v>-12.712011110689</v>
      </c>
      <c r="D57" s="1">
        <f>'Var04-Local'!B57</f>
        <v>-27.4238309604035</v>
      </c>
      <c r="E57" s="1">
        <f>'Var05-Local'!B57</f>
        <v>-50.163349053322698</v>
      </c>
      <c r="F57" s="1">
        <f>'Var06-Local'!B57</f>
        <v>21.691480202310601</v>
      </c>
      <c r="G57" s="1">
        <f t="shared" si="0"/>
        <v>-6.4086803168282662</v>
      </c>
      <c r="H57" s="1">
        <f>[1]GlobalModel!$B57</f>
        <v>-6.2913687020355002</v>
      </c>
    </row>
    <row r="58" spans="1:8">
      <c r="A58" s="1">
        <f>'Var01-Local'!B58</f>
        <v>0.95386276064729603</v>
      </c>
      <c r="B58" s="1">
        <f>'Var02-Local'!B58</f>
        <v>29.422102576830099</v>
      </c>
      <c r="C58" s="1">
        <f>'Var03-Local'!B58</f>
        <v>-16.671418125219599</v>
      </c>
      <c r="D58" s="1">
        <f>'Var04-Local'!B58</f>
        <v>-39.500459973369701</v>
      </c>
      <c r="E58" s="1">
        <f>'Var05-Local'!B58</f>
        <v>-52.227824053454803</v>
      </c>
      <c r="F58" s="1">
        <f>'Var06-Local'!B58</f>
        <v>26.533041717816399</v>
      </c>
      <c r="G58" s="1">
        <f t="shared" si="0"/>
        <v>-8.5817825161250507</v>
      </c>
      <c r="H58" s="1">
        <f>[1]GlobalModel!$B58</f>
        <v>-6.7123134554521702</v>
      </c>
    </row>
    <row r="59" spans="1:8">
      <c r="A59" s="1">
        <f>'Var01-Local'!B59</f>
        <v>1.5996855914647199</v>
      </c>
      <c r="B59" s="1">
        <f>'Var02-Local'!B59</f>
        <v>45.934480264250901</v>
      </c>
      <c r="C59" s="1">
        <f>'Var03-Local'!B59</f>
        <v>-19.422073784553</v>
      </c>
      <c r="D59" s="1">
        <f>'Var04-Local'!B59</f>
        <v>-46.471541502502198</v>
      </c>
      <c r="E59" s="1">
        <f>'Var05-Local'!B59</f>
        <v>-56.730105849289401</v>
      </c>
      <c r="F59" s="1">
        <f>'Var06-Local'!B59</f>
        <v>31.124731253671801</v>
      </c>
      <c r="G59" s="1">
        <f t="shared" si="0"/>
        <v>-7.3274706711595314</v>
      </c>
      <c r="H59" s="1">
        <f>[1]GlobalModel!$B59</f>
        <v>-6.1935988346903796</v>
      </c>
    </row>
    <row r="60" spans="1:8">
      <c r="A60" s="1">
        <f>'Var01-Local'!B60</f>
        <v>2.2151527483100901</v>
      </c>
      <c r="B60" s="1">
        <f>'Var02-Local'!B60</f>
        <v>36.832963336512798</v>
      </c>
      <c r="C60" s="1">
        <f>'Var03-Local'!B60</f>
        <v>-1.6835858001164601</v>
      </c>
      <c r="D60" s="1">
        <f>'Var04-Local'!B60</f>
        <v>-46.067212519842798</v>
      </c>
      <c r="E60" s="1">
        <f>'Var05-Local'!B60</f>
        <v>-59.927367908057199</v>
      </c>
      <c r="F60" s="1">
        <f>'Var06-Local'!B60</f>
        <v>23.084110056413198</v>
      </c>
      <c r="G60" s="1">
        <f t="shared" si="0"/>
        <v>-7.5909900144633964</v>
      </c>
      <c r="H60" s="1">
        <f>[1]GlobalModel!$B60</f>
        <v>-8.1403894692697296</v>
      </c>
    </row>
    <row r="61" spans="1:8">
      <c r="A61" s="1">
        <f>'Var01-Local'!B61</f>
        <v>2.94328298748795</v>
      </c>
      <c r="B61" s="1">
        <f>'Var02-Local'!B61</f>
        <v>38.081659468554498</v>
      </c>
      <c r="C61" s="1">
        <f>'Var03-Local'!B61</f>
        <v>-1.8615478677506401</v>
      </c>
      <c r="D61" s="1">
        <f>'Var04-Local'!B61</f>
        <v>-34.030005082054103</v>
      </c>
      <c r="E61" s="1">
        <f>'Var05-Local'!B61</f>
        <v>-63.085496501311702</v>
      </c>
      <c r="F61" s="1">
        <f>'Var06-Local'!B61</f>
        <v>16.894879360181399</v>
      </c>
      <c r="G61" s="1">
        <f t="shared" si="0"/>
        <v>-6.8428712724820997</v>
      </c>
      <c r="H61" s="1">
        <f>[1]GlobalModel!$B61</f>
        <v>-7.5258601771524303</v>
      </c>
    </row>
    <row r="62" spans="1:8">
      <c r="A62" s="1">
        <f>'Var01-Local'!B62</f>
        <v>3.6577513385848501</v>
      </c>
      <c r="B62" s="1">
        <f>'Var02-Local'!B62</f>
        <v>29.508380479590599</v>
      </c>
      <c r="C62" s="1">
        <f>'Var03-Local'!B62</f>
        <v>4.1916622254168603</v>
      </c>
      <c r="D62" s="1">
        <f>'Var04-Local'!B62</f>
        <v>-27.790171398030399</v>
      </c>
      <c r="E62" s="1">
        <f>'Var05-Local'!B62</f>
        <v>-63.043674861755001</v>
      </c>
      <c r="F62" s="1">
        <f>'Var06-Local'!B62</f>
        <v>7.2666416841131696</v>
      </c>
      <c r="G62" s="1">
        <f t="shared" si="0"/>
        <v>-7.7015684220133194</v>
      </c>
      <c r="H62" s="1">
        <f>[1]GlobalModel!$B62</f>
        <v>-8.3695350211173292</v>
      </c>
    </row>
    <row r="63" spans="1:8">
      <c r="A63" s="1">
        <f>'Var01-Local'!B63</f>
        <v>4.9380479555449401</v>
      </c>
      <c r="B63" s="1">
        <f>'Var02-Local'!B63</f>
        <v>27.025498730050099</v>
      </c>
      <c r="C63" s="1">
        <f>'Var03-Local'!B63</f>
        <v>-2.6367809996044098</v>
      </c>
      <c r="D63" s="1">
        <f>'Var04-Local'!B63</f>
        <v>-29.215777036850799</v>
      </c>
      <c r="E63" s="1">
        <f>'Var05-Local'!B63</f>
        <v>-64.974111059341098</v>
      </c>
      <c r="F63" s="1">
        <f>'Var06-Local'!B63</f>
        <v>6.27683098788793</v>
      </c>
      <c r="G63" s="1">
        <f t="shared" si="0"/>
        <v>-9.7643819037188901</v>
      </c>
      <c r="H63" s="1">
        <f>[1]GlobalModel!$B63</f>
        <v>-7.8232234509690501</v>
      </c>
    </row>
    <row r="64" spans="1:8">
      <c r="A64" s="1">
        <f>'Var01-Local'!B64</f>
        <v>6.1128017064527898</v>
      </c>
      <c r="B64" s="1">
        <f>'Var02-Local'!B64</f>
        <v>18.490225225481598</v>
      </c>
      <c r="C64" s="1">
        <f>'Var03-Local'!B64</f>
        <v>-2.7491427335311398</v>
      </c>
      <c r="D64" s="1">
        <f>'Var04-Local'!B64</f>
        <v>-39.112791528049499</v>
      </c>
      <c r="E64" s="1">
        <f>'Var05-Local'!B64</f>
        <v>-62.216131520056102</v>
      </c>
      <c r="F64" s="1">
        <f>'Var06-Local'!B64</f>
        <v>5.3982627591105103</v>
      </c>
      <c r="G64" s="1">
        <f t="shared" si="0"/>
        <v>-12.346129348431974</v>
      </c>
      <c r="H64" s="1">
        <f>[1]GlobalModel!$B64</f>
        <v>-7.64040119882028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Var01-Local</vt:lpstr>
      <vt:lpstr>Var02-Local</vt:lpstr>
      <vt:lpstr>Var03-Local</vt:lpstr>
      <vt:lpstr>Var04-Local</vt:lpstr>
      <vt:lpstr>Var05-Local</vt:lpstr>
      <vt:lpstr>Var06-Local</vt:lpstr>
      <vt:lpstr>GlobalModel</vt:lpstr>
      <vt:lpstr>Sheet1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2017-01-10T09:05:06Z</dcterms:modified>
</cp:coreProperties>
</file>