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firstSheet="1" activeTab="6"/>
  </bookViews>
  <sheets>
    <sheet name="Var01-Local" sheetId="7" r:id="rId1"/>
    <sheet name="Var02-Local" sheetId="6" r:id="rId2"/>
    <sheet name="Var03-Local" sheetId="5" r:id="rId3"/>
    <sheet name="Var04-Local" sheetId="1" r:id="rId4"/>
    <sheet name="Var05-Local" sheetId="2" r:id="rId5"/>
    <sheet name="Var06-Local" sheetId="4" r:id="rId6"/>
    <sheet name="GlobalModel" sheetId="3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4" i="7" l="1"/>
  <c r="U63" i="7"/>
  <c r="AK64" i="7"/>
  <c r="T64" i="7"/>
  <c r="T63" i="7"/>
  <c r="AJ64" i="7"/>
  <c r="AH64" i="7"/>
  <c r="Y64" i="7"/>
  <c r="AB64" i="7"/>
  <c r="Y63" i="7"/>
  <c r="AB63" i="7"/>
  <c r="AF64" i="7"/>
  <c r="X64" i="7"/>
  <c r="AA64" i="7"/>
  <c r="X63" i="7"/>
  <c r="AA63" i="7"/>
  <c r="AE64" i="7"/>
  <c r="U62" i="7"/>
  <c r="AK63" i="7"/>
  <c r="T62" i="7"/>
  <c r="AJ63" i="7"/>
  <c r="AH63" i="7"/>
  <c r="Y62" i="7"/>
  <c r="AB62" i="7"/>
  <c r="AF63" i="7"/>
  <c r="X62" i="7"/>
  <c r="AA62" i="7"/>
  <c r="AE63" i="7"/>
  <c r="U61" i="7"/>
  <c r="AK62" i="7"/>
  <c r="T61" i="7"/>
  <c r="AJ62" i="7"/>
  <c r="AH62" i="7"/>
  <c r="Y61" i="7"/>
  <c r="AB61" i="7"/>
  <c r="AF62" i="7"/>
  <c r="X61" i="7"/>
  <c r="AA61" i="7"/>
  <c r="AE62" i="7"/>
  <c r="U60" i="7"/>
  <c r="AK61" i="7"/>
  <c r="T60" i="7"/>
  <c r="AJ61" i="7"/>
  <c r="AH61" i="7"/>
  <c r="Y60" i="7"/>
  <c r="AB60" i="7"/>
  <c r="AF61" i="7"/>
  <c r="X60" i="7"/>
  <c r="AA60" i="7"/>
  <c r="AE61" i="7"/>
  <c r="U59" i="7"/>
  <c r="AK60" i="7"/>
  <c r="T59" i="7"/>
  <c r="AJ60" i="7"/>
  <c r="AH60" i="7"/>
  <c r="Y59" i="7"/>
  <c r="AB59" i="7"/>
  <c r="AF60" i="7"/>
  <c r="X59" i="7"/>
  <c r="AA59" i="7"/>
  <c r="AE60" i="7"/>
  <c r="U58" i="7"/>
  <c r="AK59" i="7"/>
  <c r="T58" i="7"/>
  <c r="AJ59" i="7"/>
  <c r="AH59" i="7"/>
  <c r="Y58" i="7"/>
  <c r="AB58" i="7"/>
  <c r="AF59" i="7"/>
  <c r="X58" i="7"/>
  <c r="AA58" i="7"/>
  <c r="AE59" i="7"/>
  <c r="U57" i="7"/>
  <c r="AK58" i="7"/>
  <c r="T57" i="7"/>
  <c r="AJ58" i="7"/>
  <c r="AH58" i="7"/>
  <c r="Y57" i="7"/>
  <c r="AB57" i="7"/>
  <c r="AF58" i="7"/>
  <c r="X57" i="7"/>
  <c r="AA57" i="7"/>
  <c r="AE58" i="7"/>
  <c r="U56" i="7"/>
  <c r="AK57" i="7"/>
  <c r="T56" i="7"/>
  <c r="AJ57" i="7"/>
  <c r="AH57" i="7"/>
  <c r="Y56" i="7"/>
  <c r="AB56" i="7"/>
  <c r="AF57" i="7"/>
  <c r="X56" i="7"/>
  <c r="AA56" i="7"/>
  <c r="AE57" i="7"/>
  <c r="U55" i="7"/>
  <c r="AK56" i="7"/>
  <c r="T55" i="7"/>
  <c r="AJ56" i="7"/>
  <c r="AH56" i="7"/>
  <c r="Y55" i="7"/>
  <c r="AB55" i="7"/>
  <c r="AF56" i="7"/>
  <c r="X55" i="7"/>
  <c r="AA55" i="7"/>
  <c r="AE56" i="7"/>
  <c r="U54" i="7"/>
  <c r="AK55" i="7"/>
  <c r="T54" i="7"/>
  <c r="AJ55" i="7"/>
  <c r="AH55" i="7"/>
  <c r="Y54" i="7"/>
  <c r="AB54" i="7"/>
  <c r="AF55" i="7"/>
  <c r="X54" i="7"/>
  <c r="AA54" i="7"/>
  <c r="AE55" i="7"/>
  <c r="U53" i="7"/>
  <c r="AK54" i="7"/>
  <c r="T53" i="7"/>
  <c r="AJ54" i="7"/>
  <c r="AH54" i="7"/>
  <c r="Y53" i="7"/>
  <c r="AB53" i="7"/>
  <c r="AF54" i="7"/>
  <c r="X53" i="7"/>
  <c r="AA53" i="7"/>
  <c r="AE54" i="7"/>
  <c r="U52" i="7"/>
  <c r="AK53" i="7"/>
  <c r="T52" i="7"/>
  <c r="AJ53" i="7"/>
  <c r="AH53" i="7"/>
  <c r="Y52" i="7"/>
  <c r="AB52" i="7"/>
  <c r="AF53" i="7"/>
  <c r="X52" i="7"/>
  <c r="AA52" i="7"/>
  <c r="AE53" i="7"/>
  <c r="U51" i="7"/>
  <c r="AK52" i="7"/>
  <c r="T51" i="7"/>
  <c r="AJ52" i="7"/>
  <c r="AH52" i="7"/>
  <c r="Y51" i="7"/>
  <c r="AB51" i="7"/>
  <c r="AF52" i="7"/>
  <c r="X51" i="7"/>
  <c r="AA51" i="7"/>
  <c r="AE52" i="7"/>
  <c r="U50" i="7"/>
  <c r="AK51" i="7"/>
  <c r="T50" i="7"/>
  <c r="AJ51" i="7"/>
  <c r="AH51" i="7"/>
  <c r="Y50" i="7"/>
  <c r="AB50" i="7"/>
  <c r="AF51" i="7"/>
  <c r="X50" i="7"/>
  <c r="AA50" i="7"/>
  <c r="AE51" i="7"/>
  <c r="U49" i="7"/>
  <c r="AK50" i="7"/>
  <c r="T49" i="7"/>
  <c r="AJ50" i="7"/>
  <c r="AH50" i="7"/>
  <c r="Y49" i="7"/>
  <c r="AB49" i="7"/>
  <c r="AF50" i="7"/>
  <c r="X49" i="7"/>
  <c r="AA49" i="7"/>
  <c r="AE50" i="7"/>
  <c r="U48" i="7"/>
  <c r="AK49" i="7"/>
  <c r="T48" i="7"/>
  <c r="AJ49" i="7"/>
  <c r="AH49" i="7"/>
  <c r="Y48" i="7"/>
  <c r="AB48" i="7"/>
  <c r="AF49" i="7"/>
  <c r="X48" i="7"/>
  <c r="AA48" i="7"/>
  <c r="AE49" i="7"/>
  <c r="U47" i="7"/>
  <c r="AK48" i="7"/>
  <c r="T47" i="7"/>
  <c r="AJ48" i="7"/>
  <c r="AH48" i="7"/>
  <c r="Y47" i="7"/>
  <c r="AB47" i="7"/>
  <c r="AF48" i="7"/>
  <c r="X47" i="7"/>
  <c r="AA47" i="7"/>
  <c r="AE48" i="7"/>
  <c r="U46" i="7"/>
  <c r="AK47" i="7"/>
  <c r="T46" i="7"/>
  <c r="AJ47" i="7"/>
  <c r="AH47" i="7"/>
  <c r="Y46" i="7"/>
  <c r="AB46" i="7"/>
  <c r="AF47" i="7"/>
  <c r="X46" i="7"/>
  <c r="AA46" i="7"/>
  <c r="AE47" i="7"/>
  <c r="U45" i="7"/>
  <c r="AK46" i="7"/>
  <c r="T45" i="7"/>
  <c r="AJ46" i="7"/>
  <c r="AH46" i="7"/>
  <c r="Y45" i="7"/>
  <c r="AB45" i="7"/>
  <c r="AF46" i="7"/>
  <c r="X45" i="7"/>
  <c r="AA45" i="7"/>
  <c r="AE46" i="7"/>
  <c r="U44" i="7"/>
  <c r="AK45" i="7"/>
  <c r="T44" i="7"/>
  <c r="AJ45" i="7"/>
  <c r="AH45" i="7"/>
  <c r="Y44" i="7"/>
  <c r="AB44" i="7"/>
  <c r="AF45" i="7"/>
  <c r="X44" i="7"/>
  <c r="AA44" i="7"/>
  <c r="AE45" i="7"/>
  <c r="U43" i="7"/>
  <c r="AK44" i="7"/>
  <c r="T43" i="7"/>
  <c r="AJ44" i="7"/>
  <c r="AH44" i="7"/>
  <c r="Y43" i="7"/>
  <c r="AB43" i="7"/>
  <c r="AF44" i="7"/>
  <c r="X43" i="7"/>
  <c r="AA43" i="7"/>
  <c r="AE44" i="7"/>
  <c r="U42" i="7"/>
  <c r="AK43" i="7"/>
  <c r="T42" i="7"/>
  <c r="AJ43" i="7"/>
  <c r="AH43" i="7"/>
  <c r="Y42" i="7"/>
  <c r="AB42" i="7"/>
  <c r="AF43" i="7"/>
  <c r="X42" i="7"/>
  <c r="AA42" i="7"/>
  <c r="AE43" i="7"/>
  <c r="U41" i="7"/>
  <c r="AK42" i="7"/>
  <c r="T41" i="7"/>
  <c r="AJ42" i="7"/>
  <c r="AH42" i="7"/>
  <c r="Y41" i="7"/>
  <c r="AB41" i="7"/>
  <c r="AF42" i="7"/>
  <c r="X41" i="7"/>
  <c r="AA41" i="7"/>
  <c r="AE42" i="7"/>
  <c r="U40" i="7"/>
  <c r="AK41" i="7"/>
  <c r="T40" i="7"/>
  <c r="AJ41" i="7"/>
  <c r="AH41" i="7"/>
  <c r="Y40" i="7"/>
  <c r="AB40" i="7"/>
  <c r="AF41" i="7"/>
  <c r="X40" i="7"/>
  <c r="AA40" i="7"/>
  <c r="AE41" i="7"/>
  <c r="U39" i="7"/>
  <c r="AK40" i="7"/>
  <c r="T39" i="7"/>
  <c r="AJ40" i="7"/>
  <c r="AH40" i="7"/>
  <c r="Y39" i="7"/>
  <c r="AB39" i="7"/>
  <c r="AF40" i="7"/>
  <c r="X39" i="7"/>
  <c r="AA39" i="7"/>
  <c r="AE40" i="7"/>
  <c r="U38" i="7"/>
  <c r="AK39" i="7"/>
  <c r="T38" i="7"/>
  <c r="AJ39" i="7"/>
  <c r="AH39" i="7"/>
  <c r="Y38" i="7"/>
  <c r="AB38" i="7"/>
  <c r="AF39" i="7"/>
  <c r="X38" i="7"/>
  <c r="AA38" i="7"/>
  <c r="AE39" i="7"/>
  <c r="U37" i="7"/>
  <c r="AK38" i="7"/>
  <c r="T37" i="7"/>
  <c r="AJ38" i="7"/>
  <c r="AH38" i="7"/>
  <c r="Y37" i="7"/>
  <c r="AB37" i="7"/>
  <c r="AF38" i="7"/>
  <c r="X37" i="7"/>
  <c r="AA37" i="7"/>
  <c r="AE38" i="7"/>
  <c r="U36" i="7"/>
  <c r="AK37" i="7"/>
  <c r="T36" i="7"/>
  <c r="AJ37" i="7"/>
  <c r="AH37" i="7"/>
  <c r="Y36" i="7"/>
  <c r="AB36" i="7"/>
  <c r="AF37" i="7"/>
  <c r="X36" i="7"/>
  <c r="AA36" i="7"/>
  <c r="AE37" i="7"/>
  <c r="U35" i="7"/>
  <c r="AK36" i="7"/>
  <c r="T35" i="7"/>
  <c r="AJ36" i="7"/>
  <c r="AH36" i="7"/>
  <c r="Y35" i="7"/>
  <c r="AB35" i="7"/>
  <c r="AF36" i="7"/>
  <c r="X35" i="7"/>
  <c r="AA35" i="7"/>
  <c r="AE36" i="7"/>
  <c r="U34" i="7"/>
  <c r="AK35" i="7"/>
  <c r="T34" i="7"/>
  <c r="AJ35" i="7"/>
  <c r="AH35" i="7"/>
  <c r="Y34" i="7"/>
  <c r="AB34" i="7"/>
  <c r="AF35" i="7"/>
  <c r="X34" i="7"/>
  <c r="AA34" i="7"/>
  <c r="AE35" i="7"/>
  <c r="U33" i="7"/>
  <c r="AK34" i="7"/>
  <c r="T33" i="7"/>
  <c r="AJ34" i="7"/>
  <c r="AH34" i="7"/>
  <c r="Y33" i="7"/>
  <c r="AB33" i="7"/>
  <c r="AF34" i="7"/>
  <c r="X33" i="7"/>
  <c r="AA33" i="7"/>
  <c r="AE34" i="7"/>
  <c r="U32" i="7"/>
  <c r="AK33" i="7"/>
  <c r="T32" i="7"/>
  <c r="AJ33" i="7"/>
  <c r="AH33" i="7"/>
  <c r="Y32" i="7"/>
  <c r="AB32" i="7"/>
  <c r="AF33" i="7"/>
  <c r="X32" i="7"/>
  <c r="AA32" i="7"/>
  <c r="AE33" i="7"/>
  <c r="U31" i="7"/>
  <c r="AK32" i="7"/>
  <c r="T31" i="7"/>
  <c r="AJ32" i="7"/>
  <c r="AH32" i="7"/>
  <c r="Y31" i="7"/>
  <c r="AB31" i="7"/>
  <c r="AF32" i="7"/>
  <c r="X31" i="7"/>
  <c r="AA31" i="7"/>
  <c r="AE32" i="7"/>
  <c r="U30" i="7"/>
  <c r="AK31" i="7"/>
  <c r="T30" i="7"/>
  <c r="AJ31" i="7"/>
  <c r="AH31" i="7"/>
  <c r="Y30" i="7"/>
  <c r="AB30" i="7"/>
  <c r="AF31" i="7"/>
  <c r="X30" i="7"/>
  <c r="AA30" i="7"/>
  <c r="AE31" i="7"/>
  <c r="U29" i="7"/>
  <c r="AK30" i="7"/>
  <c r="T29" i="7"/>
  <c r="AJ30" i="7"/>
  <c r="AH30" i="7"/>
  <c r="Y29" i="7"/>
  <c r="AB29" i="7"/>
  <c r="AF30" i="7"/>
  <c r="X29" i="7"/>
  <c r="AA29" i="7"/>
  <c r="AE30" i="7"/>
  <c r="U28" i="7"/>
  <c r="AK29" i="7"/>
  <c r="T28" i="7"/>
  <c r="AJ29" i="7"/>
  <c r="AH29" i="7"/>
  <c r="Y28" i="7"/>
  <c r="AB28" i="7"/>
  <c r="AF29" i="7"/>
  <c r="X28" i="7"/>
  <c r="AA28" i="7"/>
  <c r="AE29" i="7"/>
  <c r="U27" i="7"/>
  <c r="AK28" i="7"/>
  <c r="T27" i="7"/>
  <c r="AJ28" i="7"/>
  <c r="AH28" i="7"/>
  <c r="Y27" i="7"/>
  <c r="AB27" i="7"/>
  <c r="AF28" i="7"/>
  <c r="X27" i="7"/>
  <c r="AA27" i="7"/>
  <c r="AE28" i="7"/>
  <c r="U26" i="7"/>
  <c r="AK27" i="7"/>
  <c r="T26" i="7"/>
  <c r="AJ27" i="7"/>
  <c r="AH27" i="7"/>
  <c r="Y26" i="7"/>
  <c r="AB26" i="7"/>
  <c r="AF27" i="7"/>
  <c r="X26" i="7"/>
  <c r="AA26" i="7"/>
  <c r="AE27" i="7"/>
  <c r="U25" i="7"/>
  <c r="AK26" i="7"/>
  <c r="T25" i="7"/>
  <c r="AJ26" i="7"/>
  <c r="AH26" i="7"/>
  <c r="Y25" i="7"/>
  <c r="AB25" i="7"/>
  <c r="AF26" i="7"/>
  <c r="X25" i="7"/>
  <c r="AA25" i="7"/>
  <c r="AE26" i="7"/>
  <c r="U24" i="7"/>
  <c r="AK25" i="7"/>
  <c r="T24" i="7"/>
  <c r="AJ25" i="7"/>
  <c r="AH25" i="7"/>
  <c r="Y24" i="7"/>
  <c r="AB24" i="7"/>
  <c r="AF25" i="7"/>
  <c r="X24" i="7"/>
  <c r="AA24" i="7"/>
  <c r="AE25" i="7"/>
  <c r="U23" i="7"/>
  <c r="AK24" i="7"/>
  <c r="T23" i="7"/>
  <c r="AJ24" i="7"/>
  <c r="AH24" i="7"/>
  <c r="Y23" i="7"/>
  <c r="AB23" i="7"/>
  <c r="AF24" i="7"/>
  <c r="X23" i="7"/>
  <c r="AA23" i="7"/>
  <c r="AE24" i="7"/>
  <c r="U22" i="7"/>
  <c r="AK23" i="7"/>
  <c r="T22" i="7"/>
  <c r="AJ23" i="7"/>
  <c r="AH23" i="7"/>
  <c r="Y22" i="7"/>
  <c r="AB22" i="7"/>
  <c r="AF23" i="7"/>
  <c r="X22" i="7"/>
  <c r="AA22" i="7"/>
  <c r="AE23" i="7"/>
  <c r="U21" i="7"/>
  <c r="AK22" i="7"/>
  <c r="T21" i="7"/>
  <c r="AJ22" i="7"/>
  <c r="AH22" i="7"/>
  <c r="Y21" i="7"/>
  <c r="AB21" i="7"/>
  <c r="AF22" i="7"/>
  <c r="X21" i="7"/>
  <c r="AA21" i="7"/>
  <c r="AE22" i="7"/>
  <c r="U20" i="7"/>
  <c r="AK21" i="7"/>
  <c r="T20" i="7"/>
  <c r="AJ21" i="7"/>
  <c r="AH21" i="7"/>
  <c r="Y20" i="7"/>
  <c r="AB20" i="7"/>
  <c r="AF21" i="7"/>
  <c r="X20" i="7"/>
  <c r="AA20" i="7"/>
  <c r="AE21" i="7"/>
  <c r="U19" i="7"/>
  <c r="AK20" i="7"/>
  <c r="T19" i="7"/>
  <c r="AJ20" i="7"/>
  <c r="AH20" i="7"/>
  <c r="Y19" i="7"/>
  <c r="AB19" i="7"/>
  <c r="AF20" i="7"/>
  <c r="X19" i="7"/>
  <c r="AA19" i="7"/>
  <c r="AE20" i="7"/>
  <c r="U18" i="7"/>
  <c r="AK19" i="7"/>
  <c r="T18" i="7"/>
  <c r="AJ19" i="7"/>
  <c r="AH19" i="7"/>
  <c r="Y18" i="7"/>
  <c r="AB18" i="7"/>
  <c r="AF19" i="7"/>
  <c r="X18" i="7"/>
  <c r="AA18" i="7"/>
  <c r="AE19" i="7"/>
  <c r="U17" i="7"/>
  <c r="AK18" i="7"/>
  <c r="T17" i="7"/>
  <c r="AJ18" i="7"/>
  <c r="AH18" i="7"/>
  <c r="Y17" i="7"/>
  <c r="AB17" i="7"/>
  <c r="AF18" i="7"/>
  <c r="X17" i="7"/>
  <c r="AA17" i="7"/>
  <c r="AE18" i="7"/>
  <c r="U16" i="7"/>
  <c r="AK17" i="7"/>
  <c r="T16" i="7"/>
  <c r="AJ17" i="7"/>
  <c r="AH17" i="7"/>
  <c r="Y16" i="7"/>
  <c r="AB16" i="7"/>
  <c r="AF17" i="7"/>
  <c r="X16" i="7"/>
  <c r="AA16" i="7"/>
  <c r="AE17" i="7"/>
  <c r="U15" i="7"/>
  <c r="AK16" i="7"/>
  <c r="T15" i="7"/>
  <c r="AJ16" i="7"/>
  <c r="AH16" i="7"/>
  <c r="Y15" i="7"/>
  <c r="AB15" i="7"/>
  <c r="AF16" i="7"/>
  <c r="X15" i="7"/>
  <c r="AA15" i="7"/>
  <c r="AE16" i="7"/>
  <c r="U14" i="7"/>
  <c r="AK15" i="7"/>
  <c r="T14" i="7"/>
  <c r="AJ15" i="7"/>
  <c r="AH15" i="7"/>
  <c r="Y14" i="7"/>
  <c r="AB14" i="7"/>
  <c r="AF15" i="7"/>
  <c r="X14" i="7"/>
  <c r="AA14" i="7"/>
  <c r="AE15" i="7"/>
  <c r="U13" i="7"/>
  <c r="AK14" i="7"/>
  <c r="T13" i="7"/>
  <c r="AJ14" i="7"/>
  <c r="AH14" i="7"/>
  <c r="Y13" i="7"/>
  <c r="AB13" i="7"/>
  <c r="AF14" i="7"/>
  <c r="X13" i="7"/>
  <c r="AA13" i="7"/>
  <c r="AE14" i="7"/>
  <c r="U12" i="7"/>
  <c r="AK13" i="7"/>
  <c r="T12" i="7"/>
  <c r="AJ13" i="7"/>
  <c r="AH13" i="7"/>
  <c r="Y12" i="7"/>
  <c r="AB12" i="7"/>
  <c r="AF13" i="7"/>
  <c r="X12" i="7"/>
  <c r="AA12" i="7"/>
  <c r="AE13" i="7"/>
  <c r="U11" i="7"/>
  <c r="AK12" i="7"/>
  <c r="T11" i="7"/>
  <c r="AJ12" i="7"/>
  <c r="AH12" i="7"/>
  <c r="Y11" i="7"/>
  <c r="AB11" i="7"/>
  <c r="AF12" i="7"/>
  <c r="X11" i="7"/>
  <c r="AA11" i="7"/>
  <c r="AE12" i="7"/>
  <c r="U10" i="7"/>
  <c r="AK11" i="7"/>
  <c r="T10" i="7"/>
  <c r="AJ11" i="7"/>
  <c r="AH11" i="7"/>
  <c r="Y10" i="7"/>
  <c r="AB10" i="7"/>
  <c r="AF11" i="7"/>
  <c r="X10" i="7"/>
  <c r="AA10" i="7"/>
  <c r="AE11" i="7"/>
  <c r="U9" i="7"/>
  <c r="AK10" i="7"/>
  <c r="T9" i="7"/>
  <c r="AJ10" i="7"/>
  <c r="AH10" i="7"/>
  <c r="Y9" i="7"/>
  <c r="AB9" i="7"/>
  <c r="AF10" i="7"/>
  <c r="X9" i="7"/>
  <c r="AA9" i="7"/>
  <c r="AE10" i="7"/>
  <c r="U8" i="7"/>
  <c r="AK9" i="7"/>
  <c r="T8" i="7"/>
  <c r="AJ9" i="7"/>
  <c r="AH9" i="7"/>
  <c r="Y8" i="7"/>
  <c r="AB8" i="7"/>
  <c r="AF9" i="7"/>
  <c r="X8" i="7"/>
  <c r="AA8" i="7"/>
  <c r="AE9" i="7"/>
  <c r="U7" i="7"/>
  <c r="AK8" i="7"/>
  <c r="T7" i="7"/>
  <c r="AJ8" i="7"/>
  <c r="AH8" i="7"/>
  <c r="Y7" i="7"/>
  <c r="AB7" i="7"/>
  <c r="AF8" i="7"/>
  <c r="X7" i="7"/>
  <c r="AA7" i="7"/>
  <c r="AE8" i="7"/>
  <c r="U6" i="7"/>
  <c r="AK7" i="7"/>
  <c r="T6" i="7"/>
  <c r="AJ7" i="7"/>
  <c r="AH7" i="7"/>
  <c r="Y6" i="7"/>
  <c r="AB6" i="7"/>
  <c r="AF7" i="7"/>
  <c r="X6" i="7"/>
  <c r="AA6" i="7"/>
  <c r="AE7" i="7"/>
  <c r="U5" i="7"/>
  <c r="AK6" i="7"/>
  <c r="T5" i="7"/>
  <c r="AJ6" i="7"/>
  <c r="AH6" i="7"/>
  <c r="Y5" i="7"/>
  <c r="AB5" i="7"/>
  <c r="AF6" i="7"/>
  <c r="X5" i="7"/>
  <c r="AA5" i="7"/>
  <c r="AE6" i="7"/>
  <c r="U4" i="7"/>
  <c r="AK5" i="7"/>
  <c r="T4" i="7"/>
  <c r="AJ5" i="7"/>
  <c r="AH5" i="7"/>
  <c r="Y4" i="7"/>
  <c r="AB4" i="7"/>
  <c r="AF5" i="7"/>
  <c r="X4" i="7"/>
  <c r="AA4" i="7"/>
  <c r="AE5" i="7"/>
  <c r="U3" i="7"/>
  <c r="AK4" i="7"/>
  <c r="T3" i="7"/>
  <c r="AJ4" i="7"/>
  <c r="AH4" i="7"/>
  <c r="Y3" i="7"/>
  <c r="AB3" i="7"/>
  <c r="AF4" i="7"/>
  <c r="X3" i="7"/>
  <c r="AA3" i="7"/>
  <c r="AE4" i="7"/>
  <c r="U2" i="7"/>
  <c r="AK3" i="7"/>
  <c r="T2" i="7"/>
  <c r="AJ3" i="7"/>
  <c r="AH3" i="7"/>
  <c r="Y2" i="7"/>
  <c r="AB2" i="7"/>
  <c r="AF3" i="7"/>
  <c r="X2" i="7"/>
  <c r="AA2" i="7"/>
  <c r="AE3" i="7"/>
  <c r="U64" i="6"/>
  <c r="U63" i="6"/>
  <c r="AK64" i="6"/>
  <c r="T64" i="6"/>
  <c r="T63" i="6"/>
  <c r="AJ64" i="6"/>
  <c r="AH64" i="6"/>
  <c r="Y64" i="6"/>
  <c r="AB64" i="6"/>
  <c r="Y63" i="6"/>
  <c r="AB63" i="6"/>
  <c r="AF64" i="6"/>
  <c r="X64" i="6"/>
  <c r="AA64" i="6"/>
  <c r="X63" i="6"/>
  <c r="AA63" i="6"/>
  <c r="AE64" i="6"/>
  <c r="U62" i="6"/>
  <c r="AK63" i="6"/>
  <c r="T62" i="6"/>
  <c r="AJ63" i="6"/>
  <c r="AH63" i="6"/>
  <c r="Y62" i="6"/>
  <c r="AB62" i="6"/>
  <c r="AF63" i="6"/>
  <c r="X62" i="6"/>
  <c r="AA62" i="6"/>
  <c r="AE63" i="6"/>
  <c r="U61" i="6"/>
  <c r="AK62" i="6"/>
  <c r="T61" i="6"/>
  <c r="AJ62" i="6"/>
  <c r="AH62" i="6"/>
  <c r="Y61" i="6"/>
  <c r="AB61" i="6"/>
  <c r="AF62" i="6"/>
  <c r="X61" i="6"/>
  <c r="AA61" i="6"/>
  <c r="AE62" i="6"/>
  <c r="U60" i="6"/>
  <c r="AK61" i="6"/>
  <c r="T60" i="6"/>
  <c r="AJ61" i="6"/>
  <c r="AH61" i="6"/>
  <c r="Y60" i="6"/>
  <c r="AB60" i="6"/>
  <c r="AF61" i="6"/>
  <c r="X60" i="6"/>
  <c r="AA60" i="6"/>
  <c r="AE61" i="6"/>
  <c r="U59" i="6"/>
  <c r="AK60" i="6"/>
  <c r="T59" i="6"/>
  <c r="AJ60" i="6"/>
  <c r="AH60" i="6"/>
  <c r="Y59" i="6"/>
  <c r="AB59" i="6"/>
  <c r="AF60" i="6"/>
  <c r="X59" i="6"/>
  <c r="AA59" i="6"/>
  <c r="AE60" i="6"/>
  <c r="U58" i="6"/>
  <c r="AK59" i="6"/>
  <c r="T58" i="6"/>
  <c r="AJ59" i="6"/>
  <c r="AH59" i="6"/>
  <c r="Y58" i="6"/>
  <c r="AB58" i="6"/>
  <c r="AF59" i="6"/>
  <c r="X58" i="6"/>
  <c r="AA58" i="6"/>
  <c r="AE59" i="6"/>
  <c r="U57" i="6"/>
  <c r="AK58" i="6"/>
  <c r="T57" i="6"/>
  <c r="AJ58" i="6"/>
  <c r="AH58" i="6"/>
  <c r="Y57" i="6"/>
  <c r="AB57" i="6"/>
  <c r="AF58" i="6"/>
  <c r="X57" i="6"/>
  <c r="AA57" i="6"/>
  <c r="AE58" i="6"/>
  <c r="U56" i="6"/>
  <c r="AK57" i="6"/>
  <c r="T56" i="6"/>
  <c r="AJ57" i="6"/>
  <c r="AH57" i="6"/>
  <c r="Y56" i="6"/>
  <c r="AB56" i="6"/>
  <c r="AF57" i="6"/>
  <c r="X56" i="6"/>
  <c r="AA56" i="6"/>
  <c r="AE57" i="6"/>
  <c r="U55" i="6"/>
  <c r="AK56" i="6"/>
  <c r="T55" i="6"/>
  <c r="AJ56" i="6"/>
  <c r="AH56" i="6"/>
  <c r="Y55" i="6"/>
  <c r="AB55" i="6"/>
  <c r="AF56" i="6"/>
  <c r="X55" i="6"/>
  <c r="AA55" i="6"/>
  <c r="AE56" i="6"/>
  <c r="U54" i="6"/>
  <c r="AK55" i="6"/>
  <c r="T54" i="6"/>
  <c r="AJ55" i="6"/>
  <c r="AH55" i="6"/>
  <c r="Y54" i="6"/>
  <c r="AB54" i="6"/>
  <c r="AF55" i="6"/>
  <c r="X54" i="6"/>
  <c r="AA54" i="6"/>
  <c r="AE55" i="6"/>
  <c r="U53" i="6"/>
  <c r="AK54" i="6"/>
  <c r="T53" i="6"/>
  <c r="AJ54" i="6"/>
  <c r="AH54" i="6"/>
  <c r="Y53" i="6"/>
  <c r="AB53" i="6"/>
  <c r="AF54" i="6"/>
  <c r="X53" i="6"/>
  <c r="AA53" i="6"/>
  <c r="AE54" i="6"/>
  <c r="U52" i="6"/>
  <c r="AK53" i="6"/>
  <c r="T52" i="6"/>
  <c r="AJ53" i="6"/>
  <c r="AH53" i="6"/>
  <c r="Y52" i="6"/>
  <c r="AB52" i="6"/>
  <c r="AF53" i="6"/>
  <c r="X52" i="6"/>
  <c r="AA52" i="6"/>
  <c r="AE53" i="6"/>
  <c r="U51" i="6"/>
  <c r="AK52" i="6"/>
  <c r="T51" i="6"/>
  <c r="AJ52" i="6"/>
  <c r="AH52" i="6"/>
  <c r="Y51" i="6"/>
  <c r="AB51" i="6"/>
  <c r="AF52" i="6"/>
  <c r="X51" i="6"/>
  <c r="AA51" i="6"/>
  <c r="AE52" i="6"/>
  <c r="U50" i="6"/>
  <c r="AK51" i="6"/>
  <c r="T50" i="6"/>
  <c r="AJ51" i="6"/>
  <c r="AH51" i="6"/>
  <c r="Y50" i="6"/>
  <c r="AB50" i="6"/>
  <c r="AF51" i="6"/>
  <c r="X50" i="6"/>
  <c r="AA50" i="6"/>
  <c r="AE51" i="6"/>
  <c r="U49" i="6"/>
  <c r="AK50" i="6"/>
  <c r="T49" i="6"/>
  <c r="AJ50" i="6"/>
  <c r="AH50" i="6"/>
  <c r="Y49" i="6"/>
  <c r="AB49" i="6"/>
  <c r="AF50" i="6"/>
  <c r="X49" i="6"/>
  <c r="AA49" i="6"/>
  <c r="AE50" i="6"/>
  <c r="U48" i="6"/>
  <c r="AK49" i="6"/>
  <c r="T48" i="6"/>
  <c r="AJ49" i="6"/>
  <c r="AH49" i="6"/>
  <c r="Y48" i="6"/>
  <c r="AB48" i="6"/>
  <c r="AF49" i="6"/>
  <c r="X48" i="6"/>
  <c r="AA48" i="6"/>
  <c r="AE49" i="6"/>
  <c r="U47" i="6"/>
  <c r="AK48" i="6"/>
  <c r="T47" i="6"/>
  <c r="AJ48" i="6"/>
  <c r="AH48" i="6"/>
  <c r="Y47" i="6"/>
  <c r="AB47" i="6"/>
  <c r="AF48" i="6"/>
  <c r="X47" i="6"/>
  <c r="AA47" i="6"/>
  <c r="AE48" i="6"/>
  <c r="U46" i="6"/>
  <c r="AK47" i="6"/>
  <c r="T46" i="6"/>
  <c r="AJ47" i="6"/>
  <c r="AH47" i="6"/>
  <c r="Y46" i="6"/>
  <c r="AB46" i="6"/>
  <c r="AF47" i="6"/>
  <c r="X46" i="6"/>
  <c r="AA46" i="6"/>
  <c r="AE47" i="6"/>
  <c r="U45" i="6"/>
  <c r="AK46" i="6"/>
  <c r="T45" i="6"/>
  <c r="AJ46" i="6"/>
  <c r="AH46" i="6"/>
  <c r="Y45" i="6"/>
  <c r="AB45" i="6"/>
  <c r="AF46" i="6"/>
  <c r="X45" i="6"/>
  <c r="AA45" i="6"/>
  <c r="AE46" i="6"/>
  <c r="U44" i="6"/>
  <c r="AK45" i="6"/>
  <c r="T44" i="6"/>
  <c r="AJ45" i="6"/>
  <c r="AH45" i="6"/>
  <c r="Y44" i="6"/>
  <c r="AB44" i="6"/>
  <c r="AF45" i="6"/>
  <c r="X44" i="6"/>
  <c r="AA44" i="6"/>
  <c r="AE45" i="6"/>
  <c r="U43" i="6"/>
  <c r="AK44" i="6"/>
  <c r="T43" i="6"/>
  <c r="AJ44" i="6"/>
  <c r="AH44" i="6"/>
  <c r="Y43" i="6"/>
  <c r="AB43" i="6"/>
  <c r="AF44" i="6"/>
  <c r="X43" i="6"/>
  <c r="AA43" i="6"/>
  <c r="AE44" i="6"/>
  <c r="U42" i="6"/>
  <c r="AK43" i="6"/>
  <c r="T42" i="6"/>
  <c r="AJ43" i="6"/>
  <c r="AH43" i="6"/>
  <c r="Y42" i="6"/>
  <c r="AB42" i="6"/>
  <c r="AF43" i="6"/>
  <c r="X42" i="6"/>
  <c r="AA42" i="6"/>
  <c r="AE43" i="6"/>
  <c r="U41" i="6"/>
  <c r="AK42" i="6"/>
  <c r="T41" i="6"/>
  <c r="AJ42" i="6"/>
  <c r="AH42" i="6"/>
  <c r="Y41" i="6"/>
  <c r="AB41" i="6"/>
  <c r="AF42" i="6"/>
  <c r="X41" i="6"/>
  <c r="AA41" i="6"/>
  <c r="AE42" i="6"/>
  <c r="U40" i="6"/>
  <c r="AK41" i="6"/>
  <c r="T40" i="6"/>
  <c r="AJ41" i="6"/>
  <c r="AH41" i="6"/>
  <c r="Y40" i="6"/>
  <c r="AB40" i="6"/>
  <c r="AF41" i="6"/>
  <c r="X40" i="6"/>
  <c r="AA40" i="6"/>
  <c r="AE41" i="6"/>
  <c r="U39" i="6"/>
  <c r="AK40" i="6"/>
  <c r="T39" i="6"/>
  <c r="AJ40" i="6"/>
  <c r="AH40" i="6"/>
  <c r="Y39" i="6"/>
  <c r="AB39" i="6"/>
  <c r="AF40" i="6"/>
  <c r="X39" i="6"/>
  <c r="AA39" i="6"/>
  <c r="AE40" i="6"/>
  <c r="U38" i="6"/>
  <c r="AK39" i="6"/>
  <c r="T38" i="6"/>
  <c r="AJ39" i="6"/>
  <c r="AH39" i="6"/>
  <c r="Y38" i="6"/>
  <c r="AB38" i="6"/>
  <c r="AF39" i="6"/>
  <c r="X38" i="6"/>
  <c r="AA38" i="6"/>
  <c r="AE39" i="6"/>
  <c r="U37" i="6"/>
  <c r="AK38" i="6"/>
  <c r="T37" i="6"/>
  <c r="AJ38" i="6"/>
  <c r="AH38" i="6"/>
  <c r="Y37" i="6"/>
  <c r="AB37" i="6"/>
  <c r="AF38" i="6"/>
  <c r="X37" i="6"/>
  <c r="AA37" i="6"/>
  <c r="AE38" i="6"/>
  <c r="U36" i="6"/>
  <c r="AK37" i="6"/>
  <c r="T36" i="6"/>
  <c r="AJ37" i="6"/>
  <c r="AH37" i="6"/>
  <c r="Y36" i="6"/>
  <c r="AB36" i="6"/>
  <c r="AF37" i="6"/>
  <c r="X36" i="6"/>
  <c r="AA36" i="6"/>
  <c r="AE37" i="6"/>
  <c r="U35" i="6"/>
  <c r="AK36" i="6"/>
  <c r="T35" i="6"/>
  <c r="AJ36" i="6"/>
  <c r="AH36" i="6"/>
  <c r="Y35" i="6"/>
  <c r="AB35" i="6"/>
  <c r="AF36" i="6"/>
  <c r="X35" i="6"/>
  <c r="AA35" i="6"/>
  <c r="AE36" i="6"/>
  <c r="U34" i="6"/>
  <c r="AK35" i="6"/>
  <c r="T34" i="6"/>
  <c r="AJ35" i="6"/>
  <c r="AH35" i="6"/>
  <c r="Y34" i="6"/>
  <c r="AB34" i="6"/>
  <c r="AF35" i="6"/>
  <c r="X34" i="6"/>
  <c r="AA34" i="6"/>
  <c r="AE35" i="6"/>
  <c r="U33" i="6"/>
  <c r="AK34" i="6"/>
  <c r="T33" i="6"/>
  <c r="AJ34" i="6"/>
  <c r="AH34" i="6"/>
  <c r="Y33" i="6"/>
  <c r="AB33" i="6"/>
  <c r="AF34" i="6"/>
  <c r="X33" i="6"/>
  <c r="AA33" i="6"/>
  <c r="AE34" i="6"/>
  <c r="U32" i="6"/>
  <c r="AK33" i="6"/>
  <c r="T32" i="6"/>
  <c r="AJ33" i="6"/>
  <c r="AH33" i="6"/>
  <c r="Y32" i="6"/>
  <c r="AB32" i="6"/>
  <c r="AF33" i="6"/>
  <c r="X32" i="6"/>
  <c r="AA32" i="6"/>
  <c r="AE33" i="6"/>
  <c r="U31" i="6"/>
  <c r="AK32" i="6"/>
  <c r="T31" i="6"/>
  <c r="AJ32" i="6"/>
  <c r="AH32" i="6"/>
  <c r="Y31" i="6"/>
  <c r="AB31" i="6"/>
  <c r="AF32" i="6"/>
  <c r="X31" i="6"/>
  <c r="AA31" i="6"/>
  <c r="AE32" i="6"/>
  <c r="U30" i="6"/>
  <c r="AK31" i="6"/>
  <c r="T30" i="6"/>
  <c r="AJ31" i="6"/>
  <c r="AH31" i="6"/>
  <c r="Y30" i="6"/>
  <c r="AB30" i="6"/>
  <c r="AF31" i="6"/>
  <c r="X30" i="6"/>
  <c r="AA30" i="6"/>
  <c r="AE31" i="6"/>
  <c r="U29" i="6"/>
  <c r="AK30" i="6"/>
  <c r="T29" i="6"/>
  <c r="AJ30" i="6"/>
  <c r="AH30" i="6"/>
  <c r="Y29" i="6"/>
  <c r="AB29" i="6"/>
  <c r="AF30" i="6"/>
  <c r="X29" i="6"/>
  <c r="AA29" i="6"/>
  <c r="AE30" i="6"/>
  <c r="U28" i="6"/>
  <c r="AK29" i="6"/>
  <c r="T28" i="6"/>
  <c r="AJ29" i="6"/>
  <c r="AH29" i="6"/>
  <c r="Y28" i="6"/>
  <c r="AB28" i="6"/>
  <c r="AF29" i="6"/>
  <c r="X28" i="6"/>
  <c r="AA28" i="6"/>
  <c r="AE29" i="6"/>
  <c r="U27" i="6"/>
  <c r="AK28" i="6"/>
  <c r="T27" i="6"/>
  <c r="AJ28" i="6"/>
  <c r="AH28" i="6"/>
  <c r="Y27" i="6"/>
  <c r="AB27" i="6"/>
  <c r="AF28" i="6"/>
  <c r="X27" i="6"/>
  <c r="AA27" i="6"/>
  <c r="AE28" i="6"/>
  <c r="U26" i="6"/>
  <c r="AK27" i="6"/>
  <c r="T26" i="6"/>
  <c r="AJ27" i="6"/>
  <c r="AH27" i="6"/>
  <c r="Y26" i="6"/>
  <c r="AB26" i="6"/>
  <c r="AF27" i="6"/>
  <c r="X26" i="6"/>
  <c r="AA26" i="6"/>
  <c r="AE27" i="6"/>
  <c r="U25" i="6"/>
  <c r="AK26" i="6"/>
  <c r="T25" i="6"/>
  <c r="AJ26" i="6"/>
  <c r="AH26" i="6"/>
  <c r="Y25" i="6"/>
  <c r="AB25" i="6"/>
  <c r="AF26" i="6"/>
  <c r="X25" i="6"/>
  <c r="AA25" i="6"/>
  <c r="AE26" i="6"/>
  <c r="U24" i="6"/>
  <c r="AK25" i="6"/>
  <c r="T24" i="6"/>
  <c r="AJ25" i="6"/>
  <c r="AH25" i="6"/>
  <c r="Y24" i="6"/>
  <c r="AB24" i="6"/>
  <c r="AF25" i="6"/>
  <c r="X24" i="6"/>
  <c r="AA24" i="6"/>
  <c r="AE25" i="6"/>
  <c r="U23" i="6"/>
  <c r="AK24" i="6"/>
  <c r="T23" i="6"/>
  <c r="AJ24" i="6"/>
  <c r="AH24" i="6"/>
  <c r="Y23" i="6"/>
  <c r="AB23" i="6"/>
  <c r="AF24" i="6"/>
  <c r="X23" i="6"/>
  <c r="AA23" i="6"/>
  <c r="AE24" i="6"/>
  <c r="U22" i="6"/>
  <c r="AK23" i="6"/>
  <c r="T22" i="6"/>
  <c r="AJ23" i="6"/>
  <c r="AH23" i="6"/>
  <c r="Y22" i="6"/>
  <c r="AB22" i="6"/>
  <c r="AF23" i="6"/>
  <c r="X22" i="6"/>
  <c r="AA22" i="6"/>
  <c r="AE23" i="6"/>
  <c r="U21" i="6"/>
  <c r="AK22" i="6"/>
  <c r="T21" i="6"/>
  <c r="AJ22" i="6"/>
  <c r="AH22" i="6"/>
  <c r="Y21" i="6"/>
  <c r="AB21" i="6"/>
  <c r="AF22" i="6"/>
  <c r="X21" i="6"/>
  <c r="AA21" i="6"/>
  <c r="AE22" i="6"/>
  <c r="U20" i="6"/>
  <c r="AK21" i="6"/>
  <c r="T20" i="6"/>
  <c r="AJ21" i="6"/>
  <c r="AH21" i="6"/>
  <c r="Y20" i="6"/>
  <c r="AB20" i="6"/>
  <c r="AF21" i="6"/>
  <c r="X20" i="6"/>
  <c r="AA20" i="6"/>
  <c r="AE21" i="6"/>
  <c r="U19" i="6"/>
  <c r="AK20" i="6"/>
  <c r="T19" i="6"/>
  <c r="AJ20" i="6"/>
  <c r="AH20" i="6"/>
  <c r="Y19" i="6"/>
  <c r="AB19" i="6"/>
  <c r="AF20" i="6"/>
  <c r="X19" i="6"/>
  <c r="AA19" i="6"/>
  <c r="AE20" i="6"/>
  <c r="U18" i="6"/>
  <c r="AK19" i="6"/>
  <c r="T18" i="6"/>
  <c r="AJ19" i="6"/>
  <c r="AH19" i="6"/>
  <c r="Y18" i="6"/>
  <c r="AB18" i="6"/>
  <c r="AF19" i="6"/>
  <c r="X18" i="6"/>
  <c r="AA18" i="6"/>
  <c r="AE19" i="6"/>
  <c r="U17" i="6"/>
  <c r="AK18" i="6"/>
  <c r="T17" i="6"/>
  <c r="AJ18" i="6"/>
  <c r="AH18" i="6"/>
  <c r="Y17" i="6"/>
  <c r="AB17" i="6"/>
  <c r="AF18" i="6"/>
  <c r="X17" i="6"/>
  <c r="AA17" i="6"/>
  <c r="AE18" i="6"/>
  <c r="U16" i="6"/>
  <c r="AK17" i="6"/>
  <c r="T16" i="6"/>
  <c r="AJ17" i="6"/>
  <c r="AH17" i="6"/>
  <c r="Y16" i="6"/>
  <c r="AB16" i="6"/>
  <c r="AF17" i="6"/>
  <c r="X16" i="6"/>
  <c r="AA16" i="6"/>
  <c r="AE17" i="6"/>
  <c r="U15" i="6"/>
  <c r="AK16" i="6"/>
  <c r="T15" i="6"/>
  <c r="AJ16" i="6"/>
  <c r="AH16" i="6"/>
  <c r="Y15" i="6"/>
  <c r="AB15" i="6"/>
  <c r="AF16" i="6"/>
  <c r="X15" i="6"/>
  <c r="AA15" i="6"/>
  <c r="AE16" i="6"/>
  <c r="U14" i="6"/>
  <c r="AK15" i="6"/>
  <c r="T14" i="6"/>
  <c r="AJ15" i="6"/>
  <c r="AH15" i="6"/>
  <c r="Y14" i="6"/>
  <c r="AB14" i="6"/>
  <c r="AF15" i="6"/>
  <c r="X14" i="6"/>
  <c r="AA14" i="6"/>
  <c r="AE15" i="6"/>
  <c r="U13" i="6"/>
  <c r="AK14" i="6"/>
  <c r="T13" i="6"/>
  <c r="AJ14" i="6"/>
  <c r="AH14" i="6"/>
  <c r="Y13" i="6"/>
  <c r="AB13" i="6"/>
  <c r="AF14" i="6"/>
  <c r="X13" i="6"/>
  <c r="AA13" i="6"/>
  <c r="AE14" i="6"/>
  <c r="U12" i="6"/>
  <c r="AK13" i="6"/>
  <c r="T12" i="6"/>
  <c r="AJ13" i="6"/>
  <c r="AH13" i="6"/>
  <c r="Y12" i="6"/>
  <c r="AB12" i="6"/>
  <c r="AF13" i="6"/>
  <c r="X12" i="6"/>
  <c r="AA12" i="6"/>
  <c r="AE13" i="6"/>
  <c r="U11" i="6"/>
  <c r="AK12" i="6"/>
  <c r="T11" i="6"/>
  <c r="AJ12" i="6"/>
  <c r="AH12" i="6"/>
  <c r="Y11" i="6"/>
  <c r="AB11" i="6"/>
  <c r="AF12" i="6"/>
  <c r="X11" i="6"/>
  <c r="AA11" i="6"/>
  <c r="AE12" i="6"/>
  <c r="U10" i="6"/>
  <c r="AK11" i="6"/>
  <c r="T10" i="6"/>
  <c r="AJ11" i="6"/>
  <c r="AH11" i="6"/>
  <c r="Y10" i="6"/>
  <c r="AB10" i="6"/>
  <c r="AF11" i="6"/>
  <c r="X10" i="6"/>
  <c r="AA10" i="6"/>
  <c r="AE11" i="6"/>
  <c r="U9" i="6"/>
  <c r="AK10" i="6"/>
  <c r="T9" i="6"/>
  <c r="AJ10" i="6"/>
  <c r="AH10" i="6"/>
  <c r="Y9" i="6"/>
  <c r="AB9" i="6"/>
  <c r="AF10" i="6"/>
  <c r="X9" i="6"/>
  <c r="AA9" i="6"/>
  <c r="AE10" i="6"/>
  <c r="U8" i="6"/>
  <c r="AK9" i="6"/>
  <c r="T8" i="6"/>
  <c r="AJ9" i="6"/>
  <c r="AH9" i="6"/>
  <c r="Y8" i="6"/>
  <c r="AB8" i="6"/>
  <c r="AF9" i="6"/>
  <c r="X8" i="6"/>
  <c r="AA8" i="6"/>
  <c r="AE9" i="6"/>
  <c r="U7" i="6"/>
  <c r="AK8" i="6"/>
  <c r="T7" i="6"/>
  <c r="AJ8" i="6"/>
  <c r="AH8" i="6"/>
  <c r="Y7" i="6"/>
  <c r="AB7" i="6"/>
  <c r="AF8" i="6"/>
  <c r="X7" i="6"/>
  <c r="AA7" i="6"/>
  <c r="AE8" i="6"/>
  <c r="U6" i="6"/>
  <c r="AK7" i="6"/>
  <c r="T6" i="6"/>
  <c r="AJ7" i="6"/>
  <c r="AH7" i="6"/>
  <c r="Y6" i="6"/>
  <c r="AB6" i="6"/>
  <c r="AF7" i="6"/>
  <c r="X6" i="6"/>
  <c r="AA6" i="6"/>
  <c r="AE7" i="6"/>
  <c r="U5" i="6"/>
  <c r="AK6" i="6"/>
  <c r="T5" i="6"/>
  <c r="AJ6" i="6"/>
  <c r="AH6" i="6"/>
  <c r="Y5" i="6"/>
  <c r="AB5" i="6"/>
  <c r="AF6" i="6"/>
  <c r="X5" i="6"/>
  <c r="AA5" i="6"/>
  <c r="AE6" i="6"/>
  <c r="U4" i="6"/>
  <c r="AK5" i="6"/>
  <c r="T4" i="6"/>
  <c r="AJ5" i="6"/>
  <c r="AH5" i="6"/>
  <c r="Y4" i="6"/>
  <c r="AB4" i="6"/>
  <c r="AF5" i="6"/>
  <c r="X4" i="6"/>
  <c r="AA4" i="6"/>
  <c r="AE5" i="6"/>
  <c r="U3" i="6"/>
  <c r="AK4" i="6"/>
  <c r="T3" i="6"/>
  <c r="AJ4" i="6"/>
  <c r="AH4" i="6"/>
  <c r="Y3" i="6"/>
  <c r="AB3" i="6"/>
  <c r="AF4" i="6"/>
  <c r="X3" i="6"/>
  <c r="AA3" i="6"/>
  <c r="AE4" i="6"/>
  <c r="U2" i="6"/>
  <c r="AK3" i="6"/>
  <c r="T2" i="6"/>
  <c r="AJ3" i="6"/>
  <c r="AH3" i="6"/>
  <c r="Y2" i="6"/>
  <c r="AB2" i="6"/>
  <c r="AF3" i="6"/>
  <c r="X2" i="6"/>
  <c r="AA2" i="6"/>
  <c r="AE3" i="6"/>
  <c r="U64" i="5"/>
  <c r="U63" i="5"/>
  <c r="AK64" i="5"/>
  <c r="T64" i="5"/>
  <c r="T63" i="5"/>
  <c r="AJ64" i="5"/>
  <c r="AH64" i="5"/>
  <c r="Y64" i="5"/>
  <c r="AB64" i="5"/>
  <c r="Y63" i="5"/>
  <c r="AB63" i="5"/>
  <c r="AF64" i="5"/>
  <c r="X64" i="5"/>
  <c r="AA64" i="5"/>
  <c r="X63" i="5"/>
  <c r="AA63" i="5"/>
  <c r="AE64" i="5"/>
  <c r="U62" i="5"/>
  <c r="AK63" i="5"/>
  <c r="T62" i="5"/>
  <c r="AJ63" i="5"/>
  <c r="AH63" i="5"/>
  <c r="Y62" i="5"/>
  <c r="AB62" i="5"/>
  <c r="AF63" i="5"/>
  <c r="X62" i="5"/>
  <c r="AA62" i="5"/>
  <c r="AE63" i="5"/>
  <c r="U61" i="5"/>
  <c r="AK62" i="5"/>
  <c r="T61" i="5"/>
  <c r="AJ62" i="5"/>
  <c r="AH62" i="5"/>
  <c r="Y61" i="5"/>
  <c r="AB61" i="5"/>
  <c r="AF62" i="5"/>
  <c r="X61" i="5"/>
  <c r="AA61" i="5"/>
  <c r="AE62" i="5"/>
  <c r="U60" i="5"/>
  <c r="AK61" i="5"/>
  <c r="T60" i="5"/>
  <c r="AJ61" i="5"/>
  <c r="AH61" i="5"/>
  <c r="Y60" i="5"/>
  <c r="AB60" i="5"/>
  <c r="AF61" i="5"/>
  <c r="X60" i="5"/>
  <c r="AA60" i="5"/>
  <c r="AE61" i="5"/>
  <c r="U59" i="5"/>
  <c r="AK60" i="5"/>
  <c r="T59" i="5"/>
  <c r="AJ60" i="5"/>
  <c r="AH60" i="5"/>
  <c r="Y59" i="5"/>
  <c r="AB59" i="5"/>
  <c r="AF60" i="5"/>
  <c r="X59" i="5"/>
  <c r="AA59" i="5"/>
  <c r="AE60" i="5"/>
  <c r="U58" i="5"/>
  <c r="AK59" i="5"/>
  <c r="T58" i="5"/>
  <c r="AJ59" i="5"/>
  <c r="AH59" i="5"/>
  <c r="Y58" i="5"/>
  <c r="AB58" i="5"/>
  <c r="AF59" i="5"/>
  <c r="X58" i="5"/>
  <c r="AA58" i="5"/>
  <c r="AE59" i="5"/>
  <c r="U57" i="5"/>
  <c r="AK58" i="5"/>
  <c r="T57" i="5"/>
  <c r="AJ58" i="5"/>
  <c r="AH58" i="5"/>
  <c r="Y57" i="5"/>
  <c r="AB57" i="5"/>
  <c r="AF58" i="5"/>
  <c r="X57" i="5"/>
  <c r="AA57" i="5"/>
  <c r="AE58" i="5"/>
  <c r="U56" i="5"/>
  <c r="AK57" i="5"/>
  <c r="T56" i="5"/>
  <c r="AJ57" i="5"/>
  <c r="AH57" i="5"/>
  <c r="Y56" i="5"/>
  <c r="AB56" i="5"/>
  <c r="AF57" i="5"/>
  <c r="X56" i="5"/>
  <c r="AA56" i="5"/>
  <c r="AE57" i="5"/>
  <c r="U55" i="5"/>
  <c r="AK56" i="5"/>
  <c r="T55" i="5"/>
  <c r="AJ56" i="5"/>
  <c r="AH56" i="5"/>
  <c r="Y55" i="5"/>
  <c r="AB55" i="5"/>
  <c r="AF56" i="5"/>
  <c r="X55" i="5"/>
  <c r="AA55" i="5"/>
  <c r="AE56" i="5"/>
  <c r="U54" i="5"/>
  <c r="AK55" i="5"/>
  <c r="T54" i="5"/>
  <c r="AJ55" i="5"/>
  <c r="AH55" i="5"/>
  <c r="Y54" i="5"/>
  <c r="AB54" i="5"/>
  <c r="AF55" i="5"/>
  <c r="X54" i="5"/>
  <c r="AA54" i="5"/>
  <c r="AE55" i="5"/>
  <c r="U53" i="5"/>
  <c r="AK54" i="5"/>
  <c r="T53" i="5"/>
  <c r="AJ54" i="5"/>
  <c r="AH54" i="5"/>
  <c r="Y53" i="5"/>
  <c r="AB53" i="5"/>
  <c r="AF54" i="5"/>
  <c r="X53" i="5"/>
  <c r="AA53" i="5"/>
  <c r="AE54" i="5"/>
  <c r="U52" i="5"/>
  <c r="AK53" i="5"/>
  <c r="T52" i="5"/>
  <c r="AJ53" i="5"/>
  <c r="AH53" i="5"/>
  <c r="Y52" i="5"/>
  <c r="AB52" i="5"/>
  <c r="AF53" i="5"/>
  <c r="X52" i="5"/>
  <c r="AA52" i="5"/>
  <c r="AE53" i="5"/>
  <c r="U51" i="5"/>
  <c r="AK52" i="5"/>
  <c r="T51" i="5"/>
  <c r="AJ52" i="5"/>
  <c r="AH52" i="5"/>
  <c r="Y51" i="5"/>
  <c r="AB51" i="5"/>
  <c r="AF52" i="5"/>
  <c r="X51" i="5"/>
  <c r="AA51" i="5"/>
  <c r="AE52" i="5"/>
  <c r="U50" i="5"/>
  <c r="AK51" i="5"/>
  <c r="T50" i="5"/>
  <c r="AJ51" i="5"/>
  <c r="AH51" i="5"/>
  <c r="Y50" i="5"/>
  <c r="AB50" i="5"/>
  <c r="AF51" i="5"/>
  <c r="X50" i="5"/>
  <c r="AA50" i="5"/>
  <c r="AE51" i="5"/>
  <c r="U49" i="5"/>
  <c r="AK50" i="5"/>
  <c r="T49" i="5"/>
  <c r="AJ50" i="5"/>
  <c r="AH50" i="5"/>
  <c r="Y49" i="5"/>
  <c r="AB49" i="5"/>
  <c r="AF50" i="5"/>
  <c r="X49" i="5"/>
  <c r="AA49" i="5"/>
  <c r="AE50" i="5"/>
  <c r="U48" i="5"/>
  <c r="AK49" i="5"/>
  <c r="T48" i="5"/>
  <c r="AJ49" i="5"/>
  <c r="AH49" i="5"/>
  <c r="Y48" i="5"/>
  <c r="AB48" i="5"/>
  <c r="AF49" i="5"/>
  <c r="X48" i="5"/>
  <c r="AA48" i="5"/>
  <c r="AE49" i="5"/>
  <c r="U47" i="5"/>
  <c r="AK48" i="5"/>
  <c r="T47" i="5"/>
  <c r="AJ48" i="5"/>
  <c r="AH48" i="5"/>
  <c r="Y47" i="5"/>
  <c r="AB47" i="5"/>
  <c r="AF48" i="5"/>
  <c r="X47" i="5"/>
  <c r="AA47" i="5"/>
  <c r="AE48" i="5"/>
  <c r="U46" i="5"/>
  <c r="AK47" i="5"/>
  <c r="T46" i="5"/>
  <c r="AJ47" i="5"/>
  <c r="AH47" i="5"/>
  <c r="Y46" i="5"/>
  <c r="AB46" i="5"/>
  <c r="AF47" i="5"/>
  <c r="X46" i="5"/>
  <c r="AA46" i="5"/>
  <c r="AE47" i="5"/>
  <c r="U45" i="5"/>
  <c r="AK46" i="5"/>
  <c r="T45" i="5"/>
  <c r="AJ46" i="5"/>
  <c r="AH46" i="5"/>
  <c r="Y45" i="5"/>
  <c r="AB45" i="5"/>
  <c r="AF46" i="5"/>
  <c r="X45" i="5"/>
  <c r="AA45" i="5"/>
  <c r="AE46" i="5"/>
  <c r="U44" i="5"/>
  <c r="AK45" i="5"/>
  <c r="T44" i="5"/>
  <c r="AJ45" i="5"/>
  <c r="AH45" i="5"/>
  <c r="Y44" i="5"/>
  <c r="AB44" i="5"/>
  <c r="AF45" i="5"/>
  <c r="X44" i="5"/>
  <c r="AA44" i="5"/>
  <c r="AE45" i="5"/>
  <c r="U43" i="5"/>
  <c r="AK44" i="5"/>
  <c r="T43" i="5"/>
  <c r="AJ44" i="5"/>
  <c r="AH44" i="5"/>
  <c r="Y43" i="5"/>
  <c r="AB43" i="5"/>
  <c r="AF44" i="5"/>
  <c r="X43" i="5"/>
  <c r="AA43" i="5"/>
  <c r="AE44" i="5"/>
  <c r="U42" i="5"/>
  <c r="AK43" i="5"/>
  <c r="T42" i="5"/>
  <c r="AJ43" i="5"/>
  <c r="AH43" i="5"/>
  <c r="Y42" i="5"/>
  <c r="AB42" i="5"/>
  <c r="AF43" i="5"/>
  <c r="X42" i="5"/>
  <c r="AA42" i="5"/>
  <c r="AE43" i="5"/>
  <c r="U41" i="5"/>
  <c r="AK42" i="5"/>
  <c r="T41" i="5"/>
  <c r="AJ42" i="5"/>
  <c r="AH42" i="5"/>
  <c r="Y41" i="5"/>
  <c r="AB41" i="5"/>
  <c r="AF42" i="5"/>
  <c r="X41" i="5"/>
  <c r="AA41" i="5"/>
  <c r="AE42" i="5"/>
  <c r="U40" i="5"/>
  <c r="AK41" i="5"/>
  <c r="T40" i="5"/>
  <c r="AJ41" i="5"/>
  <c r="AH41" i="5"/>
  <c r="Y40" i="5"/>
  <c r="AB40" i="5"/>
  <c r="AF41" i="5"/>
  <c r="X40" i="5"/>
  <c r="AA40" i="5"/>
  <c r="AE41" i="5"/>
  <c r="U39" i="5"/>
  <c r="AK40" i="5"/>
  <c r="T39" i="5"/>
  <c r="AJ40" i="5"/>
  <c r="AH40" i="5"/>
  <c r="Y39" i="5"/>
  <c r="AB39" i="5"/>
  <c r="AF40" i="5"/>
  <c r="X39" i="5"/>
  <c r="AA39" i="5"/>
  <c r="AE40" i="5"/>
  <c r="U38" i="5"/>
  <c r="AK39" i="5"/>
  <c r="T38" i="5"/>
  <c r="AJ39" i="5"/>
  <c r="AH39" i="5"/>
  <c r="Y38" i="5"/>
  <c r="AB38" i="5"/>
  <c r="AF39" i="5"/>
  <c r="X38" i="5"/>
  <c r="AA38" i="5"/>
  <c r="AE39" i="5"/>
  <c r="U37" i="5"/>
  <c r="AK38" i="5"/>
  <c r="T37" i="5"/>
  <c r="AJ38" i="5"/>
  <c r="AH38" i="5"/>
  <c r="Y37" i="5"/>
  <c r="AB37" i="5"/>
  <c r="AF38" i="5"/>
  <c r="X37" i="5"/>
  <c r="AA37" i="5"/>
  <c r="AE38" i="5"/>
  <c r="U36" i="5"/>
  <c r="AK37" i="5"/>
  <c r="T36" i="5"/>
  <c r="AJ37" i="5"/>
  <c r="AH37" i="5"/>
  <c r="Y36" i="5"/>
  <c r="AB36" i="5"/>
  <c r="AF37" i="5"/>
  <c r="X36" i="5"/>
  <c r="AA36" i="5"/>
  <c r="AE37" i="5"/>
  <c r="U35" i="5"/>
  <c r="AK36" i="5"/>
  <c r="T35" i="5"/>
  <c r="AJ36" i="5"/>
  <c r="AH36" i="5"/>
  <c r="Y35" i="5"/>
  <c r="AB35" i="5"/>
  <c r="AF36" i="5"/>
  <c r="X35" i="5"/>
  <c r="AA35" i="5"/>
  <c r="AE36" i="5"/>
  <c r="U34" i="5"/>
  <c r="AK35" i="5"/>
  <c r="T34" i="5"/>
  <c r="AJ35" i="5"/>
  <c r="AH35" i="5"/>
  <c r="Y34" i="5"/>
  <c r="AB34" i="5"/>
  <c r="AF35" i="5"/>
  <c r="X34" i="5"/>
  <c r="AA34" i="5"/>
  <c r="AE35" i="5"/>
  <c r="U33" i="5"/>
  <c r="AK34" i="5"/>
  <c r="T33" i="5"/>
  <c r="AJ34" i="5"/>
  <c r="AH34" i="5"/>
  <c r="Y33" i="5"/>
  <c r="AB33" i="5"/>
  <c r="AF34" i="5"/>
  <c r="X33" i="5"/>
  <c r="AA33" i="5"/>
  <c r="AE34" i="5"/>
  <c r="U32" i="5"/>
  <c r="AK33" i="5"/>
  <c r="T32" i="5"/>
  <c r="AJ33" i="5"/>
  <c r="AH33" i="5"/>
  <c r="Y32" i="5"/>
  <c r="AB32" i="5"/>
  <c r="AF33" i="5"/>
  <c r="X32" i="5"/>
  <c r="AA32" i="5"/>
  <c r="AE33" i="5"/>
  <c r="U31" i="5"/>
  <c r="AK32" i="5"/>
  <c r="T31" i="5"/>
  <c r="AJ32" i="5"/>
  <c r="AH32" i="5"/>
  <c r="Y31" i="5"/>
  <c r="AB31" i="5"/>
  <c r="AF32" i="5"/>
  <c r="X31" i="5"/>
  <c r="AA31" i="5"/>
  <c r="AE32" i="5"/>
  <c r="U30" i="5"/>
  <c r="AK31" i="5"/>
  <c r="T30" i="5"/>
  <c r="AJ31" i="5"/>
  <c r="AH31" i="5"/>
  <c r="Y30" i="5"/>
  <c r="AB30" i="5"/>
  <c r="AF31" i="5"/>
  <c r="X30" i="5"/>
  <c r="AA30" i="5"/>
  <c r="AE31" i="5"/>
  <c r="U29" i="5"/>
  <c r="AK30" i="5"/>
  <c r="T29" i="5"/>
  <c r="AJ30" i="5"/>
  <c r="AH30" i="5"/>
  <c r="Y29" i="5"/>
  <c r="AB29" i="5"/>
  <c r="AF30" i="5"/>
  <c r="X29" i="5"/>
  <c r="AA29" i="5"/>
  <c r="AE30" i="5"/>
  <c r="U28" i="5"/>
  <c r="AK29" i="5"/>
  <c r="T28" i="5"/>
  <c r="AJ29" i="5"/>
  <c r="AH29" i="5"/>
  <c r="Y28" i="5"/>
  <c r="AB28" i="5"/>
  <c r="AF29" i="5"/>
  <c r="X28" i="5"/>
  <c r="AA28" i="5"/>
  <c r="AE29" i="5"/>
  <c r="U27" i="5"/>
  <c r="AK28" i="5"/>
  <c r="T27" i="5"/>
  <c r="AJ28" i="5"/>
  <c r="AH28" i="5"/>
  <c r="Y27" i="5"/>
  <c r="AB27" i="5"/>
  <c r="AF28" i="5"/>
  <c r="X27" i="5"/>
  <c r="AA27" i="5"/>
  <c r="AE28" i="5"/>
  <c r="U26" i="5"/>
  <c r="AK27" i="5"/>
  <c r="T26" i="5"/>
  <c r="AJ27" i="5"/>
  <c r="AH27" i="5"/>
  <c r="Y26" i="5"/>
  <c r="AB26" i="5"/>
  <c r="AF27" i="5"/>
  <c r="X26" i="5"/>
  <c r="AA26" i="5"/>
  <c r="AE27" i="5"/>
  <c r="U25" i="5"/>
  <c r="AK26" i="5"/>
  <c r="T25" i="5"/>
  <c r="AJ26" i="5"/>
  <c r="AH26" i="5"/>
  <c r="Y25" i="5"/>
  <c r="AB25" i="5"/>
  <c r="AF26" i="5"/>
  <c r="X25" i="5"/>
  <c r="AA25" i="5"/>
  <c r="AE26" i="5"/>
  <c r="U24" i="5"/>
  <c r="AK25" i="5"/>
  <c r="T24" i="5"/>
  <c r="AJ25" i="5"/>
  <c r="AH25" i="5"/>
  <c r="Y24" i="5"/>
  <c r="AB24" i="5"/>
  <c r="AF25" i="5"/>
  <c r="X24" i="5"/>
  <c r="AA24" i="5"/>
  <c r="AE25" i="5"/>
  <c r="U23" i="5"/>
  <c r="AK24" i="5"/>
  <c r="T23" i="5"/>
  <c r="AJ24" i="5"/>
  <c r="AH24" i="5"/>
  <c r="Y23" i="5"/>
  <c r="AB23" i="5"/>
  <c r="AF24" i="5"/>
  <c r="X23" i="5"/>
  <c r="AA23" i="5"/>
  <c r="AE24" i="5"/>
  <c r="U22" i="5"/>
  <c r="AK23" i="5"/>
  <c r="T22" i="5"/>
  <c r="AJ23" i="5"/>
  <c r="AH23" i="5"/>
  <c r="Y22" i="5"/>
  <c r="AB22" i="5"/>
  <c r="AF23" i="5"/>
  <c r="X22" i="5"/>
  <c r="AA22" i="5"/>
  <c r="AE23" i="5"/>
  <c r="U21" i="5"/>
  <c r="AK22" i="5"/>
  <c r="T21" i="5"/>
  <c r="AJ22" i="5"/>
  <c r="AH22" i="5"/>
  <c r="Y21" i="5"/>
  <c r="AB21" i="5"/>
  <c r="AF22" i="5"/>
  <c r="X21" i="5"/>
  <c r="AA21" i="5"/>
  <c r="AE22" i="5"/>
  <c r="U20" i="5"/>
  <c r="AK21" i="5"/>
  <c r="T20" i="5"/>
  <c r="AJ21" i="5"/>
  <c r="AH21" i="5"/>
  <c r="Y20" i="5"/>
  <c r="AB20" i="5"/>
  <c r="AF21" i="5"/>
  <c r="X20" i="5"/>
  <c r="AA20" i="5"/>
  <c r="AE21" i="5"/>
  <c r="U19" i="5"/>
  <c r="AK20" i="5"/>
  <c r="T19" i="5"/>
  <c r="AJ20" i="5"/>
  <c r="AH20" i="5"/>
  <c r="Y19" i="5"/>
  <c r="AB19" i="5"/>
  <c r="AF20" i="5"/>
  <c r="X19" i="5"/>
  <c r="AA19" i="5"/>
  <c r="AE20" i="5"/>
  <c r="U18" i="5"/>
  <c r="AK19" i="5"/>
  <c r="T18" i="5"/>
  <c r="AJ19" i="5"/>
  <c r="AH19" i="5"/>
  <c r="Y18" i="5"/>
  <c r="AB18" i="5"/>
  <c r="AF19" i="5"/>
  <c r="X18" i="5"/>
  <c r="AA18" i="5"/>
  <c r="AE19" i="5"/>
  <c r="U17" i="5"/>
  <c r="AK18" i="5"/>
  <c r="T17" i="5"/>
  <c r="AJ18" i="5"/>
  <c r="AH18" i="5"/>
  <c r="Y17" i="5"/>
  <c r="AB17" i="5"/>
  <c r="AF18" i="5"/>
  <c r="X17" i="5"/>
  <c r="AA17" i="5"/>
  <c r="AE18" i="5"/>
  <c r="U16" i="5"/>
  <c r="AK17" i="5"/>
  <c r="T16" i="5"/>
  <c r="AJ17" i="5"/>
  <c r="AH17" i="5"/>
  <c r="Y16" i="5"/>
  <c r="AB16" i="5"/>
  <c r="AF17" i="5"/>
  <c r="X16" i="5"/>
  <c r="AA16" i="5"/>
  <c r="AE17" i="5"/>
  <c r="U15" i="5"/>
  <c r="AK16" i="5"/>
  <c r="T15" i="5"/>
  <c r="AJ16" i="5"/>
  <c r="AH16" i="5"/>
  <c r="Y15" i="5"/>
  <c r="AB15" i="5"/>
  <c r="AF16" i="5"/>
  <c r="X15" i="5"/>
  <c r="AA15" i="5"/>
  <c r="AE16" i="5"/>
  <c r="U14" i="5"/>
  <c r="AK15" i="5"/>
  <c r="T14" i="5"/>
  <c r="AJ15" i="5"/>
  <c r="AH15" i="5"/>
  <c r="Y14" i="5"/>
  <c r="AB14" i="5"/>
  <c r="AF15" i="5"/>
  <c r="X14" i="5"/>
  <c r="AA14" i="5"/>
  <c r="AE15" i="5"/>
  <c r="U13" i="5"/>
  <c r="AK14" i="5"/>
  <c r="T13" i="5"/>
  <c r="AJ14" i="5"/>
  <c r="AH14" i="5"/>
  <c r="Y13" i="5"/>
  <c r="AB13" i="5"/>
  <c r="AF14" i="5"/>
  <c r="X13" i="5"/>
  <c r="AA13" i="5"/>
  <c r="AE14" i="5"/>
  <c r="U12" i="5"/>
  <c r="AK13" i="5"/>
  <c r="T12" i="5"/>
  <c r="AJ13" i="5"/>
  <c r="AH13" i="5"/>
  <c r="Y12" i="5"/>
  <c r="AB12" i="5"/>
  <c r="AF13" i="5"/>
  <c r="X12" i="5"/>
  <c r="AA12" i="5"/>
  <c r="AE13" i="5"/>
  <c r="U11" i="5"/>
  <c r="AK12" i="5"/>
  <c r="T11" i="5"/>
  <c r="AJ12" i="5"/>
  <c r="AH12" i="5"/>
  <c r="Y11" i="5"/>
  <c r="AB11" i="5"/>
  <c r="AF12" i="5"/>
  <c r="X11" i="5"/>
  <c r="AA11" i="5"/>
  <c r="AE12" i="5"/>
  <c r="U10" i="5"/>
  <c r="AK11" i="5"/>
  <c r="T10" i="5"/>
  <c r="AJ11" i="5"/>
  <c r="AH11" i="5"/>
  <c r="Y10" i="5"/>
  <c r="AB10" i="5"/>
  <c r="AF11" i="5"/>
  <c r="X10" i="5"/>
  <c r="AA10" i="5"/>
  <c r="AE11" i="5"/>
  <c r="U9" i="5"/>
  <c r="AK10" i="5"/>
  <c r="T9" i="5"/>
  <c r="AJ10" i="5"/>
  <c r="AH10" i="5"/>
  <c r="Y9" i="5"/>
  <c r="AB9" i="5"/>
  <c r="AF10" i="5"/>
  <c r="X9" i="5"/>
  <c r="AA9" i="5"/>
  <c r="AE10" i="5"/>
  <c r="U8" i="5"/>
  <c r="AK9" i="5"/>
  <c r="T8" i="5"/>
  <c r="AJ9" i="5"/>
  <c r="AH9" i="5"/>
  <c r="Y8" i="5"/>
  <c r="AB8" i="5"/>
  <c r="AF9" i="5"/>
  <c r="X8" i="5"/>
  <c r="AA8" i="5"/>
  <c r="AE9" i="5"/>
  <c r="U7" i="5"/>
  <c r="AK8" i="5"/>
  <c r="T7" i="5"/>
  <c r="AJ8" i="5"/>
  <c r="AH8" i="5"/>
  <c r="Y7" i="5"/>
  <c r="AB7" i="5"/>
  <c r="AF8" i="5"/>
  <c r="X7" i="5"/>
  <c r="AA7" i="5"/>
  <c r="AE8" i="5"/>
  <c r="U6" i="5"/>
  <c r="AK7" i="5"/>
  <c r="T6" i="5"/>
  <c r="AJ7" i="5"/>
  <c r="AH7" i="5"/>
  <c r="Y6" i="5"/>
  <c r="AB6" i="5"/>
  <c r="AF7" i="5"/>
  <c r="X6" i="5"/>
  <c r="AA6" i="5"/>
  <c r="AE7" i="5"/>
  <c r="U5" i="5"/>
  <c r="AK6" i="5"/>
  <c r="T5" i="5"/>
  <c r="AJ6" i="5"/>
  <c r="AH6" i="5"/>
  <c r="Y5" i="5"/>
  <c r="AB5" i="5"/>
  <c r="AF6" i="5"/>
  <c r="X5" i="5"/>
  <c r="AA5" i="5"/>
  <c r="AE6" i="5"/>
  <c r="U4" i="5"/>
  <c r="AK5" i="5"/>
  <c r="T4" i="5"/>
  <c r="AJ5" i="5"/>
  <c r="AH5" i="5"/>
  <c r="Y4" i="5"/>
  <c r="AB4" i="5"/>
  <c r="AF5" i="5"/>
  <c r="X4" i="5"/>
  <c r="AA4" i="5"/>
  <c r="AE5" i="5"/>
  <c r="U3" i="5"/>
  <c r="AK4" i="5"/>
  <c r="T3" i="5"/>
  <c r="AJ4" i="5"/>
  <c r="AH4" i="5"/>
  <c r="Y3" i="5"/>
  <c r="AB3" i="5"/>
  <c r="AF4" i="5"/>
  <c r="X3" i="5"/>
  <c r="AA3" i="5"/>
  <c r="AE4" i="5"/>
  <c r="U2" i="5"/>
  <c r="AK3" i="5"/>
  <c r="T2" i="5"/>
  <c r="AJ3" i="5"/>
  <c r="AH3" i="5"/>
  <c r="Y2" i="5"/>
  <c r="AB2" i="5"/>
  <c r="AF3" i="5"/>
  <c r="X2" i="5"/>
  <c r="AA2" i="5"/>
  <c r="AE3" i="5"/>
  <c r="U64" i="4"/>
  <c r="U63" i="4"/>
  <c r="AK64" i="4"/>
  <c r="T64" i="4"/>
  <c r="T63" i="4"/>
  <c r="AJ64" i="4"/>
  <c r="AH64" i="4"/>
  <c r="Y64" i="4"/>
  <c r="AB64" i="4"/>
  <c r="Y63" i="4"/>
  <c r="AB63" i="4"/>
  <c r="AF64" i="4"/>
  <c r="X64" i="4"/>
  <c r="AA64" i="4"/>
  <c r="X63" i="4"/>
  <c r="AA63" i="4"/>
  <c r="AE64" i="4"/>
  <c r="U62" i="4"/>
  <c r="AK63" i="4"/>
  <c r="T62" i="4"/>
  <c r="AJ63" i="4"/>
  <c r="AH63" i="4"/>
  <c r="Y62" i="4"/>
  <c r="AB62" i="4"/>
  <c r="AF63" i="4"/>
  <c r="X62" i="4"/>
  <c r="AA62" i="4"/>
  <c r="AE63" i="4"/>
  <c r="U61" i="4"/>
  <c r="AK62" i="4"/>
  <c r="T61" i="4"/>
  <c r="AJ62" i="4"/>
  <c r="AH62" i="4"/>
  <c r="Y61" i="4"/>
  <c r="AB61" i="4"/>
  <c r="AF62" i="4"/>
  <c r="X61" i="4"/>
  <c r="AA61" i="4"/>
  <c r="AE62" i="4"/>
  <c r="U60" i="4"/>
  <c r="AK61" i="4"/>
  <c r="T60" i="4"/>
  <c r="AJ61" i="4"/>
  <c r="AH61" i="4"/>
  <c r="Y60" i="4"/>
  <c r="AB60" i="4"/>
  <c r="AF61" i="4"/>
  <c r="X60" i="4"/>
  <c r="AA60" i="4"/>
  <c r="AE61" i="4"/>
  <c r="U59" i="4"/>
  <c r="AK60" i="4"/>
  <c r="T59" i="4"/>
  <c r="AJ60" i="4"/>
  <c r="AH60" i="4"/>
  <c r="Y59" i="4"/>
  <c r="AB59" i="4"/>
  <c r="AF60" i="4"/>
  <c r="X59" i="4"/>
  <c r="AA59" i="4"/>
  <c r="AE60" i="4"/>
  <c r="U58" i="4"/>
  <c r="AK59" i="4"/>
  <c r="T58" i="4"/>
  <c r="AJ59" i="4"/>
  <c r="AH59" i="4"/>
  <c r="Y58" i="4"/>
  <c r="AB58" i="4"/>
  <c r="AF59" i="4"/>
  <c r="X58" i="4"/>
  <c r="AA58" i="4"/>
  <c r="AE59" i="4"/>
  <c r="U57" i="4"/>
  <c r="AK58" i="4"/>
  <c r="T57" i="4"/>
  <c r="AJ58" i="4"/>
  <c r="AH58" i="4"/>
  <c r="Y57" i="4"/>
  <c r="AB57" i="4"/>
  <c r="AF58" i="4"/>
  <c r="X57" i="4"/>
  <c r="AA57" i="4"/>
  <c r="AE58" i="4"/>
  <c r="U56" i="4"/>
  <c r="AK57" i="4"/>
  <c r="T56" i="4"/>
  <c r="AJ57" i="4"/>
  <c r="AH57" i="4"/>
  <c r="Y56" i="4"/>
  <c r="AB56" i="4"/>
  <c r="AF57" i="4"/>
  <c r="X56" i="4"/>
  <c r="AA56" i="4"/>
  <c r="AE57" i="4"/>
  <c r="U55" i="4"/>
  <c r="AK56" i="4"/>
  <c r="T55" i="4"/>
  <c r="AJ56" i="4"/>
  <c r="AH56" i="4"/>
  <c r="Y55" i="4"/>
  <c r="AB55" i="4"/>
  <c r="AF56" i="4"/>
  <c r="X55" i="4"/>
  <c r="AA55" i="4"/>
  <c r="AE56" i="4"/>
  <c r="U54" i="4"/>
  <c r="AK55" i="4"/>
  <c r="T54" i="4"/>
  <c r="AJ55" i="4"/>
  <c r="AH55" i="4"/>
  <c r="Y54" i="4"/>
  <c r="AB54" i="4"/>
  <c r="AF55" i="4"/>
  <c r="X54" i="4"/>
  <c r="AA54" i="4"/>
  <c r="AE55" i="4"/>
  <c r="U53" i="4"/>
  <c r="AK54" i="4"/>
  <c r="T53" i="4"/>
  <c r="AJ54" i="4"/>
  <c r="AH54" i="4"/>
  <c r="Y53" i="4"/>
  <c r="AB53" i="4"/>
  <c r="AF54" i="4"/>
  <c r="X53" i="4"/>
  <c r="AA53" i="4"/>
  <c r="AE54" i="4"/>
  <c r="U52" i="4"/>
  <c r="AK53" i="4"/>
  <c r="T52" i="4"/>
  <c r="AJ53" i="4"/>
  <c r="AH53" i="4"/>
  <c r="Y52" i="4"/>
  <c r="AB52" i="4"/>
  <c r="AF53" i="4"/>
  <c r="X52" i="4"/>
  <c r="AA52" i="4"/>
  <c r="AE53" i="4"/>
  <c r="U51" i="4"/>
  <c r="AK52" i="4"/>
  <c r="T51" i="4"/>
  <c r="AJ52" i="4"/>
  <c r="AH52" i="4"/>
  <c r="Y51" i="4"/>
  <c r="AB51" i="4"/>
  <c r="AF52" i="4"/>
  <c r="X51" i="4"/>
  <c r="AA51" i="4"/>
  <c r="AE52" i="4"/>
  <c r="U50" i="4"/>
  <c r="AK51" i="4"/>
  <c r="T50" i="4"/>
  <c r="AJ51" i="4"/>
  <c r="AH51" i="4"/>
  <c r="Y50" i="4"/>
  <c r="AB50" i="4"/>
  <c r="AF51" i="4"/>
  <c r="X50" i="4"/>
  <c r="AA50" i="4"/>
  <c r="AE51" i="4"/>
  <c r="U49" i="4"/>
  <c r="AK50" i="4"/>
  <c r="T49" i="4"/>
  <c r="AJ50" i="4"/>
  <c r="AH50" i="4"/>
  <c r="Y49" i="4"/>
  <c r="AB49" i="4"/>
  <c r="AF50" i="4"/>
  <c r="X49" i="4"/>
  <c r="AA49" i="4"/>
  <c r="AE50" i="4"/>
  <c r="U48" i="4"/>
  <c r="AK49" i="4"/>
  <c r="T48" i="4"/>
  <c r="AJ49" i="4"/>
  <c r="AH49" i="4"/>
  <c r="Y48" i="4"/>
  <c r="AB48" i="4"/>
  <c r="AF49" i="4"/>
  <c r="X48" i="4"/>
  <c r="AA48" i="4"/>
  <c r="AE49" i="4"/>
  <c r="U47" i="4"/>
  <c r="AK48" i="4"/>
  <c r="T47" i="4"/>
  <c r="AJ48" i="4"/>
  <c r="AH48" i="4"/>
  <c r="Y47" i="4"/>
  <c r="AB47" i="4"/>
  <c r="AF48" i="4"/>
  <c r="X47" i="4"/>
  <c r="AA47" i="4"/>
  <c r="AE48" i="4"/>
  <c r="U46" i="4"/>
  <c r="AK47" i="4"/>
  <c r="T46" i="4"/>
  <c r="AJ47" i="4"/>
  <c r="AH47" i="4"/>
  <c r="Y46" i="4"/>
  <c r="AB46" i="4"/>
  <c r="AF47" i="4"/>
  <c r="X46" i="4"/>
  <c r="AA46" i="4"/>
  <c r="AE47" i="4"/>
  <c r="U45" i="4"/>
  <c r="AK46" i="4"/>
  <c r="T45" i="4"/>
  <c r="AJ46" i="4"/>
  <c r="AH46" i="4"/>
  <c r="Y45" i="4"/>
  <c r="AB45" i="4"/>
  <c r="AF46" i="4"/>
  <c r="X45" i="4"/>
  <c r="AA45" i="4"/>
  <c r="AE46" i="4"/>
  <c r="U44" i="4"/>
  <c r="AK45" i="4"/>
  <c r="T44" i="4"/>
  <c r="AJ45" i="4"/>
  <c r="AH45" i="4"/>
  <c r="Y44" i="4"/>
  <c r="AB44" i="4"/>
  <c r="AF45" i="4"/>
  <c r="X44" i="4"/>
  <c r="AA44" i="4"/>
  <c r="AE45" i="4"/>
  <c r="U43" i="4"/>
  <c r="AK44" i="4"/>
  <c r="T43" i="4"/>
  <c r="AJ44" i="4"/>
  <c r="AH44" i="4"/>
  <c r="Y43" i="4"/>
  <c r="AB43" i="4"/>
  <c r="AF44" i="4"/>
  <c r="X43" i="4"/>
  <c r="AA43" i="4"/>
  <c r="AE44" i="4"/>
  <c r="U42" i="4"/>
  <c r="AK43" i="4"/>
  <c r="T42" i="4"/>
  <c r="AJ43" i="4"/>
  <c r="AH43" i="4"/>
  <c r="Y42" i="4"/>
  <c r="AB42" i="4"/>
  <c r="AF43" i="4"/>
  <c r="X42" i="4"/>
  <c r="AA42" i="4"/>
  <c r="AE43" i="4"/>
  <c r="U41" i="4"/>
  <c r="AK42" i="4"/>
  <c r="T41" i="4"/>
  <c r="AJ42" i="4"/>
  <c r="AH42" i="4"/>
  <c r="Y41" i="4"/>
  <c r="AB41" i="4"/>
  <c r="AF42" i="4"/>
  <c r="X41" i="4"/>
  <c r="AA41" i="4"/>
  <c r="AE42" i="4"/>
  <c r="U40" i="4"/>
  <c r="AK41" i="4"/>
  <c r="T40" i="4"/>
  <c r="AJ41" i="4"/>
  <c r="AH41" i="4"/>
  <c r="Y40" i="4"/>
  <c r="AB40" i="4"/>
  <c r="AF41" i="4"/>
  <c r="X40" i="4"/>
  <c r="AA40" i="4"/>
  <c r="AE41" i="4"/>
  <c r="U39" i="4"/>
  <c r="AK40" i="4"/>
  <c r="T39" i="4"/>
  <c r="AJ40" i="4"/>
  <c r="AH40" i="4"/>
  <c r="Y39" i="4"/>
  <c r="AB39" i="4"/>
  <c r="AF40" i="4"/>
  <c r="X39" i="4"/>
  <c r="AA39" i="4"/>
  <c r="AE40" i="4"/>
  <c r="U38" i="4"/>
  <c r="AK39" i="4"/>
  <c r="T38" i="4"/>
  <c r="AJ39" i="4"/>
  <c r="AH39" i="4"/>
  <c r="Y38" i="4"/>
  <c r="AB38" i="4"/>
  <c r="AF39" i="4"/>
  <c r="X38" i="4"/>
  <c r="AA38" i="4"/>
  <c r="AE39" i="4"/>
  <c r="U37" i="4"/>
  <c r="AK38" i="4"/>
  <c r="T37" i="4"/>
  <c r="AJ38" i="4"/>
  <c r="AH38" i="4"/>
  <c r="Y37" i="4"/>
  <c r="AB37" i="4"/>
  <c r="AF38" i="4"/>
  <c r="X37" i="4"/>
  <c r="AA37" i="4"/>
  <c r="AE38" i="4"/>
  <c r="U36" i="4"/>
  <c r="AK37" i="4"/>
  <c r="T36" i="4"/>
  <c r="AJ37" i="4"/>
  <c r="AH37" i="4"/>
  <c r="Y36" i="4"/>
  <c r="AB36" i="4"/>
  <c r="AF37" i="4"/>
  <c r="X36" i="4"/>
  <c r="AA36" i="4"/>
  <c r="AE37" i="4"/>
  <c r="U35" i="4"/>
  <c r="AK36" i="4"/>
  <c r="T35" i="4"/>
  <c r="AJ36" i="4"/>
  <c r="AH36" i="4"/>
  <c r="Y35" i="4"/>
  <c r="AB35" i="4"/>
  <c r="AF36" i="4"/>
  <c r="X35" i="4"/>
  <c r="AA35" i="4"/>
  <c r="AE36" i="4"/>
  <c r="U34" i="4"/>
  <c r="AK35" i="4"/>
  <c r="T34" i="4"/>
  <c r="AJ35" i="4"/>
  <c r="AH35" i="4"/>
  <c r="Y34" i="4"/>
  <c r="AB34" i="4"/>
  <c r="AF35" i="4"/>
  <c r="X34" i="4"/>
  <c r="AA34" i="4"/>
  <c r="AE35" i="4"/>
  <c r="U33" i="4"/>
  <c r="AK34" i="4"/>
  <c r="T33" i="4"/>
  <c r="AJ34" i="4"/>
  <c r="AH34" i="4"/>
  <c r="Y33" i="4"/>
  <c r="AB33" i="4"/>
  <c r="AF34" i="4"/>
  <c r="X33" i="4"/>
  <c r="AA33" i="4"/>
  <c r="AE34" i="4"/>
  <c r="U32" i="4"/>
  <c r="AK33" i="4"/>
  <c r="T32" i="4"/>
  <c r="AJ33" i="4"/>
  <c r="AH33" i="4"/>
  <c r="Y32" i="4"/>
  <c r="AB32" i="4"/>
  <c r="AF33" i="4"/>
  <c r="X32" i="4"/>
  <c r="AA32" i="4"/>
  <c r="AE33" i="4"/>
  <c r="U31" i="4"/>
  <c r="AK32" i="4"/>
  <c r="T31" i="4"/>
  <c r="AJ32" i="4"/>
  <c r="AH32" i="4"/>
  <c r="Y31" i="4"/>
  <c r="AB31" i="4"/>
  <c r="AF32" i="4"/>
  <c r="X31" i="4"/>
  <c r="AA31" i="4"/>
  <c r="AE32" i="4"/>
  <c r="U30" i="4"/>
  <c r="AK31" i="4"/>
  <c r="T30" i="4"/>
  <c r="AJ31" i="4"/>
  <c r="AH31" i="4"/>
  <c r="Y30" i="4"/>
  <c r="AB30" i="4"/>
  <c r="AF31" i="4"/>
  <c r="X30" i="4"/>
  <c r="AA30" i="4"/>
  <c r="AE31" i="4"/>
  <c r="U29" i="4"/>
  <c r="AK30" i="4"/>
  <c r="T29" i="4"/>
  <c r="AJ30" i="4"/>
  <c r="AH30" i="4"/>
  <c r="Y29" i="4"/>
  <c r="AB29" i="4"/>
  <c r="AF30" i="4"/>
  <c r="X29" i="4"/>
  <c r="AA29" i="4"/>
  <c r="AE30" i="4"/>
  <c r="U28" i="4"/>
  <c r="AK29" i="4"/>
  <c r="T28" i="4"/>
  <c r="AJ29" i="4"/>
  <c r="AH29" i="4"/>
  <c r="Y28" i="4"/>
  <c r="AB28" i="4"/>
  <c r="AF29" i="4"/>
  <c r="X28" i="4"/>
  <c r="AA28" i="4"/>
  <c r="AE29" i="4"/>
  <c r="U27" i="4"/>
  <c r="AK28" i="4"/>
  <c r="T27" i="4"/>
  <c r="AJ28" i="4"/>
  <c r="AH28" i="4"/>
  <c r="Y27" i="4"/>
  <c r="AB27" i="4"/>
  <c r="AF28" i="4"/>
  <c r="X27" i="4"/>
  <c r="AA27" i="4"/>
  <c r="AE28" i="4"/>
  <c r="U26" i="4"/>
  <c r="AK27" i="4"/>
  <c r="T26" i="4"/>
  <c r="AJ27" i="4"/>
  <c r="AH27" i="4"/>
  <c r="Y26" i="4"/>
  <c r="AB26" i="4"/>
  <c r="AF27" i="4"/>
  <c r="X26" i="4"/>
  <c r="AA26" i="4"/>
  <c r="AE27" i="4"/>
  <c r="U25" i="4"/>
  <c r="AK26" i="4"/>
  <c r="T25" i="4"/>
  <c r="AJ26" i="4"/>
  <c r="AH26" i="4"/>
  <c r="Y25" i="4"/>
  <c r="AB25" i="4"/>
  <c r="AF26" i="4"/>
  <c r="X25" i="4"/>
  <c r="AA25" i="4"/>
  <c r="AE26" i="4"/>
  <c r="U24" i="4"/>
  <c r="AK25" i="4"/>
  <c r="T24" i="4"/>
  <c r="AJ25" i="4"/>
  <c r="AH25" i="4"/>
  <c r="Y24" i="4"/>
  <c r="AB24" i="4"/>
  <c r="AF25" i="4"/>
  <c r="X24" i="4"/>
  <c r="AA24" i="4"/>
  <c r="AE25" i="4"/>
  <c r="U23" i="4"/>
  <c r="AK24" i="4"/>
  <c r="T23" i="4"/>
  <c r="AJ24" i="4"/>
  <c r="AH24" i="4"/>
  <c r="Y23" i="4"/>
  <c r="AB23" i="4"/>
  <c r="AF24" i="4"/>
  <c r="X23" i="4"/>
  <c r="AA23" i="4"/>
  <c r="AE24" i="4"/>
  <c r="U22" i="4"/>
  <c r="AK23" i="4"/>
  <c r="T22" i="4"/>
  <c r="AJ23" i="4"/>
  <c r="AH23" i="4"/>
  <c r="Y22" i="4"/>
  <c r="AB22" i="4"/>
  <c r="AF23" i="4"/>
  <c r="X22" i="4"/>
  <c r="AA22" i="4"/>
  <c r="AE23" i="4"/>
  <c r="U21" i="4"/>
  <c r="AK22" i="4"/>
  <c r="T21" i="4"/>
  <c r="AJ22" i="4"/>
  <c r="AH22" i="4"/>
  <c r="Y21" i="4"/>
  <c r="AB21" i="4"/>
  <c r="AF22" i="4"/>
  <c r="X21" i="4"/>
  <c r="AA21" i="4"/>
  <c r="AE22" i="4"/>
  <c r="U20" i="4"/>
  <c r="AK21" i="4"/>
  <c r="T20" i="4"/>
  <c r="AJ21" i="4"/>
  <c r="AH21" i="4"/>
  <c r="Y20" i="4"/>
  <c r="AB20" i="4"/>
  <c r="AF21" i="4"/>
  <c r="X20" i="4"/>
  <c r="AA20" i="4"/>
  <c r="AE21" i="4"/>
  <c r="U19" i="4"/>
  <c r="AK20" i="4"/>
  <c r="T19" i="4"/>
  <c r="AJ20" i="4"/>
  <c r="AH20" i="4"/>
  <c r="Y19" i="4"/>
  <c r="AB19" i="4"/>
  <c r="AF20" i="4"/>
  <c r="X19" i="4"/>
  <c r="AA19" i="4"/>
  <c r="AE20" i="4"/>
  <c r="U18" i="4"/>
  <c r="AK19" i="4"/>
  <c r="T18" i="4"/>
  <c r="AJ19" i="4"/>
  <c r="AH19" i="4"/>
  <c r="Y18" i="4"/>
  <c r="AB18" i="4"/>
  <c r="AF19" i="4"/>
  <c r="X18" i="4"/>
  <c r="AA18" i="4"/>
  <c r="AE19" i="4"/>
  <c r="U17" i="4"/>
  <c r="AK18" i="4"/>
  <c r="T17" i="4"/>
  <c r="AJ18" i="4"/>
  <c r="AH18" i="4"/>
  <c r="Y17" i="4"/>
  <c r="AB17" i="4"/>
  <c r="AF18" i="4"/>
  <c r="X17" i="4"/>
  <c r="AA17" i="4"/>
  <c r="AE18" i="4"/>
  <c r="U16" i="4"/>
  <c r="AK17" i="4"/>
  <c r="T16" i="4"/>
  <c r="AJ17" i="4"/>
  <c r="AH17" i="4"/>
  <c r="Y16" i="4"/>
  <c r="AB16" i="4"/>
  <c r="AF17" i="4"/>
  <c r="X16" i="4"/>
  <c r="AA16" i="4"/>
  <c r="AE17" i="4"/>
  <c r="U15" i="4"/>
  <c r="AK16" i="4"/>
  <c r="T15" i="4"/>
  <c r="AJ16" i="4"/>
  <c r="AH16" i="4"/>
  <c r="Y15" i="4"/>
  <c r="AB15" i="4"/>
  <c r="AF16" i="4"/>
  <c r="X15" i="4"/>
  <c r="AA15" i="4"/>
  <c r="AE16" i="4"/>
  <c r="U14" i="4"/>
  <c r="AK15" i="4"/>
  <c r="T14" i="4"/>
  <c r="AJ15" i="4"/>
  <c r="AH15" i="4"/>
  <c r="Y14" i="4"/>
  <c r="AB14" i="4"/>
  <c r="AF15" i="4"/>
  <c r="X14" i="4"/>
  <c r="AA14" i="4"/>
  <c r="AE15" i="4"/>
  <c r="U13" i="4"/>
  <c r="AK14" i="4"/>
  <c r="T13" i="4"/>
  <c r="AJ14" i="4"/>
  <c r="AH14" i="4"/>
  <c r="Y13" i="4"/>
  <c r="AB13" i="4"/>
  <c r="AF14" i="4"/>
  <c r="X13" i="4"/>
  <c r="AA13" i="4"/>
  <c r="AE14" i="4"/>
  <c r="U12" i="4"/>
  <c r="AK13" i="4"/>
  <c r="T12" i="4"/>
  <c r="AJ13" i="4"/>
  <c r="AH13" i="4"/>
  <c r="Y12" i="4"/>
  <c r="AB12" i="4"/>
  <c r="AF13" i="4"/>
  <c r="X12" i="4"/>
  <c r="AA12" i="4"/>
  <c r="AE13" i="4"/>
  <c r="U11" i="4"/>
  <c r="AK12" i="4"/>
  <c r="T11" i="4"/>
  <c r="AJ12" i="4"/>
  <c r="AH12" i="4"/>
  <c r="Y11" i="4"/>
  <c r="AB11" i="4"/>
  <c r="AF12" i="4"/>
  <c r="X11" i="4"/>
  <c r="AA11" i="4"/>
  <c r="AE12" i="4"/>
  <c r="U10" i="4"/>
  <c r="AK11" i="4"/>
  <c r="T10" i="4"/>
  <c r="AJ11" i="4"/>
  <c r="AH11" i="4"/>
  <c r="Y10" i="4"/>
  <c r="AB10" i="4"/>
  <c r="AF11" i="4"/>
  <c r="X10" i="4"/>
  <c r="AA10" i="4"/>
  <c r="AE11" i="4"/>
  <c r="U9" i="4"/>
  <c r="AK10" i="4"/>
  <c r="T9" i="4"/>
  <c r="AJ10" i="4"/>
  <c r="AH10" i="4"/>
  <c r="Y9" i="4"/>
  <c r="AB9" i="4"/>
  <c r="AF10" i="4"/>
  <c r="X9" i="4"/>
  <c r="AA9" i="4"/>
  <c r="AE10" i="4"/>
  <c r="U8" i="4"/>
  <c r="AK9" i="4"/>
  <c r="T8" i="4"/>
  <c r="AJ9" i="4"/>
  <c r="AH9" i="4"/>
  <c r="Y8" i="4"/>
  <c r="AB8" i="4"/>
  <c r="AF9" i="4"/>
  <c r="X8" i="4"/>
  <c r="AA8" i="4"/>
  <c r="AE9" i="4"/>
  <c r="U7" i="4"/>
  <c r="AK8" i="4"/>
  <c r="T7" i="4"/>
  <c r="AJ8" i="4"/>
  <c r="AH8" i="4"/>
  <c r="Y7" i="4"/>
  <c r="AB7" i="4"/>
  <c r="AF8" i="4"/>
  <c r="X7" i="4"/>
  <c r="AA7" i="4"/>
  <c r="AE8" i="4"/>
  <c r="U6" i="4"/>
  <c r="AK7" i="4"/>
  <c r="T6" i="4"/>
  <c r="AJ7" i="4"/>
  <c r="AH7" i="4"/>
  <c r="Y6" i="4"/>
  <c r="AB6" i="4"/>
  <c r="AF7" i="4"/>
  <c r="X6" i="4"/>
  <c r="AA6" i="4"/>
  <c r="AE7" i="4"/>
  <c r="U5" i="4"/>
  <c r="AK6" i="4"/>
  <c r="T5" i="4"/>
  <c r="AJ6" i="4"/>
  <c r="AH6" i="4"/>
  <c r="Y5" i="4"/>
  <c r="AB5" i="4"/>
  <c r="AF6" i="4"/>
  <c r="X5" i="4"/>
  <c r="AA5" i="4"/>
  <c r="AE6" i="4"/>
  <c r="U4" i="4"/>
  <c r="AK5" i="4"/>
  <c r="T4" i="4"/>
  <c r="AJ5" i="4"/>
  <c r="AH5" i="4"/>
  <c r="Y4" i="4"/>
  <c r="AB4" i="4"/>
  <c r="AF5" i="4"/>
  <c r="X4" i="4"/>
  <c r="AA4" i="4"/>
  <c r="AE5" i="4"/>
  <c r="U3" i="4"/>
  <c r="AK4" i="4"/>
  <c r="T3" i="4"/>
  <c r="AJ4" i="4"/>
  <c r="AH4" i="4"/>
  <c r="Y3" i="4"/>
  <c r="AB3" i="4"/>
  <c r="AF4" i="4"/>
  <c r="X3" i="4"/>
  <c r="AA3" i="4"/>
  <c r="AE4" i="4"/>
  <c r="U2" i="4"/>
  <c r="AK3" i="4"/>
  <c r="T2" i="4"/>
  <c r="AJ3" i="4"/>
  <c r="AH3" i="4"/>
  <c r="Y2" i="4"/>
  <c r="AB2" i="4"/>
  <c r="AF3" i="4"/>
  <c r="X2" i="4"/>
  <c r="AA2" i="4"/>
  <c r="AE3" i="4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2" i="1"/>
  <c r="AA4" i="1"/>
  <c r="AA3" i="1"/>
  <c r="AE4" i="1"/>
  <c r="AA5" i="1"/>
  <c r="AE5" i="1"/>
  <c r="AA6" i="1"/>
  <c r="AE6" i="1"/>
  <c r="AA7" i="1"/>
  <c r="AE7" i="1"/>
  <c r="AA8" i="1"/>
  <c r="AE8" i="1"/>
  <c r="AA9" i="1"/>
  <c r="AE9" i="1"/>
  <c r="AA10" i="1"/>
  <c r="AE10" i="1"/>
  <c r="AA11" i="1"/>
  <c r="AE11" i="1"/>
  <c r="AA12" i="1"/>
  <c r="AE12" i="1"/>
  <c r="AA13" i="1"/>
  <c r="AE13" i="1"/>
  <c r="AA14" i="1"/>
  <c r="AE14" i="1"/>
  <c r="AA15" i="1"/>
  <c r="AE15" i="1"/>
  <c r="AA16" i="1"/>
  <c r="AE16" i="1"/>
  <c r="AA17" i="1"/>
  <c r="AE17" i="1"/>
  <c r="AA18" i="1"/>
  <c r="AE18" i="1"/>
  <c r="AA19" i="1"/>
  <c r="AE19" i="1"/>
  <c r="AA20" i="1"/>
  <c r="AE20" i="1"/>
  <c r="AA21" i="1"/>
  <c r="AE21" i="1"/>
  <c r="AA22" i="1"/>
  <c r="AE22" i="1"/>
  <c r="AA23" i="1"/>
  <c r="AE23" i="1"/>
  <c r="AA24" i="1"/>
  <c r="AE24" i="1"/>
  <c r="AA25" i="1"/>
  <c r="AE25" i="1"/>
  <c r="AA26" i="1"/>
  <c r="AE26" i="1"/>
  <c r="AA27" i="1"/>
  <c r="AE27" i="1"/>
  <c r="AA28" i="1"/>
  <c r="AE28" i="1"/>
  <c r="AA29" i="1"/>
  <c r="AE29" i="1"/>
  <c r="AA30" i="1"/>
  <c r="AE30" i="1"/>
  <c r="AA31" i="1"/>
  <c r="AE31" i="1"/>
  <c r="AA32" i="1"/>
  <c r="AE32" i="1"/>
  <c r="AA33" i="1"/>
  <c r="AE33" i="1"/>
  <c r="AA34" i="1"/>
  <c r="AE34" i="1"/>
  <c r="AA35" i="1"/>
  <c r="AE35" i="1"/>
  <c r="AA36" i="1"/>
  <c r="AE36" i="1"/>
  <c r="AA37" i="1"/>
  <c r="AE37" i="1"/>
  <c r="AA38" i="1"/>
  <c r="AE38" i="1"/>
  <c r="AA39" i="1"/>
  <c r="AE39" i="1"/>
  <c r="AA40" i="1"/>
  <c r="AE40" i="1"/>
  <c r="AA41" i="1"/>
  <c r="AE41" i="1"/>
  <c r="AA42" i="1"/>
  <c r="AE42" i="1"/>
  <c r="AA43" i="1"/>
  <c r="AE43" i="1"/>
  <c r="AA44" i="1"/>
  <c r="AE44" i="1"/>
  <c r="AA45" i="1"/>
  <c r="AE45" i="1"/>
  <c r="AA46" i="1"/>
  <c r="AE46" i="1"/>
  <c r="AA47" i="1"/>
  <c r="AE47" i="1"/>
  <c r="AA48" i="1"/>
  <c r="AE48" i="1"/>
  <c r="AA49" i="1"/>
  <c r="AE49" i="1"/>
  <c r="AA50" i="1"/>
  <c r="AE50" i="1"/>
  <c r="AA51" i="1"/>
  <c r="AE51" i="1"/>
  <c r="AA52" i="1"/>
  <c r="AE52" i="1"/>
  <c r="AA53" i="1"/>
  <c r="AE53" i="1"/>
  <c r="AA54" i="1"/>
  <c r="AE54" i="1"/>
  <c r="AA55" i="1"/>
  <c r="AE55" i="1"/>
  <c r="AA56" i="1"/>
  <c r="AE56" i="1"/>
  <c r="AA57" i="1"/>
  <c r="AE57" i="1"/>
  <c r="AA58" i="1"/>
  <c r="AE58" i="1"/>
  <c r="AA59" i="1"/>
  <c r="AE59" i="1"/>
  <c r="AA60" i="1"/>
  <c r="AE60" i="1"/>
  <c r="AA61" i="1"/>
  <c r="AE61" i="1"/>
  <c r="AA62" i="1"/>
  <c r="AE62" i="1"/>
  <c r="AA63" i="1"/>
  <c r="AE63" i="1"/>
  <c r="AA64" i="1"/>
  <c r="AE64" i="1"/>
  <c r="AB4" i="1"/>
  <c r="AB3" i="1"/>
  <c r="AF4" i="1"/>
  <c r="AB5" i="1"/>
  <c r="AF5" i="1"/>
  <c r="AB6" i="1"/>
  <c r="AF6" i="1"/>
  <c r="AB7" i="1"/>
  <c r="AF7" i="1"/>
  <c r="AB8" i="1"/>
  <c r="AF8" i="1"/>
  <c r="AB9" i="1"/>
  <c r="AF9" i="1"/>
  <c r="AB10" i="1"/>
  <c r="AF10" i="1"/>
  <c r="AB11" i="1"/>
  <c r="AF11" i="1"/>
  <c r="AB12" i="1"/>
  <c r="AF12" i="1"/>
  <c r="AB13" i="1"/>
  <c r="AF13" i="1"/>
  <c r="AB14" i="1"/>
  <c r="AF14" i="1"/>
  <c r="AB15" i="1"/>
  <c r="AF15" i="1"/>
  <c r="AB16" i="1"/>
  <c r="AF16" i="1"/>
  <c r="AB17" i="1"/>
  <c r="AF17" i="1"/>
  <c r="AB18" i="1"/>
  <c r="AF18" i="1"/>
  <c r="AB19" i="1"/>
  <c r="AF19" i="1"/>
  <c r="AB20" i="1"/>
  <c r="AF20" i="1"/>
  <c r="AB21" i="1"/>
  <c r="AF21" i="1"/>
  <c r="AB22" i="1"/>
  <c r="AF22" i="1"/>
  <c r="AB23" i="1"/>
  <c r="AF23" i="1"/>
  <c r="AB24" i="1"/>
  <c r="AF24" i="1"/>
  <c r="AB25" i="1"/>
  <c r="AF25" i="1"/>
  <c r="AB26" i="1"/>
  <c r="AF26" i="1"/>
  <c r="AB27" i="1"/>
  <c r="AF27" i="1"/>
  <c r="AB28" i="1"/>
  <c r="AF28" i="1"/>
  <c r="AB29" i="1"/>
  <c r="AF29" i="1"/>
  <c r="AB30" i="1"/>
  <c r="AF30" i="1"/>
  <c r="AB31" i="1"/>
  <c r="AF31" i="1"/>
  <c r="AB32" i="1"/>
  <c r="AF32" i="1"/>
  <c r="AB33" i="1"/>
  <c r="AF33" i="1"/>
  <c r="AB34" i="1"/>
  <c r="AF34" i="1"/>
  <c r="AB35" i="1"/>
  <c r="AF35" i="1"/>
  <c r="AB36" i="1"/>
  <c r="AF36" i="1"/>
  <c r="AB37" i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46" i="1"/>
  <c r="AF46" i="1"/>
  <c r="AB47" i="1"/>
  <c r="AF47" i="1"/>
  <c r="AB48" i="1"/>
  <c r="AF48" i="1"/>
  <c r="AB49" i="1"/>
  <c r="AF49" i="1"/>
  <c r="AB50" i="1"/>
  <c r="AF50" i="1"/>
  <c r="AB51" i="1"/>
  <c r="AF51" i="1"/>
  <c r="AB52" i="1"/>
  <c r="AF52" i="1"/>
  <c r="AB53" i="1"/>
  <c r="AF53" i="1"/>
  <c r="AB54" i="1"/>
  <c r="AF54" i="1"/>
  <c r="AB55" i="1"/>
  <c r="AF55" i="1"/>
  <c r="AB56" i="1"/>
  <c r="AF56" i="1"/>
  <c r="AB57" i="1"/>
  <c r="AF57" i="1"/>
  <c r="AB58" i="1"/>
  <c r="AF58" i="1"/>
  <c r="AB59" i="1"/>
  <c r="AF59" i="1"/>
  <c r="AB60" i="1"/>
  <c r="AF60" i="1"/>
  <c r="AB61" i="1"/>
  <c r="AF61" i="1"/>
  <c r="AB62" i="1"/>
  <c r="AF62" i="1"/>
  <c r="AB63" i="1"/>
  <c r="AF63" i="1"/>
  <c r="AB64" i="1"/>
  <c r="AF64" i="1"/>
  <c r="AB2" i="1"/>
  <c r="AF3" i="1"/>
  <c r="AA2" i="1"/>
  <c r="AE3" i="1"/>
  <c r="U4" i="1"/>
  <c r="U3" i="1"/>
  <c r="AK4" i="1"/>
  <c r="U5" i="1"/>
  <c r="AK5" i="1"/>
  <c r="U6" i="1"/>
  <c r="AK6" i="1"/>
  <c r="U7" i="1"/>
  <c r="AK7" i="1"/>
  <c r="U8" i="1"/>
  <c r="AK8" i="1"/>
  <c r="U9" i="1"/>
  <c r="AK9" i="1"/>
  <c r="U10" i="1"/>
  <c r="AK10" i="1"/>
  <c r="U11" i="1"/>
  <c r="AK11" i="1"/>
  <c r="U12" i="1"/>
  <c r="AK12" i="1"/>
  <c r="U13" i="1"/>
  <c r="AK13" i="1"/>
  <c r="U14" i="1"/>
  <c r="AK14" i="1"/>
  <c r="U15" i="1"/>
  <c r="AK15" i="1"/>
  <c r="U16" i="1"/>
  <c r="AK16" i="1"/>
  <c r="U17" i="1"/>
  <c r="AK17" i="1"/>
  <c r="U18" i="1"/>
  <c r="AK18" i="1"/>
  <c r="U19" i="1"/>
  <c r="AK19" i="1"/>
  <c r="U20" i="1"/>
  <c r="AK20" i="1"/>
  <c r="U21" i="1"/>
  <c r="AK21" i="1"/>
  <c r="U22" i="1"/>
  <c r="AK22" i="1"/>
  <c r="U23" i="1"/>
  <c r="AK23" i="1"/>
  <c r="U24" i="1"/>
  <c r="AK24" i="1"/>
  <c r="U25" i="1"/>
  <c r="AK25" i="1"/>
  <c r="U26" i="1"/>
  <c r="AK26" i="1"/>
  <c r="U27" i="1"/>
  <c r="AK27" i="1"/>
  <c r="U28" i="1"/>
  <c r="AK28" i="1"/>
  <c r="U29" i="1"/>
  <c r="AK29" i="1"/>
  <c r="U30" i="1"/>
  <c r="AK30" i="1"/>
  <c r="U31" i="1"/>
  <c r="AK31" i="1"/>
  <c r="U32" i="1"/>
  <c r="AK32" i="1"/>
  <c r="U33" i="1"/>
  <c r="AK33" i="1"/>
  <c r="U34" i="1"/>
  <c r="AK34" i="1"/>
  <c r="U35" i="1"/>
  <c r="AK35" i="1"/>
  <c r="U36" i="1"/>
  <c r="AK36" i="1"/>
  <c r="U37" i="1"/>
  <c r="AK37" i="1"/>
  <c r="U38" i="1"/>
  <c r="AK38" i="1"/>
  <c r="U39" i="1"/>
  <c r="AK39" i="1"/>
  <c r="U40" i="1"/>
  <c r="AK40" i="1"/>
  <c r="U41" i="1"/>
  <c r="AK41" i="1"/>
  <c r="U42" i="1"/>
  <c r="AK42" i="1"/>
  <c r="U43" i="1"/>
  <c r="AK43" i="1"/>
  <c r="U44" i="1"/>
  <c r="AK44" i="1"/>
  <c r="U45" i="1"/>
  <c r="AK45" i="1"/>
  <c r="U46" i="1"/>
  <c r="AK46" i="1"/>
  <c r="U47" i="1"/>
  <c r="AK47" i="1"/>
  <c r="U48" i="1"/>
  <c r="AK48" i="1"/>
  <c r="U49" i="1"/>
  <c r="AK49" i="1"/>
  <c r="U50" i="1"/>
  <c r="AK50" i="1"/>
  <c r="U51" i="1"/>
  <c r="AK51" i="1"/>
  <c r="U52" i="1"/>
  <c r="AK52" i="1"/>
  <c r="U53" i="1"/>
  <c r="AK53" i="1"/>
  <c r="U54" i="1"/>
  <c r="AK54" i="1"/>
  <c r="U55" i="1"/>
  <c r="AK55" i="1"/>
  <c r="U56" i="1"/>
  <c r="AK56" i="1"/>
  <c r="U57" i="1"/>
  <c r="AK57" i="1"/>
  <c r="U58" i="1"/>
  <c r="AK58" i="1"/>
  <c r="U59" i="1"/>
  <c r="AK59" i="1"/>
  <c r="U60" i="1"/>
  <c r="AK60" i="1"/>
  <c r="U61" i="1"/>
  <c r="AK61" i="1"/>
  <c r="U62" i="1"/>
  <c r="AK62" i="1"/>
  <c r="U63" i="1"/>
  <c r="AK63" i="1"/>
  <c r="U64" i="1"/>
  <c r="AK64" i="1"/>
  <c r="U2" i="1"/>
  <c r="AK3" i="1"/>
  <c r="T4" i="1"/>
  <c r="T3" i="1"/>
  <c r="AJ4" i="1"/>
  <c r="T5" i="1"/>
  <c r="AJ5" i="1"/>
  <c r="T6" i="1"/>
  <c r="AJ6" i="1"/>
  <c r="T7" i="1"/>
  <c r="AJ7" i="1"/>
  <c r="T8" i="1"/>
  <c r="AJ8" i="1"/>
  <c r="T9" i="1"/>
  <c r="AJ9" i="1"/>
  <c r="T10" i="1"/>
  <c r="AJ10" i="1"/>
  <c r="T11" i="1"/>
  <c r="AJ11" i="1"/>
  <c r="T12" i="1"/>
  <c r="AJ12" i="1"/>
  <c r="T13" i="1"/>
  <c r="AJ13" i="1"/>
  <c r="T14" i="1"/>
  <c r="AJ14" i="1"/>
  <c r="T15" i="1"/>
  <c r="AJ15" i="1"/>
  <c r="T16" i="1"/>
  <c r="AJ16" i="1"/>
  <c r="T17" i="1"/>
  <c r="AJ17" i="1"/>
  <c r="T18" i="1"/>
  <c r="AJ18" i="1"/>
  <c r="T19" i="1"/>
  <c r="AJ19" i="1"/>
  <c r="T20" i="1"/>
  <c r="AJ20" i="1"/>
  <c r="T21" i="1"/>
  <c r="AJ21" i="1"/>
  <c r="T22" i="1"/>
  <c r="AJ22" i="1"/>
  <c r="T23" i="1"/>
  <c r="AJ23" i="1"/>
  <c r="T24" i="1"/>
  <c r="AJ24" i="1"/>
  <c r="T25" i="1"/>
  <c r="AJ25" i="1"/>
  <c r="T26" i="1"/>
  <c r="AJ26" i="1"/>
  <c r="T27" i="1"/>
  <c r="AJ27" i="1"/>
  <c r="T28" i="1"/>
  <c r="AJ28" i="1"/>
  <c r="T29" i="1"/>
  <c r="AJ29" i="1"/>
  <c r="T30" i="1"/>
  <c r="AJ30" i="1"/>
  <c r="T31" i="1"/>
  <c r="AJ31" i="1"/>
  <c r="T32" i="1"/>
  <c r="AJ32" i="1"/>
  <c r="T33" i="1"/>
  <c r="AJ33" i="1"/>
  <c r="T34" i="1"/>
  <c r="AJ34" i="1"/>
  <c r="T35" i="1"/>
  <c r="AJ35" i="1"/>
  <c r="T36" i="1"/>
  <c r="AJ36" i="1"/>
  <c r="T37" i="1"/>
  <c r="AJ37" i="1"/>
  <c r="T38" i="1"/>
  <c r="AJ38" i="1"/>
  <c r="T39" i="1"/>
  <c r="AJ39" i="1"/>
  <c r="T40" i="1"/>
  <c r="AJ40" i="1"/>
  <c r="T41" i="1"/>
  <c r="AJ41" i="1"/>
  <c r="T42" i="1"/>
  <c r="AJ42" i="1"/>
  <c r="T43" i="1"/>
  <c r="AJ43" i="1"/>
  <c r="T44" i="1"/>
  <c r="AJ44" i="1"/>
  <c r="T45" i="1"/>
  <c r="AJ45" i="1"/>
  <c r="T46" i="1"/>
  <c r="AJ46" i="1"/>
  <c r="T47" i="1"/>
  <c r="AJ47" i="1"/>
  <c r="T48" i="1"/>
  <c r="AJ48" i="1"/>
  <c r="T49" i="1"/>
  <c r="AJ49" i="1"/>
  <c r="T50" i="1"/>
  <c r="AJ50" i="1"/>
  <c r="T51" i="1"/>
  <c r="AJ51" i="1"/>
  <c r="T52" i="1"/>
  <c r="AJ52" i="1"/>
  <c r="T53" i="1"/>
  <c r="AJ53" i="1"/>
  <c r="T54" i="1"/>
  <c r="AJ54" i="1"/>
  <c r="T55" i="1"/>
  <c r="AJ55" i="1"/>
  <c r="T56" i="1"/>
  <c r="AJ56" i="1"/>
  <c r="T57" i="1"/>
  <c r="AJ57" i="1"/>
  <c r="T58" i="1"/>
  <c r="AJ58" i="1"/>
  <c r="T59" i="1"/>
  <c r="AJ59" i="1"/>
  <c r="T60" i="1"/>
  <c r="AJ60" i="1"/>
  <c r="T61" i="1"/>
  <c r="AJ61" i="1"/>
  <c r="T62" i="1"/>
  <c r="AJ62" i="1"/>
  <c r="T63" i="1"/>
  <c r="AJ63" i="1"/>
  <c r="T64" i="1"/>
  <c r="AJ64" i="1"/>
  <c r="T2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3" i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3" i="2"/>
  <c r="Y4" i="2"/>
  <c r="AB4" i="2"/>
  <c r="Y3" i="2"/>
  <c r="AB3" i="2"/>
  <c r="AF4" i="2"/>
  <c r="Y5" i="2"/>
  <c r="AB5" i="2"/>
  <c r="AF5" i="2"/>
  <c r="Y6" i="2"/>
  <c r="AB6" i="2"/>
  <c r="AF6" i="2"/>
  <c r="Y7" i="2"/>
  <c r="AB7" i="2"/>
  <c r="AF7" i="2"/>
  <c r="Y8" i="2"/>
  <c r="AB8" i="2"/>
  <c r="AF8" i="2"/>
  <c r="Y9" i="2"/>
  <c r="AB9" i="2"/>
  <c r="AF9" i="2"/>
  <c r="Y10" i="2"/>
  <c r="AB10" i="2"/>
  <c r="AF10" i="2"/>
  <c r="Y11" i="2"/>
  <c r="AB11" i="2"/>
  <c r="AF11" i="2"/>
  <c r="Y12" i="2"/>
  <c r="AB12" i="2"/>
  <c r="AF12" i="2"/>
  <c r="Y13" i="2"/>
  <c r="AB13" i="2"/>
  <c r="AF13" i="2"/>
  <c r="Y14" i="2"/>
  <c r="AB14" i="2"/>
  <c r="AF14" i="2"/>
  <c r="Y15" i="2"/>
  <c r="AB15" i="2"/>
  <c r="AF15" i="2"/>
  <c r="Y16" i="2"/>
  <c r="AB16" i="2"/>
  <c r="AF16" i="2"/>
  <c r="Y17" i="2"/>
  <c r="AB17" i="2"/>
  <c r="AF17" i="2"/>
  <c r="Y18" i="2"/>
  <c r="AB18" i="2"/>
  <c r="AF18" i="2"/>
  <c r="Y19" i="2"/>
  <c r="AB19" i="2"/>
  <c r="AF19" i="2"/>
  <c r="Y20" i="2"/>
  <c r="AB20" i="2"/>
  <c r="AF20" i="2"/>
  <c r="Y21" i="2"/>
  <c r="AB21" i="2"/>
  <c r="AF21" i="2"/>
  <c r="Y22" i="2"/>
  <c r="AB22" i="2"/>
  <c r="AF22" i="2"/>
  <c r="Y23" i="2"/>
  <c r="AB23" i="2"/>
  <c r="AF23" i="2"/>
  <c r="Y24" i="2"/>
  <c r="AB24" i="2"/>
  <c r="AF24" i="2"/>
  <c r="Y25" i="2"/>
  <c r="AB25" i="2"/>
  <c r="AF25" i="2"/>
  <c r="Y26" i="2"/>
  <c r="AB26" i="2"/>
  <c r="AF26" i="2"/>
  <c r="Y27" i="2"/>
  <c r="AB27" i="2"/>
  <c r="AF27" i="2"/>
  <c r="Y28" i="2"/>
  <c r="AB28" i="2"/>
  <c r="AF28" i="2"/>
  <c r="Y29" i="2"/>
  <c r="AB29" i="2"/>
  <c r="AF29" i="2"/>
  <c r="Y30" i="2"/>
  <c r="AB30" i="2"/>
  <c r="AF30" i="2"/>
  <c r="Y31" i="2"/>
  <c r="AB31" i="2"/>
  <c r="AF31" i="2"/>
  <c r="Y32" i="2"/>
  <c r="AB32" i="2"/>
  <c r="AF32" i="2"/>
  <c r="Y33" i="2"/>
  <c r="AB33" i="2"/>
  <c r="AF33" i="2"/>
  <c r="Y34" i="2"/>
  <c r="AB34" i="2"/>
  <c r="AF34" i="2"/>
  <c r="Y35" i="2"/>
  <c r="AB35" i="2"/>
  <c r="AF35" i="2"/>
  <c r="Y36" i="2"/>
  <c r="AB36" i="2"/>
  <c r="AF36" i="2"/>
  <c r="Y37" i="2"/>
  <c r="AB37" i="2"/>
  <c r="AF37" i="2"/>
  <c r="Y38" i="2"/>
  <c r="AB38" i="2"/>
  <c r="AF38" i="2"/>
  <c r="Y39" i="2"/>
  <c r="AB39" i="2"/>
  <c r="AF39" i="2"/>
  <c r="Y40" i="2"/>
  <c r="AB40" i="2"/>
  <c r="AF40" i="2"/>
  <c r="Y41" i="2"/>
  <c r="AB41" i="2"/>
  <c r="AF41" i="2"/>
  <c r="Y42" i="2"/>
  <c r="AB42" i="2"/>
  <c r="AF42" i="2"/>
  <c r="Y43" i="2"/>
  <c r="AB43" i="2"/>
  <c r="AF43" i="2"/>
  <c r="Y44" i="2"/>
  <c r="AB44" i="2"/>
  <c r="AF44" i="2"/>
  <c r="Y45" i="2"/>
  <c r="AB45" i="2"/>
  <c r="AF45" i="2"/>
  <c r="Y46" i="2"/>
  <c r="AB46" i="2"/>
  <c r="AF46" i="2"/>
  <c r="Y47" i="2"/>
  <c r="AB47" i="2"/>
  <c r="AF47" i="2"/>
  <c r="Y48" i="2"/>
  <c r="AB48" i="2"/>
  <c r="AF48" i="2"/>
  <c r="Y49" i="2"/>
  <c r="AB49" i="2"/>
  <c r="AF49" i="2"/>
  <c r="Y50" i="2"/>
  <c r="AB50" i="2"/>
  <c r="AF50" i="2"/>
  <c r="Y51" i="2"/>
  <c r="AB51" i="2"/>
  <c r="AF51" i="2"/>
  <c r="Y52" i="2"/>
  <c r="AB52" i="2"/>
  <c r="AF52" i="2"/>
  <c r="Y53" i="2"/>
  <c r="AB53" i="2"/>
  <c r="AF53" i="2"/>
  <c r="Y54" i="2"/>
  <c r="AB54" i="2"/>
  <c r="AF54" i="2"/>
  <c r="Y55" i="2"/>
  <c r="AB55" i="2"/>
  <c r="AF55" i="2"/>
  <c r="Y56" i="2"/>
  <c r="AB56" i="2"/>
  <c r="AF56" i="2"/>
  <c r="Y57" i="2"/>
  <c r="AB57" i="2"/>
  <c r="AF57" i="2"/>
  <c r="Y58" i="2"/>
  <c r="AB58" i="2"/>
  <c r="AF58" i="2"/>
  <c r="Y59" i="2"/>
  <c r="AB59" i="2"/>
  <c r="AF59" i="2"/>
  <c r="Y60" i="2"/>
  <c r="AB60" i="2"/>
  <c r="AF60" i="2"/>
  <c r="Y61" i="2"/>
  <c r="AB61" i="2"/>
  <c r="AF61" i="2"/>
  <c r="Y62" i="2"/>
  <c r="AB62" i="2"/>
  <c r="AF62" i="2"/>
  <c r="Y63" i="2"/>
  <c r="AB63" i="2"/>
  <c r="AF63" i="2"/>
  <c r="Y64" i="2"/>
  <c r="AB64" i="2"/>
  <c r="AF64" i="2"/>
  <c r="Y2" i="2"/>
  <c r="AB2" i="2"/>
  <c r="AF3" i="2"/>
  <c r="X4" i="2"/>
  <c r="AA4" i="2"/>
  <c r="X3" i="2"/>
  <c r="AA3" i="2"/>
  <c r="AE4" i="2"/>
  <c r="X5" i="2"/>
  <c r="AA5" i="2"/>
  <c r="AE5" i="2"/>
  <c r="X6" i="2"/>
  <c r="AA6" i="2"/>
  <c r="AE6" i="2"/>
  <c r="X7" i="2"/>
  <c r="AA7" i="2"/>
  <c r="AE7" i="2"/>
  <c r="X8" i="2"/>
  <c r="AA8" i="2"/>
  <c r="AE8" i="2"/>
  <c r="X9" i="2"/>
  <c r="AA9" i="2"/>
  <c r="AE9" i="2"/>
  <c r="X10" i="2"/>
  <c r="AA10" i="2"/>
  <c r="AE10" i="2"/>
  <c r="X11" i="2"/>
  <c r="AA11" i="2"/>
  <c r="AE11" i="2"/>
  <c r="X12" i="2"/>
  <c r="AA12" i="2"/>
  <c r="AE12" i="2"/>
  <c r="X13" i="2"/>
  <c r="AA13" i="2"/>
  <c r="AE13" i="2"/>
  <c r="X14" i="2"/>
  <c r="AA14" i="2"/>
  <c r="AE14" i="2"/>
  <c r="X15" i="2"/>
  <c r="AA15" i="2"/>
  <c r="AE15" i="2"/>
  <c r="X16" i="2"/>
  <c r="AA16" i="2"/>
  <c r="AE16" i="2"/>
  <c r="X17" i="2"/>
  <c r="AA17" i="2"/>
  <c r="AE17" i="2"/>
  <c r="X18" i="2"/>
  <c r="AA18" i="2"/>
  <c r="AE18" i="2"/>
  <c r="X19" i="2"/>
  <c r="AA19" i="2"/>
  <c r="AE19" i="2"/>
  <c r="X20" i="2"/>
  <c r="AA20" i="2"/>
  <c r="AE20" i="2"/>
  <c r="X21" i="2"/>
  <c r="AA21" i="2"/>
  <c r="AE21" i="2"/>
  <c r="X22" i="2"/>
  <c r="AA22" i="2"/>
  <c r="AE22" i="2"/>
  <c r="X23" i="2"/>
  <c r="AA23" i="2"/>
  <c r="AE23" i="2"/>
  <c r="X24" i="2"/>
  <c r="AA24" i="2"/>
  <c r="AE24" i="2"/>
  <c r="X25" i="2"/>
  <c r="AA25" i="2"/>
  <c r="AE25" i="2"/>
  <c r="X26" i="2"/>
  <c r="AA26" i="2"/>
  <c r="AE26" i="2"/>
  <c r="X27" i="2"/>
  <c r="AA27" i="2"/>
  <c r="AE27" i="2"/>
  <c r="X28" i="2"/>
  <c r="AA28" i="2"/>
  <c r="AE28" i="2"/>
  <c r="X29" i="2"/>
  <c r="AA29" i="2"/>
  <c r="AE29" i="2"/>
  <c r="X30" i="2"/>
  <c r="AA30" i="2"/>
  <c r="AE30" i="2"/>
  <c r="X31" i="2"/>
  <c r="AA31" i="2"/>
  <c r="AE31" i="2"/>
  <c r="X32" i="2"/>
  <c r="AA32" i="2"/>
  <c r="AE32" i="2"/>
  <c r="X33" i="2"/>
  <c r="AA33" i="2"/>
  <c r="AE33" i="2"/>
  <c r="X34" i="2"/>
  <c r="AA34" i="2"/>
  <c r="AE34" i="2"/>
  <c r="X35" i="2"/>
  <c r="AA35" i="2"/>
  <c r="AE35" i="2"/>
  <c r="X36" i="2"/>
  <c r="AA36" i="2"/>
  <c r="AE36" i="2"/>
  <c r="X37" i="2"/>
  <c r="AA37" i="2"/>
  <c r="AE37" i="2"/>
  <c r="X38" i="2"/>
  <c r="AA38" i="2"/>
  <c r="AE38" i="2"/>
  <c r="X39" i="2"/>
  <c r="AA39" i="2"/>
  <c r="AE39" i="2"/>
  <c r="X40" i="2"/>
  <c r="AA40" i="2"/>
  <c r="AE40" i="2"/>
  <c r="X41" i="2"/>
  <c r="AA41" i="2"/>
  <c r="AE41" i="2"/>
  <c r="X42" i="2"/>
  <c r="AA42" i="2"/>
  <c r="AE42" i="2"/>
  <c r="X43" i="2"/>
  <c r="AA43" i="2"/>
  <c r="AE43" i="2"/>
  <c r="X44" i="2"/>
  <c r="AA44" i="2"/>
  <c r="AE44" i="2"/>
  <c r="X45" i="2"/>
  <c r="AA45" i="2"/>
  <c r="AE45" i="2"/>
  <c r="X46" i="2"/>
  <c r="AA46" i="2"/>
  <c r="AE46" i="2"/>
  <c r="X47" i="2"/>
  <c r="AA47" i="2"/>
  <c r="AE47" i="2"/>
  <c r="X48" i="2"/>
  <c r="AA48" i="2"/>
  <c r="AE48" i="2"/>
  <c r="X49" i="2"/>
  <c r="AA49" i="2"/>
  <c r="AE49" i="2"/>
  <c r="X50" i="2"/>
  <c r="AA50" i="2"/>
  <c r="AE50" i="2"/>
  <c r="X51" i="2"/>
  <c r="AA51" i="2"/>
  <c r="AE51" i="2"/>
  <c r="X52" i="2"/>
  <c r="AA52" i="2"/>
  <c r="AE52" i="2"/>
  <c r="X53" i="2"/>
  <c r="AA53" i="2"/>
  <c r="AE53" i="2"/>
  <c r="X54" i="2"/>
  <c r="AA54" i="2"/>
  <c r="AE54" i="2"/>
  <c r="X55" i="2"/>
  <c r="AA55" i="2"/>
  <c r="AE55" i="2"/>
  <c r="X56" i="2"/>
  <c r="AA56" i="2"/>
  <c r="AE56" i="2"/>
  <c r="X57" i="2"/>
  <c r="AA57" i="2"/>
  <c r="AE57" i="2"/>
  <c r="X58" i="2"/>
  <c r="AA58" i="2"/>
  <c r="AE58" i="2"/>
  <c r="X59" i="2"/>
  <c r="AA59" i="2"/>
  <c r="AE59" i="2"/>
  <c r="X60" i="2"/>
  <c r="AA60" i="2"/>
  <c r="AE60" i="2"/>
  <c r="X61" i="2"/>
  <c r="AA61" i="2"/>
  <c r="AE61" i="2"/>
  <c r="X62" i="2"/>
  <c r="AA62" i="2"/>
  <c r="AE62" i="2"/>
  <c r="X63" i="2"/>
  <c r="AA63" i="2"/>
  <c r="AE63" i="2"/>
  <c r="X64" i="2"/>
  <c r="AA64" i="2"/>
  <c r="AE64" i="2"/>
  <c r="X2" i="2"/>
  <c r="AA2" i="2"/>
  <c r="AE3" i="2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</calcChain>
</file>

<file path=xl/sharedStrings.xml><?xml version="1.0" encoding="utf-8"?>
<sst xmlns="http://schemas.openxmlformats.org/spreadsheetml/2006/main" count="3616" uniqueCount="70">
  <si>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</si>
  <si>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</si>
  <si>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</si>
  <si>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</si>
  <si>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</si>
  <si>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</si>
  <si>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</si>
  <si>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</si>
  <si>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</si>
  <si>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</si>
  <si>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</si>
  <si>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</si>
  <si>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</si>
  <si>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</si>
  <si>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</si>
  <si>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</si>
  <si>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</si>
  <si>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</si>
  <si>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</si>
  <si>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</si>
  <si>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</si>
  <si>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</si>
  <si>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</si>
  <si>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</si>
  <si>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</si>
  <si>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</si>
  <si>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</si>
  <si>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</si>
  <si>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</si>
  <si>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</si>
  <si>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</si>
  <si>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</si>
  <si>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</si>
  <si>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</si>
  <si>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</si>
  <si>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</si>
  <si>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</si>
  <si>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</si>
  <si>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</si>
  <si>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</si>
  <si>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</si>
  <si>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</si>
  <si>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</si>
  <si>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</si>
  <si>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</si>
  <si>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</si>
  <si>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</si>
  <si>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</si>
  <si>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</si>
  <si>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</si>
  <si>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</si>
  <si>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</si>
  <si>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</si>
  <si>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</si>
  <si>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</si>
  <si>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</si>
  <si>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HiddenVariance</t>
  </si>
  <si>
    <t>alpha1Variance</t>
  </si>
  <si>
    <t>Beta1Variance</t>
  </si>
  <si>
    <t>Beta2Variance</t>
  </si>
  <si>
    <t>Norm-PrecisionHvsPrecisionBeta1</t>
  </si>
  <si>
    <t>Norm-PrecisionHvsPrecisionBeta2</t>
  </si>
  <si>
    <t>HxBeta1</t>
  </si>
  <si>
    <t>HxBeta2</t>
  </si>
  <si>
    <t>BetaVariance</t>
  </si>
  <si>
    <t>RateOfChangeHxBeta1</t>
  </si>
  <si>
    <t>RateOfChangeH</t>
  </si>
  <si>
    <t>RateOfChangeHxBeta2</t>
  </si>
  <si>
    <t>RateOfChangeRealMeanC0</t>
  </si>
  <si>
    <t>RateOfChangeRealMeanC1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</si>
</sst>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'Var01-Local'!$Q$2:$Q$64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'Var01-Local'!$R$2:$R$64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'Var01-Local'!$S$2:$S$64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'Var01-Local'!$T$1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'Var01-Local'!$T$2:$T$64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7766.453136175724</c:v>
                </c:pt>
                <c:pt idx="2">
                  <c:v>7755.214315680303</c:v>
                </c:pt>
                <c:pt idx="3">
                  <c:v>7674.66449837055</c:v>
                </c:pt>
                <c:pt idx="4">
                  <c:v>7548.888619723656</c:v>
                </c:pt>
                <c:pt idx="5">
                  <c:v>6953.915447975629</c:v>
                </c:pt>
                <c:pt idx="6">
                  <c:v>6657.508739235715</c:v>
                </c:pt>
                <c:pt idx="7">
                  <c:v>6776.518401776101</c:v>
                </c:pt>
                <c:pt idx="8">
                  <c:v>6844.782311009423</c:v>
                </c:pt>
                <c:pt idx="9">
                  <c:v>6954.070936266753</c:v>
                </c:pt>
                <c:pt idx="10">
                  <c:v>6874.66967659134</c:v>
                </c:pt>
                <c:pt idx="11">
                  <c:v>6888.675422496354</c:v>
                </c:pt>
                <c:pt idx="12">
                  <c:v>6782.290172908958</c:v>
                </c:pt>
                <c:pt idx="13">
                  <c:v>6605.978664794356</c:v>
                </c:pt>
                <c:pt idx="14">
                  <c:v>6228.248920983016</c:v>
                </c:pt>
                <c:pt idx="15">
                  <c:v>5939.586340373382</c:v>
                </c:pt>
                <c:pt idx="16">
                  <c:v>5664.528291943865</c:v>
                </c:pt>
                <c:pt idx="17">
                  <c:v>5851.593395366014</c:v>
                </c:pt>
                <c:pt idx="18">
                  <c:v>6008.37056538288</c:v>
                </c:pt>
                <c:pt idx="19">
                  <c:v>6197.795564437547</c:v>
                </c:pt>
                <c:pt idx="20">
                  <c:v>6485.951117402396</c:v>
                </c:pt>
                <c:pt idx="21">
                  <c:v>6692.170072948869</c:v>
                </c:pt>
                <c:pt idx="22">
                  <c:v>6873.090934845292</c:v>
                </c:pt>
                <c:pt idx="23">
                  <c:v>6837.576268638062</c:v>
                </c:pt>
                <c:pt idx="24">
                  <c:v>6584.941955598993</c:v>
                </c:pt>
                <c:pt idx="25">
                  <c:v>6332.143379694593</c:v>
                </c:pt>
                <c:pt idx="26">
                  <c:v>6168.014054033516</c:v>
                </c:pt>
                <c:pt idx="27">
                  <c:v>6243.465364458137</c:v>
                </c:pt>
                <c:pt idx="28">
                  <c:v>6373.174200635708</c:v>
                </c:pt>
                <c:pt idx="29">
                  <c:v>6652.443201713453</c:v>
                </c:pt>
                <c:pt idx="30">
                  <c:v>7038.823867720013</c:v>
                </c:pt>
                <c:pt idx="31">
                  <c:v>7212.36436102382</c:v>
                </c:pt>
                <c:pt idx="32">
                  <c:v>7398.669209498796</c:v>
                </c:pt>
                <c:pt idx="33">
                  <c:v>7173.628685998936</c:v>
                </c:pt>
                <c:pt idx="34">
                  <c:v>6781.871504333908</c:v>
                </c:pt>
                <c:pt idx="35">
                  <c:v>6556.157345916145</c:v>
                </c:pt>
                <c:pt idx="36">
                  <c:v>6332.51776619598</c:v>
                </c:pt>
                <c:pt idx="37">
                  <c:v>6576.734229035587</c:v>
                </c:pt>
                <c:pt idx="38">
                  <c:v>6675.656896769321</c:v>
                </c:pt>
                <c:pt idx="39">
                  <c:v>7019.149441173746</c:v>
                </c:pt>
                <c:pt idx="40">
                  <c:v>7187.125355846198</c:v>
                </c:pt>
                <c:pt idx="41">
                  <c:v>7296.663025222483</c:v>
                </c:pt>
                <c:pt idx="42">
                  <c:v>7182.493492225918</c:v>
                </c:pt>
                <c:pt idx="43">
                  <c:v>6674.888519296182</c:v>
                </c:pt>
                <c:pt idx="44">
                  <c:v>6448.266939358617</c:v>
                </c:pt>
                <c:pt idx="45">
                  <c:v>6531.174957393566</c:v>
                </c:pt>
                <c:pt idx="46">
                  <c:v>6635.04245862682</c:v>
                </c:pt>
                <c:pt idx="47">
                  <c:v>7083.148913325816</c:v>
                </c:pt>
                <c:pt idx="48">
                  <c:v>7342.03685519679</c:v>
                </c:pt>
                <c:pt idx="49">
                  <c:v>7365.075659558488</c:v>
                </c:pt>
                <c:pt idx="50">
                  <c:v>7381.952860596502</c:v>
                </c:pt>
                <c:pt idx="51">
                  <c:v>6863.333742187227</c:v>
                </c:pt>
                <c:pt idx="52">
                  <c:v>6671.103502978642</c:v>
                </c:pt>
                <c:pt idx="53">
                  <c:v>6848.390617933751</c:v>
                </c:pt>
                <c:pt idx="54">
                  <c:v>7109.815414233495</c:v>
                </c:pt>
                <c:pt idx="55">
                  <c:v>7558.921267397821</c:v>
                </c:pt>
                <c:pt idx="56">
                  <c:v>7938.78619862883</c:v>
                </c:pt>
                <c:pt idx="57">
                  <c:v>8180.328292784306</c:v>
                </c:pt>
                <c:pt idx="58">
                  <c:v>8099.372906922358</c:v>
                </c:pt>
                <c:pt idx="59">
                  <c:v>7692.853886451974</c:v>
                </c:pt>
                <c:pt idx="60">
                  <c:v>7531.690079376933</c:v>
                </c:pt>
                <c:pt idx="61">
                  <c:v>7672.984012251954</c:v>
                </c:pt>
                <c:pt idx="62">
                  <c:v>8096.636574913542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'Var01-Local'!$U$1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'Var01-Local'!$U$2:$U$64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1361.151005602287</c:v>
                </c:pt>
                <c:pt idx="2">
                  <c:v>1349.859861424576</c:v>
                </c:pt>
                <c:pt idx="3">
                  <c:v>1322.718230160001</c:v>
                </c:pt>
                <c:pt idx="4">
                  <c:v>1347.692728408797</c:v>
                </c:pt>
                <c:pt idx="5">
                  <c:v>1065.086472733731</c:v>
                </c:pt>
                <c:pt idx="6">
                  <c:v>744.2150519801883</c:v>
                </c:pt>
                <c:pt idx="7">
                  <c:v>735.3361175483551</c:v>
                </c:pt>
                <c:pt idx="8">
                  <c:v>844.3574586359888</c:v>
                </c:pt>
                <c:pt idx="9">
                  <c:v>860.5979920325487</c:v>
                </c:pt>
                <c:pt idx="10">
                  <c:v>761.6614113955436</c:v>
                </c:pt>
                <c:pt idx="11">
                  <c:v>756.9150966388533</c:v>
                </c:pt>
                <c:pt idx="12">
                  <c:v>634.4045164750256</c:v>
                </c:pt>
                <c:pt idx="13">
                  <c:v>487.0961518231463</c:v>
                </c:pt>
                <c:pt idx="14">
                  <c:v>264.5728842331625</c:v>
                </c:pt>
                <c:pt idx="15">
                  <c:v>187.5049773892708</c:v>
                </c:pt>
                <c:pt idx="16">
                  <c:v>132.6470586438618</c:v>
                </c:pt>
                <c:pt idx="17">
                  <c:v>299.1837606150872</c:v>
                </c:pt>
                <c:pt idx="18">
                  <c:v>408.6850642878672</c:v>
                </c:pt>
                <c:pt idx="19">
                  <c:v>532.2495030422846</c:v>
                </c:pt>
                <c:pt idx="20">
                  <c:v>703.039670472056</c:v>
                </c:pt>
                <c:pt idx="21">
                  <c:v>833.9512755827423</c:v>
                </c:pt>
                <c:pt idx="22">
                  <c:v>926.6133517266645</c:v>
                </c:pt>
                <c:pt idx="23">
                  <c:v>887.1874847537337</c:v>
                </c:pt>
                <c:pt idx="24">
                  <c:v>706.0011480516411</c:v>
                </c:pt>
                <c:pt idx="25">
                  <c:v>563.9594048080251</c:v>
                </c:pt>
                <c:pt idx="26">
                  <c:v>490.7331620788979</c:v>
                </c:pt>
                <c:pt idx="27">
                  <c:v>537.0580389967154</c:v>
                </c:pt>
                <c:pt idx="28">
                  <c:v>614.0631060660307</c:v>
                </c:pt>
                <c:pt idx="29">
                  <c:v>746.6337726800305</c:v>
                </c:pt>
                <c:pt idx="30">
                  <c:v>981.575555689381</c:v>
                </c:pt>
                <c:pt idx="31">
                  <c:v>1071.621067127513</c:v>
                </c:pt>
                <c:pt idx="32">
                  <c:v>1167.907001961309</c:v>
                </c:pt>
                <c:pt idx="33">
                  <c:v>981.102155771403</c:v>
                </c:pt>
                <c:pt idx="34">
                  <c:v>677.1540145694691</c:v>
                </c:pt>
                <c:pt idx="35">
                  <c:v>505.0305155021749</c:v>
                </c:pt>
                <c:pt idx="36">
                  <c:v>354.4877781031294</c:v>
                </c:pt>
                <c:pt idx="37">
                  <c:v>505.54378953485</c:v>
                </c:pt>
                <c:pt idx="38">
                  <c:v>554.5532935868201</c:v>
                </c:pt>
                <c:pt idx="39">
                  <c:v>784.9622233784187</c:v>
                </c:pt>
                <c:pt idx="40">
                  <c:v>887.7505625519353</c:v>
                </c:pt>
                <c:pt idx="41">
                  <c:v>942.3167048086941</c:v>
                </c:pt>
                <c:pt idx="42">
                  <c:v>844.2056428250035</c:v>
                </c:pt>
                <c:pt idx="43">
                  <c:v>461.3615970577416</c:v>
                </c:pt>
                <c:pt idx="44">
                  <c:v>290.916004706246</c:v>
                </c:pt>
                <c:pt idx="45">
                  <c:v>336.4686902344116</c:v>
                </c:pt>
                <c:pt idx="46">
                  <c:v>395.0236259560944</c:v>
                </c:pt>
                <c:pt idx="47">
                  <c:v>714.7878184624396</c:v>
                </c:pt>
                <c:pt idx="48">
                  <c:v>891.3344207175587</c:v>
                </c:pt>
                <c:pt idx="49">
                  <c:v>877.8700043703602</c:v>
                </c:pt>
                <c:pt idx="50">
                  <c:v>870.2477458062098</c:v>
                </c:pt>
                <c:pt idx="51">
                  <c:v>450.4543892984547</c:v>
                </c:pt>
                <c:pt idx="52">
                  <c:v>298.933703722966</c:v>
                </c:pt>
                <c:pt idx="53">
                  <c:v>429.7121098077959</c:v>
                </c:pt>
                <c:pt idx="54">
                  <c:v>623.96182700128</c:v>
                </c:pt>
                <c:pt idx="55">
                  <c:v>957.4501464532439</c:v>
                </c:pt>
                <c:pt idx="56">
                  <c:v>1212.745013297375</c:v>
                </c:pt>
                <c:pt idx="57">
                  <c:v>1326.857491700935</c:v>
                </c:pt>
                <c:pt idx="58">
                  <c:v>1223.873088125305</c:v>
                </c:pt>
                <c:pt idx="59">
                  <c:v>915.754338528574</c:v>
                </c:pt>
                <c:pt idx="60">
                  <c:v>785.8854156699331</c:v>
                </c:pt>
                <c:pt idx="61">
                  <c:v>858.9445295908353</c:v>
                </c:pt>
                <c:pt idx="62">
                  <c:v>1109.637067967388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04648"/>
        <c:axId val="2136407704"/>
      </c:lineChart>
      <c:catAx>
        <c:axId val="213640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407704"/>
        <c:crosses val="autoZero"/>
        <c:auto val="1"/>
        <c:lblAlgn val="ctr"/>
        <c:lblOffset val="100"/>
        <c:noMultiLvlLbl val="0"/>
      </c:catAx>
      <c:valAx>
        <c:axId val="213640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0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'Var02-Local'!$Q$2:$Q$64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'Var02-Local'!$R$2:$R$64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'Var02-Local'!$S$2:$S$64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'Var02-Local'!$T$1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'Var02-Local'!$T$2:$T$64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7766.453136175724</c:v>
                </c:pt>
                <c:pt idx="2">
                  <c:v>7755.214315680303</c:v>
                </c:pt>
                <c:pt idx="3">
                  <c:v>7674.66449837055</c:v>
                </c:pt>
                <c:pt idx="4">
                  <c:v>7548.888619723656</c:v>
                </c:pt>
                <c:pt idx="5">
                  <c:v>6953.915447975629</c:v>
                </c:pt>
                <c:pt idx="6">
                  <c:v>6657.508739235715</c:v>
                </c:pt>
                <c:pt idx="7">
                  <c:v>6776.518401776101</c:v>
                </c:pt>
                <c:pt idx="8">
                  <c:v>6844.782311009423</c:v>
                </c:pt>
                <c:pt idx="9">
                  <c:v>6954.070936266753</c:v>
                </c:pt>
                <c:pt idx="10">
                  <c:v>6874.66967659134</c:v>
                </c:pt>
                <c:pt idx="11">
                  <c:v>6888.675422496354</c:v>
                </c:pt>
                <c:pt idx="12">
                  <c:v>6782.290172908958</c:v>
                </c:pt>
                <c:pt idx="13">
                  <c:v>6605.978664794356</c:v>
                </c:pt>
                <c:pt idx="14">
                  <c:v>6228.248920983016</c:v>
                </c:pt>
                <c:pt idx="15">
                  <c:v>5939.586340373382</c:v>
                </c:pt>
                <c:pt idx="16">
                  <c:v>5664.528291943865</c:v>
                </c:pt>
                <c:pt idx="17">
                  <c:v>5851.593395366014</c:v>
                </c:pt>
                <c:pt idx="18">
                  <c:v>6008.37056538288</c:v>
                </c:pt>
                <c:pt idx="19">
                  <c:v>6197.795564437547</c:v>
                </c:pt>
                <c:pt idx="20">
                  <c:v>6485.951117402396</c:v>
                </c:pt>
                <c:pt idx="21">
                  <c:v>6692.170072948869</c:v>
                </c:pt>
                <c:pt idx="22">
                  <c:v>6873.090934845292</c:v>
                </c:pt>
                <c:pt idx="23">
                  <c:v>6837.576268638062</c:v>
                </c:pt>
                <c:pt idx="24">
                  <c:v>6584.941955598993</c:v>
                </c:pt>
                <c:pt idx="25">
                  <c:v>6332.143379694593</c:v>
                </c:pt>
                <c:pt idx="26">
                  <c:v>6168.014054033516</c:v>
                </c:pt>
                <c:pt idx="27">
                  <c:v>6243.465364458137</c:v>
                </c:pt>
                <c:pt idx="28">
                  <c:v>6373.174200635708</c:v>
                </c:pt>
                <c:pt idx="29">
                  <c:v>6652.443201713453</c:v>
                </c:pt>
                <c:pt idx="30">
                  <c:v>7038.823867720013</c:v>
                </c:pt>
                <c:pt idx="31">
                  <c:v>7212.36436102382</c:v>
                </c:pt>
                <c:pt idx="32">
                  <c:v>7398.669209498796</c:v>
                </c:pt>
                <c:pt idx="33">
                  <c:v>7173.628685998936</c:v>
                </c:pt>
                <c:pt idx="34">
                  <c:v>6781.871504333908</c:v>
                </c:pt>
                <c:pt idx="35">
                  <c:v>6556.157345916145</c:v>
                </c:pt>
                <c:pt idx="36">
                  <c:v>6332.51776619598</c:v>
                </c:pt>
                <c:pt idx="37">
                  <c:v>6576.734229035587</c:v>
                </c:pt>
                <c:pt idx="38">
                  <c:v>6675.656896769321</c:v>
                </c:pt>
                <c:pt idx="39">
                  <c:v>7019.149441173746</c:v>
                </c:pt>
                <c:pt idx="40">
                  <c:v>7187.125355846198</c:v>
                </c:pt>
                <c:pt idx="41">
                  <c:v>7296.663025222483</c:v>
                </c:pt>
                <c:pt idx="42">
                  <c:v>7182.493492225918</c:v>
                </c:pt>
                <c:pt idx="43">
                  <c:v>6674.888519296182</c:v>
                </c:pt>
                <c:pt idx="44">
                  <c:v>6448.266939358617</c:v>
                </c:pt>
                <c:pt idx="45">
                  <c:v>6531.174957393566</c:v>
                </c:pt>
                <c:pt idx="46">
                  <c:v>6635.04245862682</c:v>
                </c:pt>
                <c:pt idx="47">
                  <c:v>7083.148913325816</c:v>
                </c:pt>
                <c:pt idx="48">
                  <c:v>7342.03685519679</c:v>
                </c:pt>
                <c:pt idx="49">
                  <c:v>7365.075659558488</c:v>
                </c:pt>
                <c:pt idx="50">
                  <c:v>7381.952860596502</c:v>
                </c:pt>
                <c:pt idx="51">
                  <c:v>6863.333742187227</c:v>
                </c:pt>
                <c:pt idx="52">
                  <c:v>6671.103502978642</c:v>
                </c:pt>
                <c:pt idx="53">
                  <c:v>6848.390617933751</c:v>
                </c:pt>
                <c:pt idx="54">
                  <c:v>7109.815414233495</c:v>
                </c:pt>
                <c:pt idx="55">
                  <c:v>7558.921267397821</c:v>
                </c:pt>
                <c:pt idx="56">
                  <c:v>7938.78619862883</c:v>
                </c:pt>
                <c:pt idx="57">
                  <c:v>8180.328292784306</c:v>
                </c:pt>
                <c:pt idx="58">
                  <c:v>8099.372906922358</c:v>
                </c:pt>
                <c:pt idx="59">
                  <c:v>7692.853886451974</c:v>
                </c:pt>
                <c:pt idx="60">
                  <c:v>7531.690079376933</c:v>
                </c:pt>
                <c:pt idx="61">
                  <c:v>7672.984012251954</c:v>
                </c:pt>
                <c:pt idx="62">
                  <c:v>8096.636574913542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'Var02-Local'!$U$1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'Var02-Local'!$U$2:$U$64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1361.151005602287</c:v>
                </c:pt>
                <c:pt idx="2">
                  <c:v>1349.859861424576</c:v>
                </c:pt>
                <c:pt idx="3">
                  <c:v>1322.718230160001</c:v>
                </c:pt>
                <c:pt idx="4">
                  <c:v>1347.692728408797</c:v>
                </c:pt>
                <c:pt idx="5">
                  <c:v>1065.086472733731</c:v>
                </c:pt>
                <c:pt idx="6">
                  <c:v>744.2150519801883</c:v>
                </c:pt>
                <c:pt idx="7">
                  <c:v>735.3361175483551</c:v>
                </c:pt>
                <c:pt idx="8">
                  <c:v>844.3574586359888</c:v>
                </c:pt>
                <c:pt idx="9">
                  <c:v>860.5979920325487</c:v>
                </c:pt>
                <c:pt idx="10">
                  <c:v>761.6614113955436</c:v>
                </c:pt>
                <c:pt idx="11">
                  <c:v>756.9150966388533</c:v>
                </c:pt>
                <c:pt idx="12">
                  <c:v>634.4045164750256</c:v>
                </c:pt>
                <c:pt idx="13">
                  <c:v>487.0961518231463</c:v>
                </c:pt>
                <c:pt idx="14">
                  <c:v>264.5728842331625</c:v>
                </c:pt>
                <c:pt idx="15">
                  <c:v>187.5049773892708</c:v>
                </c:pt>
                <c:pt idx="16">
                  <c:v>132.6470586438618</c:v>
                </c:pt>
                <c:pt idx="17">
                  <c:v>299.1837606150872</c:v>
                </c:pt>
                <c:pt idx="18">
                  <c:v>408.6850642878672</c:v>
                </c:pt>
                <c:pt idx="19">
                  <c:v>532.2495030422846</c:v>
                </c:pt>
                <c:pt idx="20">
                  <c:v>703.039670472056</c:v>
                </c:pt>
                <c:pt idx="21">
                  <c:v>833.9512755827423</c:v>
                </c:pt>
                <c:pt idx="22">
                  <c:v>926.6133517266645</c:v>
                </c:pt>
                <c:pt idx="23">
                  <c:v>887.1874847537337</c:v>
                </c:pt>
                <c:pt idx="24">
                  <c:v>706.0011480516411</c:v>
                </c:pt>
                <c:pt idx="25">
                  <c:v>563.9594048080251</c:v>
                </c:pt>
                <c:pt idx="26">
                  <c:v>490.7331620788979</c:v>
                </c:pt>
                <c:pt idx="27">
                  <c:v>537.0580389967154</c:v>
                </c:pt>
                <c:pt idx="28">
                  <c:v>614.0631060660307</c:v>
                </c:pt>
                <c:pt idx="29">
                  <c:v>746.6337726800305</c:v>
                </c:pt>
                <c:pt idx="30">
                  <c:v>981.575555689381</c:v>
                </c:pt>
                <c:pt idx="31">
                  <c:v>1071.621067127513</c:v>
                </c:pt>
                <c:pt idx="32">
                  <c:v>1167.907001961309</c:v>
                </c:pt>
                <c:pt idx="33">
                  <c:v>981.102155771403</c:v>
                </c:pt>
                <c:pt idx="34">
                  <c:v>677.1540145694691</c:v>
                </c:pt>
                <c:pt idx="35">
                  <c:v>505.0305155021749</c:v>
                </c:pt>
                <c:pt idx="36">
                  <c:v>354.4877781031294</c:v>
                </c:pt>
                <c:pt idx="37">
                  <c:v>505.54378953485</c:v>
                </c:pt>
                <c:pt idx="38">
                  <c:v>554.5532935868201</c:v>
                </c:pt>
                <c:pt idx="39">
                  <c:v>784.9622233784187</c:v>
                </c:pt>
                <c:pt idx="40">
                  <c:v>887.7505625519353</c:v>
                </c:pt>
                <c:pt idx="41">
                  <c:v>942.3167048086941</c:v>
                </c:pt>
                <c:pt idx="42">
                  <c:v>844.2056428250035</c:v>
                </c:pt>
                <c:pt idx="43">
                  <c:v>461.3615970577416</c:v>
                </c:pt>
                <c:pt idx="44">
                  <c:v>290.916004706246</c:v>
                </c:pt>
                <c:pt idx="45">
                  <c:v>336.4686902344116</c:v>
                </c:pt>
                <c:pt idx="46">
                  <c:v>395.0236259560944</c:v>
                </c:pt>
                <c:pt idx="47">
                  <c:v>714.7878184624396</c:v>
                </c:pt>
                <c:pt idx="48">
                  <c:v>891.3344207175587</c:v>
                </c:pt>
                <c:pt idx="49">
                  <c:v>877.8700043703602</c:v>
                </c:pt>
                <c:pt idx="50">
                  <c:v>870.2477458062098</c:v>
                </c:pt>
                <c:pt idx="51">
                  <c:v>450.4543892984547</c:v>
                </c:pt>
                <c:pt idx="52">
                  <c:v>298.933703722966</c:v>
                </c:pt>
                <c:pt idx="53">
                  <c:v>429.7121098077959</c:v>
                </c:pt>
                <c:pt idx="54">
                  <c:v>623.96182700128</c:v>
                </c:pt>
                <c:pt idx="55">
                  <c:v>957.4501464532439</c:v>
                </c:pt>
                <c:pt idx="56">
                  <c:v>1212.745013297375</c:v>
                </c:pt>
                <c:pt idx="57">
                  <c:v>1326.857491700935</c:v>
                </c:pt>
                <c:pt idx="58">
                  <c:v>1223.873088125305</c:v>
                </c:pt>
                <c:pt idx="59">
                  <c:v>915.754338528574</c:v>
                </c:pt>
                <c:pt idx="60">
                  <c:v>785.8854156699331</c:v>
                </c:pt>
                <c:pt idx="61">
                  <c:v>858.9445295908353</c:v>
                </c:pt>
                <c:pt idx="62">
                  <c:v>1109.637067967388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3048"/>
        <c:axId val="2136146104"/>
      </c:lineChart>
      <c:catAx>
        <c:axId val="213614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46104"/>
        <c:crosses val="autoZero"/>
        <c:auto val="1"/>
        <c:lblAlgn val="ctr"/>
        <c:lblOffset val="100"/>
        <c:noMultiLvlLbl val="0"/>
      </c:catAx>
      <c:valAx>
        <c:axId val="213614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4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'Var02-Local'!$B$2:$B$64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73752"/>
        <c:axId val="2136176696"/>
      </c:lineChart>
      <c:catAx>
        <c:axId val="213617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76696"/>
        <c:crosses val="autoZero"/>
        <c:auto val="1"/>
        <c:lblAlgn val="ctr"/>
        <c:lblOffset val="100"/>
        <c:noMultiLvlLbl val="0"/>
      </c:catAx>
      <c:valAx>
        <c:axId val="213617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7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'Var02-Local'!$E$2:$E$64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7766.44948079603</c:v>
                </c:pt>
                <c:pt idx="2">
                  <c:v>7755.21378338234</c:v>
                </c:pt>
                <c:pt idx="3">
                  <c:v>7674.68686442113</c:v>
                </c:pt>
                <c:pt idx="4">
                  <c:v>7552.15303761103</c:v>
                </c:pt>
                <c:pt idx="5">
                  <c:v>7490.9248028074</c:v>
                </c:pt>
                <c:pt idx="6">
                  <c:v>7472.45845353512</c:v>
                </c:pt>
                <c:pt idx="7">
                  <c:v>7478.33970431442</c:v>
                </c:pt>
                <c:pt idx="8">
                  <c:v>7480.55254852588</c:v>
                </c:pt>
                <c:pt idx="9">
                  <c:v>7487.00650902995</c:v>
                </c:pt>
                <c:pt idx="10">
                  <c:v>7482.86868581154</c:v>
                </c:pt>
                <c:pt idx="11">
                  <c:v>7483.25697658598</c:v>
                </c:pt>
                <c:pt idx="12">
                  <c:v>7478.90508314098</c:v>
                </c:pt>
                <c:pt idx="13">
                  <c:v>7472.05011951942</c:v>
                </c:pt>
                <c:pt idx="14">
                  <c:v>7459.45033077136</c:v>
                </c:pt>
                <c:pt idx="15">
                  <c:v>7450.67419396249</c:v>
                </c:pt>
                <c:pt idx="16">
                  <c:v>7443.2438287357</c:v>
                </c:pt>
                <c:pt idx="17">
                  <c:v>7446.90490997747</c:v>
                </c:pt>
                <c:pt idx="18">
                  <c:v>7450.22546572749</c:v>
                </c:pt>
                <c:pt idx="19">
                  <c:v>7454.33997133885</c:v>
                </c:pt>
                <c:pt idx="20">
                  <c:v>7460.92548993647</c:v>
                </c:pt>
                <c:pt idx="21">
                  <c:v>7465.31211599082</c:v>
                </c:pt>
                <c:pt idx="22">
                  <c:v>7469.73412225275</c:v>
                </c:pt>
                <c:pt idx="23">
                  <c:v>7469.52084458227</c:v>
                </c:pt>
                <c:pt idx="24">
                  <c:v>7465.21646708998</c:v>
                </c:pt>
                <c:pt idx="25">
                  <c:v>7460.35971265524</c:v>
                </c:pt>
                <c:pt idx="26">
                  <c:v>7457.16688955444</c:v>
                </c:pt>
                <c:pt idx="27">
                  <c:v>7458.30777246733</c:v>
                </c:pt>
                <c:pt idx="28">
                  <c:v>7460.32292496862</c:v>
                </c:pt>
                <c:pt idx="29">
                  <c:v>7465.62870862901</c:v>
                </c:pt>
                <c:pt idx="30">
                  <c:v>7471.97842862797</c:v>
                </c:pt>
                <c:pt idx="31">
                  <c:v>7475.48657307784</c:v>
                </c:pt>
                <c:pt idx="32">
                  <c:v>7479.33339748829</c:v>
                </c:pt>
                <c:pt idx="33">
                  <c:v>7477.91974014806</c:v>
                </c:pt>
                <c:pt idx="34">
                  <c:v>7474.09838854395</c:v>
                </c:pt>
                <c:pt idx="35">
                  <c:v>7471.70284213165</c:v>
                </c:pt>
                <c:pt idx="36">
                  <c:v>7468.96140081752</c:v>
                </c:pt>
                <c:pt idx="37">
                  <c:v>7472.23878983045</c:v>
                </c:pt>
                <c:pt idx="38">
                  <c:v>7473.96928369136</c:v>
                </c:pt>
                <c:pt idx="39">
                  <c:v>7478.54169293252</c:v>
                </c:pt>
                <c:pt idx="40">
                  <c:v>7481.37289554065</c:v>
                </c:pt>
                <c:pt idx="41">
                  <c:v>7483.97653226665</c:v>
                </c:pt>
                <c:pt idx="42">
                  <c:v>7483.48424825762</c:v>
                </c:pt>
                <c:pt idx="43">
                  <c:v>7478.53288297309</c:v>
                </c:pt>
                <c:pt idx="44">
                  <c:v>7476.36842426921</c:v>
                </c:pt>
                <c:pt idx="45">
                  <c:v>7477.58386629147</c:v>
                </c:pt>
                <c:pt idx="46">
                  <c:v>7479.18717921486</c:v>
                </c:pt>
                <c:pt idx="47">
                  <c:v>7484.76650988104</c:v>
                </c:pt>
                <c:pt idx="48">
                  <c:v>7488.88793734172</c:v>
                </c:pt>
                <c:pt idx="49">
                  <c:v>7491.24247403649</c:v>
                </c:pt>
                <c:pt idx="50">
                  <c:v>7492.86805933429</c:v>
                </c:pt>
                <c:pt idx="51">
                  <c:v>7488.69231760609</c:v>
                </c:pt>
                <c:pt idx="52">
                  <c:v>7487.00911622013</c:v>
                </c:pt>
                <c:pt idx="53">
                  <c:v>7488.94059424509</c:v>
                </c:pt>
                <c:pt idx="54">
                  <c:v>7492.08737552061</c:v>
                </c:pt>
                <c:pt idx="55">
                  <c:v>7498.25308491119</c:v>
                </c:pt>
                <c:pt idx="56">
                  <c:v>7504.3828720629</c:v>
                </c:pt>
                <c:pt idx="57">
                  <c:v>7509.36911942693</c:v>
                </c:pt>
                <c:pt idx="58">
                  <c:v>7510.72580480367</c:v>
                </c:pt>
                <c:pt idx="59">
                  <c:v>7509.19028723127</c:v>
                </c:pt>
                <c:pt idx="60">
                  <c:v>7509.29402993965</c:v>
                </c:pt>
                <c:pt idx="61">
                  <c:v>7512.09213026918</c:v>
                </c:pt>
                <c:pt idx="62">
                  <c:v>7516.89102324033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76776"/>
        <c:axId val="2135979752"/>
      </c:lineChart>
      <c:lineChart>
        <c:grouping val="standard"/>
        <c:varyColors val="0"/>
        <c:ser>
          <c:idx val="1"/>
          <c:order val="1"/>
          <c:tx>
            <c:strRef>
              <c:f>'Var02-Local'!$H$1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'Var02-Local'!$H$2:$H$64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-0.286547501574163</c:v>
                </c:pt>
                <c:pt idx="2">
                  <c:v>-0.223187986602857</c:v>
                </c:pt>
                <c:pt idx="3">
                  <c:v>-0.304701155568097</c:v>
                </c:pt>
                <c:pt idx="4">
                  <c:v>-2.30845573424126</c:v>
                </c:pt>
                <c:pt idx="5">
                  <c:v>-36.3526379554109</c:v>
                </c:pt>
                <c:pt idx="6">
                  <c:v>-43.6284448052041</c:v>
                </c:pt>
                <c:pt idx="7">
                  <c:v>-41.698449652585</c:v>
                </c:pt>
                <c:pt idx="8">
                  <c:v>-41.0270613380697</c:v>
                </c:pt>
                <c:pt idx="9">
                  <c:v>-40.0730011541703</c:v>
                </c:pt>
                <c:pt idx="10">
                  <c:v>-40.4234146158678</c:v>
                </c:pt>
                <c:pt idx="11">
                  <c:v>-40.2451563972436</c:v>
                </c:pt>
                <c:pt idx="12">
                  <c:v>-40.6827964486513</c:v>
                </c:pt>
                <c:pt idx="13">
                  <c:v>-41.5729425127842</c:v>
                </c:pt>
                <c:pt idx="14">
                  <c:v>-43.7455732264941</c:v>
                </c:pt>
                <c:pt idx="15">
                  <c:v>-45.3113739801639</c:v>
                </c:pt>
                <c:pt idx="16">
                  <c:v>-46.5679057343535</c:v>
                </c:pt>
                <c:pt idx="17">
                  <c:v>-46.0080442428177</c:v>
                </c:pt>
                <c:pt idx="18">
                  <c:v>-45.6427960429826</c:v>
                </c:pt>
                <c:pt idx="19">
                  <c:v>-45.3013209799729</c:v>
                </c:pt>
                <c:pt idx="20">
                  <c:v>-44.9227534218261</c:v>
                </c:pt>
                <c:pt idx="21">
                  <c:v>-44.7242271788226</c:v>
                </c:pt>
                <c:pt idx="22">
                  <c:v>-44.5689792520863</c:v>
                </c:pt>
                <c:pt idx="23">
                  <c:v>-44.5577363147144</c:v>
                </c:pt>
                <c:pt idx="24">
                  <c:v>-44.7398882296862</c:v>
                </c:pt>
                <c:pt idx="25">
                  <c:v>-45.0185965446331</c:v>
                </c:pt>
                <c:pt idx="26">
                  <c:v>-45.2258696296712</c:v>
                </c:pt>
                <c:pt idx="27">
                  <c:v>-45.1333667438325</c:v>
                </c:pt>
                <c:pt idx="28">
                  <c:v>-45.0027497019604</c:v>
                </c:pt>
                <c:pt idx="29">
                  <c:v>-44.7683492661375</c:v>
                </c:pt>
                <c:pt idx="30">
                  <c:v>-44.6150760683525</c:v>
                </c:pt>
                <c:pt idx="31">
                  <c:v>-44.5553173319548</c:v>
                </c:pt>
                <c:pt idx="32">
                  <c:v>-44.5254979996567</c:v>
                </c:pt>
                <c:pt idx="33">
                  <c:v>-44.534440386786</c:v>
                </c:pt>
                <c:pt idx="34">
                  <c:v>-44.6624565080184</c:v>
                </c:pt>
                <c:pt idx="35">
                  <c:v>-44.7725908400561</c:v>
                </c:pt>
                <c:pt idx="36">
                  <c:v>-44.9365808439553</c:v>
                </c:pt>
                <c:pt idx="37">
                  <c:v>-44.7566080279063</c:v>
                </c:pt>
                <c:pt idx="38">
                  <c:v>-44.6689137826316</c:v>
                </c:pt>
                <c:pt idx="39">
                  <c:v>-44.53954530693</c:v>
                </c:pt>
                <c:pt idx="40">
                  <c:v>-44.4819597775752</c:v>
                </c:pt>
                <c:pt idx="41">
                  <c:v>-44.4433225687507</c:v>
                </c:pt>
                <c:pt idx="42">
                  <c:v>-44.4409818132557</c:v>
                </c:pt>
                <c:pt idx="43">
                  <c:v>-44.6595058453394</c:v>
                </c:pt>
                <c:pt idx="44">
                  <c:v>-44.7829894752357</c:v>
                </c:pt>
                <c:pt idx="45">
                  <c:v>-44.7033998772323</c:v>
                </c:pt>
                <c:pt idx="46">
                  <c:v>-44.6124986674307</c:v>
                </c:pt>
                <c:pt idx="47">
                  <c:v>-44.4658939787682</c:v>
                </c:pt>
                <c:pt idx="48">
                  <c:v>-44.4190044863303</c:v>
                </c:pt>
                <c:pt idx="49">
                  <c:v>-44.3914642263898</c:v>
                </c:pt>
                <c:pt idx="50">
                  <c:v>-44.3706992748884</c:v>
                </c:pt>
                <c:pt idx="51">
                  <c:v>-44.5214158064376</c:v>
                </c:pt>
                <c:pt idx="52">
                  <c:v>-44.5998808406762</c:v>
                </c:pt>
                <c:pt idx="53">
                  <c:v>-44.5097615923631</c:v>
                </c:pt>
                <c:pt idx="54">
                  <c:v>-44.4217790859154</c:v>
                </c:pt>
                <c:pt idx="55">
                  <c:v>-44.4330362035531</c:v>
                </c:pt>
                <c:pt idx="56">
                  <c:v>-44.5940646065413</c:v>
                </c:pt>
                <c:pt idx="57">
                  <c:v>-44.8039454907395</c:v>
                </c:pt>
                <c:pt idx="58">
                  <c:v>-44.847599174059</c:v>
                </c:pt>
                <c:pt idx="59">
                  <c:v>-44.8184125899564</c:v>
                </c:pt>
                <c:pt idx="60">
                  <c:v>-44.8095662083281</c:v>
                </c:pt>
                <c:pt idx="61">
                  <c:v>-44.8311584655753</c:v>
                </c:pt>
                <c:pt idx="62">
                  <c:v>-45.013401575507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86088"/>
        <c:axId val="2135982792"/>
      </c:lineChart>
      <c:catAx>
        <c:axId val="213597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79752"/>
        <c:crosses val="autoZero"/>
        <c:auto val="1"/>
        <c:lblAlgn val="ctr"/>
        <c:lblOffset val="100"/>
        <c:noMultiLvlLbl val="0"/>
      </c:catAx>
      <c:valAx>
        <c:axId val="213597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76776"/>
        <c:crosses val="autoZero"/>
        <c:crossBetween val="between"/>
      </c:valAx>
      <c:valAx>
        <c:axId val="2135982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5986088"/>
        <c:crosses val="max"/>
        <c:crossBetween val="between"/>
      </c:valAx>
      <c:catAx>
        <c:axId val="2135986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9827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'Var02-Local'!$K$2:$K$64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1361.14677932615</c:v>
                </c:pt>
                <c:pt idx="2">
                  <c:v>1349.85922625769</c:v>
                </c:pt>
                <c:pt idx="3">
                  <c:v>1322.7377181646</c:v>
                </c:pt>
                <c:pt idx="4">
                  <c:v>1347.37476577916</c:v>
                </c:pt>
                <c:pt idx="5">
                  <c:v>1318.15437315509</c:v>
                </c:pt>
                <c:pt idx="6">
                  <c:v>1293.59747118053</c:v>
                </c:pt>
                <c:pt idx="7">
                  <c:v>1281.11546344304</c:v>
                </c:pt>
                <c:pt idx="8">
                  <c:v>1296.35557432258</c:v>
                </c:pt>
                <c:pt idx="9">
                  <c:v>1278.32567248265</c:v>
                </c:pt>
                <c:pt idx="10">
                  <c:v>1263.584447264</c:v>
                </c:pt>
                <c:pt idx="11">
                  <c:v>1258.00344030471</c:v>
                </c:pt>
                <c:pt idx="12">
                  <c:v>1244.72157936269</c:v>
                </c:pt>
                <c:pt idx="13">
                  <c:v>1241.53439380135</c:v>
                </c:pt>
                <c:pt idx="14">
                  <c:v>1253.05989678765</c:v>
                </c:pt>
                <c:pt idx="15">
                  <c:v>1273.0546546979</c:v>
                </c:pt>
                <c:pt idx="16">
                  <c:v>1291.6168102652</c:v>
                </c:pt>
                <c:pt idx="17">
                  <c:v>1303.71545495806</c:v>
                </c:pt>
                <c:pt idx="18">
                  <c:v>1308.86512816213</c:v>
                </c:pt>
                <c:pt idx="19">
                  <c:v>1313.17080561125</c:v>
                </c:pt>
                <c:pt idx="20">
                  <c:v>1313.22604503073</c:v>
                </c:pt>
                <c:pt idx="21">
                  <c:v>1317.10502350141</c:v>
                </c:pt>
                <c:pt idx="22">
                  <c:v>1305.27634630867</c:v>
                </c:pt>
                <c:pt idx="23">
                  <c:v>1293.48248791229</c:v>
                </c:pt>
                <c:pt idx="24">
                  <c:v>1280.64184741</c:v>
                </c:pt>
                <c:pt idx="25">
                  <c:v>1287.00224644291</c:v>
                </c:pt>
                <c:pt idx="26">
                  <c:v>1296.32243125935</c:v>
                </c:pt>
                <c:pt idx="27">
                  <c:v>1296.73011308516</c:v>
                </c:pt>
                <c:pt idx="28">
                  <c:v>1296.19715351892</c:v>
                </c:pt>
                <c:pt idx="29">
                  <c:v>1274.66499091406</c:v>
                </c:pt>
                <c:pt idx="30">
                  <c:v>1265.61424759156</c:v>
                </c:pt>
                <c:pt idx="31">
                  <c:v>1245.88934786674</c:v>
                </c:pt>
                <c:pt idx="32">
                  <c:v>1221.54100275448</c:v>
                </c:pt>
                <c:pt idx="33">
                  <c:v>1187.02991685016</c:v>
                </c:pt>
                <c:pt idx="34">
                  <c:v>1159.73975076287</c:v>
                </c:pt>
                <c:pt idx="35">
                  <c:v>1150.82371037086</c:v>
                </c:pt>
                <c:pt idx="36">
                  <c:v>1151.75226615902</c:v>
                </c:pt>
                <c:pt idx="37">
                  <c:v>1143.75412490116</c:v>
                </c:pt>
                <c:pt idx="38">
                  <c:v>1132.88890208189</c:v>
                </c:pt>
                <c:pt idx="39">
                  <c:v>1121.61115446328</c:v>
                </c:pt>
                <c:pt idx="40">
                  <c:v>1105.39518432163</c:v>
                </c:pt>
                <c:pt idx="41">
                  <c:v>1082.02292349614</c:v>
                </c:pt>
                <c:pt idx="42">
                  <c:v>1070.08246309242</c:v>
                </c:pt>
                <c:pt idx="43">
                  <c:v>1065.44915840669</c:v>
                </c:pt>
                <c:pt idx="44">
                  <c:v>1063.89471433894</c:v>
                </c:pt>
                <c:pt idx="45">
                  <c:v>1057.17815035108</c:v>
                </c:pt>
                <c:pt idx="46">
                  <c:v>1047.90073309489</c:v>
                </c:pt>
                <c:pt idx="47">
                  <c:v>1030.31934825596</c:v>
                </c:pt>
                <c:pt idx="48">
                  <c:v>1007.50608139687</c:v>
                </c:pt>
                <c:pt idx="49">
                  <c:v>978.37134182971</c:v>
                </c:pt>
                <c:pt idx="50">
                  <c:v>958.97144720465</c:v>
                </c:pt>
                <c:pt idx="51">
                  <c:v>952.640312022811</c:v>
                </c:pt>
                <c:pt idx="52">
                  <c:v>952.739877123542</c:v>
                </c:pt>
                <c:pt idx="53">
                  <c:v>947.325528072208</c:v>
                </c:pt>
                <c:pt idx="54">
                  <c:v>936.065522028888</c:v>
                </c:pt>
                <c:pt idx="55">
                  <c:v>908.099865997854</c:v>
                </c:pt>
                <c:pt idx="56">
                  <c:v>872.150397711356</c:v>
                </c:pt>
                <c:pt idx="57">
                  <c:v>833.341302078016</c:v>
                </c:pt>
                <c:pt idx="58">
                  <c:v>807.395827573872</c:v>
                </c:pt>
                <c:pt idx="59">
                  <c:v>787.062892086652</c:v>
                </c:pt>
                <c:pt idx="60">
                  <c:v>770.213114699335</c:v>
                </c:pt>
                <c:pt idx="61">
                  <c:v>747.5428155848811</c:v>
                </c:pt>
                <c:pt idx="62">
                  <c:v>724.453798547133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14184"/>
        <c:axId val="2136017160"/>
      </c:lineChart>
      <c:lineChart>
        <c:grouping val="standard"/>
        <c:varyColors val="0"/>
        <c:ser>
          <c:idx val="1"/>
          <c:order val="1"/>
          <c:tx>
            <c:strRef>
              <c:f>'Var02-Local'!$N$1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'Var02-Local'!$N$2:$N$64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-0.331300430922674</c:v>
                </c:pt>
                <c:pt idx="2">
                  <c:v>-0.266320046548985</c:v>
                </c:pt>
                <c:pt idx="3">
                  <c:v>-0.26549244802081</c:v>
                </c:pt>
                <c:pt idx="4">
                  <c:v>0.224849477298757</c:v>
                </c:pt>
                <c:pt idx="5">
                  <c:v>-17.1313324048808</c:v>
                </c:pt>
                <c:pt idx="6">
                  <c:v>-29.4112632135064</c:v>
                </c:pt>
                <c:pt idx="7">
                  <c:v>-32.4272752820405</c:v>
                </c:pt>
                <c:pt idx="8">
                  <c:v>-29.1680127862004</c:v>
                </c:pt>
                <c:pt idx="9">
                  <c:v>-31.4101791592054</c:v>
                </c:pt>
                <c:pt idx="10">
                  <c:v>-33.3598751010458</c:v>
                </c:pt>
                <c:pt idx="11">
                  <c:v>-33.9169263172741</c:v>
                </c:pt>
                <c:pt idx="12">
                  <c:v>-35.6429419954959</c:v>
                </c:pt>
                <c:pt idx="13">
                  <c:v>-36.2143533216465</c:v>
                </c:pt>
                <c:pt idx="14">
                  <c:v>-35.1217360923705</c:v>
                </c:pt>
                <c:pt idx="15">
                  <c:v>-32.5512161888852</c:v>
                </c:pt>
                <c:pt idx="16">
                  <c:v>-30.3425663216579</c:v>
                </c:pt>
                <c:pt idx="17">
                  <c:v>-28.9702282051793</c:v>
                </c:pt>
                <c:pt idx="18">
                  <c:v>-28.4957488077005</c:v>
                </c:pt>
                <c:pt idx="19">
                  <c:v>-28.1540122207189</c:v>
                </c:pt>
                <c:pt idx="20">
                  <c:v>-28.114843649082</c:v>
                </c:pt>
                <c:pt idx="21">
                  <c:v>-27.9491694685159</c:v>
                </c:pt>
                <c:pt idx="22">
                  <c:v>-28.2859563391494</c:v>
                </c:pt>
                <c:pt idx="23">
                  <c:v>-28.6474262235353</c:v>
                </c:pt>
                <c:pt idx="24">
                  <c:v>-29.2060718854347</c:v>
                </c:pt>
                <c:pt idx="25">
                  <c:v>-28.8511813037024</c:v>
                </c:pt>
                <c:pt idx="26">
                  <c:v>-28.2615639194519</c:v>
                </c:pt>
                <c:pt idx="27">
                  <c:v>-28.223050248195</c:v>
                </c:pt>
                <c:pt idx="28">
                  <c:v>-28.2370821154614</c:v>
                </c:pt>
                <c:pt idx="29">
                  <c:v>-29.0697335359419</c:v>
                </c:pt>
                <c:pt idx="30">
                  <c:v>-29.256087755391</c:v>
                </c:pt>
                <c:pt idx="31">
                  <c:v>-29.5093997903769</c:v>
                </c:pt>
                <c:pt idx="32">
                  <c:v>-29.6052145884241</c:v>
                </c:pt>
                <c:pt idx="33">
                  <c:v>-30.1385054693453</c:v>
                </c:pt>
                <c:pt idx="34">
                  <c:v>-31.1364163192308</c:v>
                </c:pt>
                <c:pt idx="35">
                  <c:v>-31.5809914424421</c:v>
                </c:pt>
                <c:pt idx="36">
                  <c:v>-31.5249599980989</c:v>
                </c:pt>
                <c:pt idx="37">
                  <c:v>-31.8972466136796</c:v>
                </c:pt>
                <c:pt idx="38">
                  <c:v>-32.3602938605222</c:v>
                </c:pt>
                <c:pt idx="39">
                  <c:v>-32.6391885391597</c:v>
                </c:pt>
                <c:pt idx="40">
                  <c:v>-32.9017510950752</c:v>
                </c:pt>
                <c:pt idx="41">
                  <c:v>-33.147681872843</c:v>
                </c:pt>
                <c:pt idx="42">
                  <c:v>-33.3504848915793</c:v>
                </c:pt>
                <c:pt idx="43">
                  <c:v>-33.5698888669197</c:v>
                </c:pt>
                <c:pt idx="44">
                  <c:v>-33.6701171296067</c:v>
                </c:pt>
                <c:pt idx="45">
                  <c:v>-34.0425400564094</c:v>
                </c:pt>
                <c:pt idx="46">
                  <c:v>-34.5041298747159</c:v>
                </c:pt>
                <c:pt idx="47">
                  <c:v>-34.9347032378547</c:v>
                </c:pt>
                <c:pt idx="48">
                  <c:v>-35.1391998038261</c:v>
                </c:pt>
                <c:pt idx="49">
                  <c:v>-35.3611331552558</c:v>
                </c:pt>
                <c:pt idx="50">
                  <c:v>-35.4931760309238</c:v>
                </c:pt>
                <c:pt idx="51">
                  <c:v>-35.7523333917269</c:v>
                </c:pt>
                <c:pt idx="52">
                  <c:v>-35.739032742668</c:v>
                </c:pt>
                <c:pt idx="53">
                  <c:v>-35.967294818475</c:v>
                </c:pt>
                <c:pt idx="54">
                  <c:v>-36.2679003339229</c:v>
                </c:pt>
                <c:pt idx="55">
                  <c:v>-36.1438683054831</c:v>
                </c:pt>
                <c:pt idx="56">
                  <c:v>-34.9640469196036</c:v>
                </c:pt>
                <c:pt idx="57">
                  <c:v>-32.9550192272063</c:v>
                </c:pt>
                <c:pt idx="58">
                  <c:v>-31.7303953066175</c:v>
                </c:pt>
                <c:pt idx="59">
                  <c:v>-31.4038621038968</c:v>
                </c:pt>
                <c:pt idx="60">
                  <c:v>-31.3568252269413</c:v>
                </c:pt>
                <c:pt idx="61">
                  <c:v>-31.0411428618405</c:v>
                </c:pt>
                <c:pt idx="62">
                  <c:v>-29.9069292322123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23496"/>
        <c:axId val="2136020200"/>
      </c:lineChart>
      <c:catAx>
        <c:axId val="213601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17160"/>
        <c:crosses val="autoZero"/>
        <c:auto val="1"/>
        <c:lblAlgn val="ctr"/>
        <c:lblOffset val="100"/>
        <c:noMultiLvlLbl val="0"/>
      </c:catAx>
      <c:valAx>
        <c:axId val="213601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14184"/>
        <c:crosses val="autoZero"/>
        <c:crossBetween val="between"/>
      </c:valAx>
      <c:valAx>
        <c:axId val="2136020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6023496"/>
        <c:crosses val="max"/>
        <c:crossBetween val="between"/>
      </c:valAx>
      <c:catAx>
        <c:axId val="21360234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0202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'Var02-Local'!$C$2:$C$64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61768"/>
        <c:axId val="2129664744"/>
      </c:lineChart>
      <c:lineChart>
        <c:grouping val="standard"/>
        <c:varyColors val="0"/>
        <c:ser>
          <c:idx val="1"/>
          <c:order val="1"/>
          <c:tx>
            <c:strRef>
              <c:f>'Var02-Local'!$F$1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'Var02-Local'!$F$2:$F$64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7814.22457288259</c:v>
                </c:pt>
                <c:pt idx="2">
                  <c:v>5125.85495274899</c:v>
                </c:pt>
                <c:pt idx="3">
                  <c:v>3789.27609534883</c:v>
                </c:pt>
                <c:pt idx="4">
                  <c:v>2982.92880842818</c:v>
                </c:pt>
                <c:pt idx="5">
                  <c:v>2445.30081954753</c:v>
                </c:pt>
                <c:pt idx="6">
                  <c:v>2065.22975389879</c:v>
                </c:pt>
                <c:pt idx="7">
                  <c:v>1780.26084647641</c:v>
                </c:pt>
                <c:pt idx="8">
                  <c:v>1563.1355862699</c:v>
                </c:pt>
                <c:pt idx="9">
                  <c:v>1392.20763049297</c:v>
                </c:pt>
                <c:pt idx="10">
                  <c:v>1254.08540269239</c:v>
                </c:pt>
                <c:pt idx="11">
                  <c:v>1140.68916614976</c:v>
                </c:pt>
                <c:pt idx="12">
                  <c:v>1043.61245566671</c:v>
                </c:pt>
                <c:pt idx="13">
                  <c:v>962.436190767186</c:v>
                </c:pt>
                <c:pt idx="14">
                  <c:v>890.948912680936</c:v>
                </c:pt>
                <c:pt idx="15">
                  <c:v>829.098255128734</c:v>
                </c:pt>
                <c:pt idx="16">
                  <c:v>774.79228262254</c:v>
                </c:pt>
                <c:pt idx="17">
                  <c:v>726.007181391886</c:v>
                </c:pt>
                <c:pt idx="18">
                  <c:v>682.601276692397</c:v>
                </c:pt>
                <c:pt idx="19">
                  <c:v>643.293327124105</c:v>
                </c:pt>
                <c:pt idx="20">
                  <c:v>608.680515056457</c:v>
                </c:pt>
                <c:pt idx="21">
                  <c:v>577.750963091235</c:v>
                </c:pt>
                <c:pt idx="22">
                  <c:v>549.585075434462</c:v>
                </c:pt>
                <c:pt idx="23">
                  <c:v>524.592897260754</c:v>
                </c:pt>
                <c:pt idx="24">
                  <c:v>501.311717436488</c:v>
                </c:pt>
                <c:pt idx="25">
                  <c:v>480.266675943864</c:v>
                </c:pt>
                <c:pt idx="26">
                  <c:v>461.026672429641</c:v>
                </c:pt>
                <c:pt idx="27">
                  <c:v>443.051343765583</c:v>
                </c:pt>
                <c:pt idx="28">
                  <c:v>426.599495245999</c:v>
                </c:pt>
                <c:pt idx="29">
                  <c:v>411.028325816468</c:v>
                </c:pt>
                <c:pt idx="30">
                  <c:v>397.08050554188</c:v>
                </c:pt>
                <c:pt idx="31">
                  <c:v>384.179132994382</c:v>
                </c:pt>
                <c:pt idx="32">
                  <c:v>372.209935175099</c:v>
                </c:pt>
                <c:pt idx="33">
                  <c:v>361.032146243565</c:v>
                </c:pt>
                <c:pt idx="34">
                  <c:v>350.39450613618</c:v>
                </c:pt>
                <c:pt idx="35">
                  <c:v>340.636573032644</c:v>
                </c:pt>
                <c:pt idx="36">
                  <c:v>331.376579795493</c:v>
                </c:pt>
                <c:pt idx="37">
                  <c:v>322.610091730495</c:v>
                </c:pt>
                <c:pt idx="38">
                  <c:v>314.433146100219</c:v>
                </c:pt>
                <c:pt idx="39">
                  <c:v>306.749405289544</c:v>
                </c:pt>
                <c:pt idx="40">
                  <c:v>299.52224785188</c:v>
                </c:pt>
                <c:pt idx="41">
                  <c:v>292.6418925215</c:v>
                </c:pt>
                <c:pt idx="42">
                  <c:v>286.24315018325</c:v>
                </c:pt>
                <c:pt idx="43">
                  <c:v>279.880979880518</c:v>
                </c:pt>
                <c:pt idx="44">
                  <c:v>273.86513408929</c:v>
                </c:pt>
                <c:pt idx="45">
                  <c:v>267.959414177241</c:v>
                </c:pt>
                <c:pt idx="46">
                  <c:v>262.200704106655</c:v>
                </c:pt>
                <c:pt idx="47">
                  <c:v>256.663903555224</c:v>
                </c:pt>
                <c:pt idx="48">
                  <c:v>251.33584945948</c:v>
                </c:pt>
                <c:pt idx="49">
                  <c:v>246.161399000545</c:v>
                </c:pt>
                <c:pt idx="50">
                  <c:v>241.316757851565</c:v>
                </c:pt>
                <c:pt idx="51">
                  <c:v>236.606690168167</c:v>
                </c:pt>
                <c:pt idx="52">
                  <c:v>232.080099691027</c:v>
                </c:pt>
                <c:pt idx="53">
                  <c:v>227.666153462675</c:v>
                </c:pt>
                <c:pt idx="54">
                  <c:v>223.452900111845</c:v>
                </c:pt>
                <c:pt idx="55">
                  <c:v>219.377484387344</c:v>
                </c:pt>
                <c:pt idx="56">
                  <c:v>215.467924378741</c:v>
                </c:pt>
                <c:pt idx="57">
                  <c:v>211.750439014793</c:v>
                </c:pt>
                <c:pt idx="58">
                  <c:v>208.251769026559</c:v>
                </c:pt>
                <c:pt idx="59">
                  <c:v>204.845492935948</c:v>
                </c:pt>
                <c:pt idx="60">
                  <c:v>201.614825124008</c:v>
                </c:pt>
                <c:pt idx="61">
                  <c:v>198.405853443985</c:v>
                </c:pt>
                <c:pt idx="62">
                  <c:v>195.423333334345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71080"/>
        <c:axId val="2129667784"/>
      </c:lineChart>
      <c:catAx>
        <c:axId val="212966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664744"/>
        <c:crosses val="autoZero"/>
        <c:auto val="1"/>
        <c:lblAlgn val="ctr"/>
        <c:lblOffset val="100"/>
        <c:noMultiLvlLbl val="0"/>
      </c:catAx>
      <c:valAx>
        <c:axId val="212966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61768"/>
        <c:crosses val="autoZero"/>
        <c:crossBetween val="between"/>
      </c:valAx>
      <c:valAx>
        <c:axId val="2129667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9671080"/>
        <c:crosses val="max"/>
        <c:crossBetween val="between"/>
      </c:valAx>
      <c:catAx>
        <c:axId val="212967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6677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'Var02-Local'!$I$2:$I$64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69320"/>
        <c:axId val="2073972264"/>
      </c:lineChart>
      <c:catAx>
        <c:axId val="207396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72264"/>
        <c:crosses val="autoZero"/>
        <c:auto val="1"/>
        <c:lblAlgn val="ctr"/>
        <c:lblOffset val="100"/>
        <c:noMultiLvlLbl val="0"/>
      </c:catAx>
      <c:valAx>
        <c:axId val="207397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6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'Var02-Local'!$C$2:$C$64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'Var02-Local'!$I$2:$I$64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'Var02-Local'!$O$2:$O$64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2359.25333612806</c:v>
                </c:pt>
                <c:pt idx="2">
                  <c:v>1902.71244867813</c:v>
                </c:pt>
                <c:pt idx="3">
                  <c:v>1586.56456002808</c:v>
                </c:pt>
                <c:pt idx="4">
                  <c:v>1472.15196553728</c:v>
                </c:pt>
                <c:pt idx="5">
                  <c:v>792.741254676949</c:v>
                </c:pt>
                <c:pt idx="6">
                  <c:v>431.275903564891</c:v>
                </c:pt>
                <c:pt idx="7">
                  <c:v>275.577406405511</c:v>
                </c:pt>
                <c:pt idx="8">
                  <c:v>210.439727243355</c:v>
                </c:pt>
                <c:pt idx="9">
                  <c:v>173.058965075014</c:v>
                </c:pt>
                <c:pt idx="10">
                  <c:v>142.747517558098</c:v>
                </c:pt>
                <c:pt idx="11">
                  <c:v>121.129703603985</c:v>
                </c:pt>
                <c:pt idx="12">
                  <c:v>100.008935680409</c:v>
                </c:pt>
                <c:pt idx="13">
                  <c:v>79.9206292670207</c:v>
                </c:pt>
                <c:pt idx="14">
                  <c:v>55.6355436367069</c:v>
                </c:pt>
                <c:pt idx="15">
                  <c:v>39.7835848388042</c:v>
                </c:pt>
                <c:pt idx="16">
                  <c:v>29.305896736713</c:v>
                </c:pt>
                <c:pt idx="17">
                  <c:v>23.5264602020441</c:v>
                </c:pt>
                <c:pt idx="18">
                  <c:v>20.3696305274546</c:v>
                </c:pt>
                <c:pt idx="19">
                  <c:v>18.1169894787349</c:v>
                </c:pt>
                <c:pt idx="20">
                  <c:v>17.151257468528</c:v>
                </c:pt>
                <c:pt idx="21">
                  <c:v>16.621057506944</c:v>
                </c:pt>
                <c:pt idx="22">
                  <c:v>16.3162820165965</c:v>
                </c:pt>
                <c:pt idx="23">
                  <c:v>16.0165537177874</c:v>
                </c:pt>
                <c:pt idx="24">
                  <c:v>15.3119386714997</c:v>
                </c:pt>
                <c:pt idx="25">
                  <c:v>14.5324470922953</c:v>
                </c:pt>
                <c:pt idx="26">
                  <c:v>13.6635897866313</c:v>
                </c:pt>
                <c:pt idx="27">
                  <c:v>12.8927350264605</c:v>
                </c:pt>
                <c:pt idx="28">
                  <c:v>12.3536765626182</c:v>
                </c:pt>
                <c:pt idx="29">
                  <c:v>11.9332468790212</c:v>
                </c:pt>
                <c:pt idx="30">
                  <c:v>11.8455512633014</c:v>
                </c:pt>
                <c:pt idx="31">
                  <c:v>11.8099540490098</c:v>
                </c:pt>
                <c:pt idx="32">
                  <c:v>11.8022258460705</c:v>
                </c:pt>
                <c:pt idx="33">
                  <c:v>11.7432300399131</c:v>
                </c:pt>
                <c:pt idx="34">
                  <c:v>11.4094491325675</c:v>
                </c:pt>
                <c:pt idx="35">
                  <c:v>11.0005006452003</c:v>
                </c:pt>
                <c:pt idx="36">
                  <c:v>10.4408899209309</c:v>
                </c:pt>
                <c:pt idx="37">
                  <c:v>10.0244338495188</c:v>
                </c:pt>
                <c:pt idx="38">
                  <c:v>9.72526878151352</c:v>
                </c:pt>
                <c:pt idx="39">
                  <c:v>9.62382405148685</c:v>
                </c:pt>
                <c:pt idx="40">
                  <c:v>9.58160163836419</c:v>
                </c:pt>
                <c:pt idx="41">
                  <c:v>9.55965499902466</c:v>
                </c:pt>
                <c:pt idx="42">
                  <c:v>9.51155096116805</c:v>
                </c:pt>
                <c:pt idx="43">
                  <c:v>9.18710660754673</c:v>
                </c:pt>
                <c:pt idx="44">
                  <c:v>8.678957067460431</c:v>
                </c:pt>
                <c:pt idx="45">
                  <c:v>8.26068769830042</c:v>
                </c:pt>
                <c:pt idx="46">
                  <c:v>7.94231125805175</c:v>
                </c:pt>
                <c:pt idx="47">
                  <c:v>7.86773210100903</c:v>
                </c:pt>
                <c:pt idx="48">
                  <c:v>7.85471737070984</c:v>
                </c:pt>
                <c:pt idx="49">
                  <c:v>7.84109165295664</c:v>
                </c:pt>
                <c:pt idx="50">
                  <c:v>7.83191140742157</c:v>
                </c:pt>
                <c:pt idx="51">
                  <c:v>7.66068391884102</c:v>
                </c:pt>
                <c:pt idx="52">
                  <c:v>7.38040187454718</c:v>
                </c:pt>
                <c:pt idx="53">
                  <c:v>7.19448790977908</c:v>
                </c:pt>
                <c:pt idx="54">
                  <c:v>7.13036523161206</c:v>
                </c:pt>
                <c:pt idx="55">
                  <c:v>7.12598870342568</c:v>
                </c:pt>
                <c:pt idx="56">
                  <c:v>7.04659046763949</c:v>
                </c:pt>
                <c:pt idx="57">
                  <c:v>6.87124767966406</c:v>
                </c:pt>
                <c:pt idx="58">
                  <c:v>6.74894674568806</c:v>
                </c:pt>
                <c:pt idx="59">
                  <c:v>6.73298061210252</c:v>
                </c:pt>
                <c:pt idx="60">
                  <c:v>6.72999862266678</c:v>
                </c:pt>
                <c:pt idx="61">
                  <c:v>6.71719929478369</c:v>
                </c:pt>
                <c:pt idx="62">
                  <c:v>6.60869483917028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17928"/>
        <c:axId val="-2122914952"/>
      </c:lineChart>
      <c:catAx>
        <c:axId val="-212291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914952"/>
        <c:crosses val="autoZero"/>
        <c:auto val="1"/>
        <c:lblAlgn val="ctr"/>
        <c:lblOffset val="100"/>
        <c:noMultiLvlLbl val="0"/>
      </c:catAx>
      <c:valAx>
        <c:axId val="-2122914952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1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'Var02-Local'!$AE$2:$AE$64</c:f>
              <c:numCache>
                <c:formatCode>General</c:formatCode>
                <c:ptCount val="63"/>
                <c:pt idx="1">
                  <c:v>1.70180413029966E-6</c:v>
                </c:pt>
                <c:pt idx="2">
                  <c:v>0.404425870079789</c:v>
                </c:pt>
                <c:pt idx="3">
                  <c:v>4.134034582639305</c:v>
                </c:pt>
                <c:pt idx="4">
                  <c:v>21.3200315522025</c:v>
                </c:pt>
                <c:pt idx="5">
                  <c:v>6.942198922037276</c:v>
                </c:pt>
                <c:pt idx="6">
                  <c:v>0.0544797987975</c:v>
                </c:pt>
                <c:pt idx="7">
                  <c:v>0.68450155539776</c:v>
                </c:pt>
                <c:pt idx="8">
                  <c:v>1.632965471789762</c:v>
                </c:pt>
                <c:pt idx="9">
                  <c:v>2.181871174635619</c:v>
                </c:pt>
                <c:pt idx="10">
                  <c:v>0.161509312963114</c:v>
                </c:pt>
                <c:pt idx="11">
                  <c:v>0.340907092195087</c:v>
                </c:pt>
                <c:pt idx="12">
                  <c:v>0.0614774502873306</c:v>
                </c:pt>
                <c:pt idx="13">
                  <c:v>0.103483961315569</c:v>
                </c:pt>
                <c:pt idx="14">
                  <c:v>0.0452404535468346</c:v>
                </c:pt>
                <c:pt idx="15">
                  <c:v>0.334104016956731</c:v>
                </c:pt>
                <c:pt idx="16">
                  <c:v>0.303163258106611</c:v>
                </c:pt>
                <c:pt idx="17">
                  <c:v>0.287172680517372</c:v>
                </c:pt>
                <c:pt idx="18">
                  <c:v>0.152956876889809</c:v>
                </c:pt>
                <c:pt idx="19">
                  <c:v>0.0926214773893963</c:v>
                </c:pt>
                <c:pt idx="20">
                  <c:v>0.0903458431818867</c:v>
                </c:pt>
                <c:pt idx="21">
                  <c:v>0.0522280215632792</c:v>
                </c:pt>
                <c:pt idx="22">
                  <c:v>0.0341566214653458</c:v>
                </c:pt>
                <c:pt idx="23">
                  <c:v>0.00659126313822942</c:v>
                </c:pt>
                <c:pt idx="24">
                  <c:v>0.0309368271225698</c:v>
                </c:pt>
                <c:pt idx="25">
                  <c:v>0.00729844792316618</c:v>
                </c:pt>
                <c:pt idx="26">
                  <c:v>0.0100780206767686</c:v>
                </c:pt>
                <c:pt idx="27">
                  <c:v>0.0290850498248674</c:v>
                </c:pt>
                <c:pt idx="28">
                  <c:v>0.0341411765605426</c:v>
                </c:pt>
                <c:pt idx="29">
                  <c:v>0.0319305126130208</c:v>
                </c:pt>
                <c:pt idx="30">
                  <c:v>0.0537576770473679</c:v>
                </c:pt>
                <c:pt idx="31">
                  <c:v>0.0205133133740181</c:v>
                </c:pt>
                <c:pt idx="32">
                  <c:v>0.0204714485397386</c:v>
                </c:pt>
                <c:pt idx="33">
                  <c:v>0.0234153093874358</c:v>
                </c:pt>
                <c:pt idx="34">
                  <c:v>0.0401132558050712</c:v>
                </c:pt>
                <c:pt idx="35">
                  <c:v>0.0085201349449314</c:v>
                </c:pt>
                <c:pt idx="36">
                  <c:v>0.00914066682691308</c:v>
                </c:pt>
                <c:pt idx="37">
                  <c:v>0.0268199836137331</c:v>
                </c:pt>
                <c:pt idx="38">
                  <c:v>0.01566543130789</c:v>
                </c:pt>
                <c:pt idx="39">
                  <c:v>0.0339431337544803</c:v>
                </c:pt>
                <c:pt idx="40">
                  <c:v>0.0165885493852126</c:v>
                </c:pt>
                <c:pt idx="41">
                  <c:v>0.00848642407018889</c:v>
                </c:pt>
                <c:pt idx="42">
                  <c:v>0.00692731915126645</c:v>
                </c:pt>
                <c:pt idx="43">
                  <c:v>0.0433701652329705</c:v>
                </c:pt>
                <c:pt idx="44">
                  <c:v>0.0114035354586099</c:v>
                </c:pt>
                <c:pt idx="45">
                  <c:v>0.00717638165308798</c:v>
                </c:pt>
                <c:pt idx="46">
                  <c:v>0.00835687844505243</c:v>
                </c:pt>
                <c:pt idx="47">
                  <c:v>0.0377210075268448</c:v>
                </c:pt>
                <c:pt idx="48">
                  <c:v>0.020956810630939</c:v>
                </c:pt>
                <c:pt idx="49">
                  <c:v>0.00395759637778294</c:v>
                </c:pt>
                <c:pt idx="50">
                  <c:v>0.00608203875729038</c:v>
                </c:pt>
                <c:pt idx="51">
                  <c:v>0.0406391833330145</c:v>
                </c:pt>
                <c:pt idx="52">
                  <c:v>0.0120741520313383</c:v>
                </c:pt>
                <c:pt idx="53">
                  <c:v>0.0127109643669152</c:v>
                </c:pt>
                <c:pt idx="54">
                  <c:v>0.0232356820993526</c:v>
                </c:pt>
                <c:pt idx="55">
                  <c:v>0.0376189124634111</c:v>
                </c:pt>
                <c:pt idx="56">
                  <c:v>0.0353649813956617</c:v>
                </c:pt>
                <c:pt idx="57">
                  <c:v>0.0254837199662269</c:v>
                </c:pt>
                <c:pt idx="58">
                  <c:v>0.00198105377171891</c:v>
                </c:pt>
                <c:pt idx="59">
                  <c:v>0.0304891709316746</c:v>
                </c:pt>
                <c:pt idx="60">
                  <c:v>0.0102257520961285</c:v>
                </c:pt>
                <c:pt idx="61">
                  <c:v>0.00817294771350006</c:v>
                </c:pt>
                <c:pt idx="62">
                  <c:v>0.039660579650345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'Var02-Local'!$AH$2:$AH$64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883048"/>
        <c:axId val="-2122880072"/>
      </c:lineChart>
      <c:catAx>
        <c:axId val="-212288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880072"/>
        <c:crosses val="autoZero"/>
        <c:auto val="1"/>
        <c:lblAlgn val="ctr"/>
        <c:lblOffset val="100"/>
        <c:noMultiLvlLbl val="0"/>
      </c:catAx>
      <c:valAx>
        <c:axId val="-212288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88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'Var02-Local'!$AF$1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'Var02-Local'!$AF$2:$AF$64</c:f>
              <c:numCache>
                <c:formatCode>General</c:formatCode>
                <c:ptCount val="63"/>
                <c:pt idx="1">
                  <c:v>1.24937190166767E-5</c:v>
                </c:pt>
                <c:pt idx="2">
                  <c:v>0.705951539886255</c:v>
                </c:pt>
                <c:pt idx="3">
                  <c:v>17.39616732330039</c:v>
                </c:pt>
                <c:pt idx="4">
                  <c:v>18.93533924097195</c:v>
                </c:pt>
                <c:pt idx="5">
                  <c:v>9.35044763925939</c:v>
                </c:pt>
                <c:pt idx="6">
                  <c:v>0.252749729942795</c:v>
                </c:pt>
                <c:pt idx="7">
                  <c:v>0.118881541658889</c:v>
                </c:pt>
                <c:pt idx="8">
                  <c:v>0.0943169541995296</c:v>
                </c:pt>
                <c:pt idx="9">
                  <c:v>0.168281930813817</c:v>
                </c:pt>
                <c:pt idx="10">
                  <c:v>0.115350255747922</c:v>
                </c:pt>
                <c:pt idx="11">
                  <c:v>0.0418760538035991</c:v>
                </c:pt>
                <c:pt idx="12">
                  <c:v>0.144579616554406</c:v>
                </c:pt>
                <c:pt idx="13">
                  <c:v>0.2022083127813</c:v>
                </c:pt>
                <c:pt idx="14">
                  <c:v>0.337949541737288</c:v>
                </c:pt>
                <c:pt idx="15">
                  <c:v>0.153169027153982</c:v>
                </c:pt>
                <c:pt idx="16">
                  <c:v>0.107745603443913</c:v>
                </c:pt>
                <c:pt idx="17">
                  <c:v>0.148216319495467</c:v>
                </c:pt>
                <c:pt idx="18">
                  <c:v>0.144649254473185</c:v>
                </c:pt>
                <c:pt idx="19">
                  <c:v>0.182976911105629</c:v>
                </c:pt>
                <c:pt idx="20">
                  <c:v>0.308553256675002</c:v>
                </c:pt>
                <c:pt idx="21">
                  <c:v>0.310808689982808</c:v>
                </c:pt>
                <c:pt idx="22">
                  <c:v>0.387974829619175</c:v>
                </c:pt>
                <c:pt idx="23">
                  <c:v>0.0625151708629086</c:v>
                </c:pt>
                <c:pt idx="24">
                  <c:v>0.739504750439034</c:v>
                </c:pt>
                <c:pt idx="25">
                  <c:v>0.396506550155204</c:v>
                </c:pt>
                <c:pt idx="26">
                  <c:v>0.165215843171917</c:v>
                </c:pt>
                <c:pt idx="27">
                  <c:v>0.108462264242122</c:v>
                </c:pt>
                <c:pt idx="28">
                  <c:v>0.187333775458799</c:v>
                </c:pt>
                <c:pt idx="29">
                  <c:v>0.428709170237602</c:v>
                </c:pt>
                <c:pt idx="30">
                  <c:v>1.031751477371411</c:v>
                </c:pt>
                <c:pt idx="31">
                  <c:v>14.3918272175156</c:v>
                </c:pt>
                <c:pt idx="32">
                  <c:v>0.971028657027086</c:v>
                </c:pt>
                <c:pt idx="33">
                  <c:v>0.56591284802453</c:v>
                </c:pt>
                <c:pt idx="34">
                  <c:v>2.227270516330727</c:v>
                </c:pt>
                <c:pt idx="35">
                  <c:v>0.874064263305535</c:v>
                </c:pt>
                <c:pt idx="36">
                  <c:v>0.476248221143283</c:v>
                </c:pt>
                <c:pt idx="37">
                  <c:v>0.462134102407069</c:v>
                </c:pt>
                <c:pt idx="38">
                  <c:v>0.4220852306721</c:v>
                </c:pt>
                <c:pt idx="39">
                  <c:v>1.936285770834775</c:v>
                </c:pt>
                <c:pt idx="40">
                  <c:v>1.030139992915722</c:v>
                </c:pt>
                <c:pt idx="41">
                  <c:v>0.315270532185789</c:v>
                </c:pt>
                <c:pt idx="42">
                  <c:v>0.211210281428072</c:v>
                </c:pt>
                <c:pt idx="43">
                  <c:v>1.347447701589894</c:v>
                </c:pt>
                <c:pt idx="44">
                  <c:v>1.373570976215128</c:v>
                </c:pt>
                <c:pt idx="45">
                  <c:v>0.362906660871503</c:v>
                </c:pt>
                <c:pt idx="46">
                  <c:v>0.652327101378778</c:v>
                </c:pt>
                <c:pt idx="47">
                  <c:v>6.551495500354941</c:v>
                </c:pt>
                <c:pt idx="48">
                  <c:v>0.667302575315596</c:v>
                </c:pt>
                <c:pt idx="49">
                  <c:v>0.0120029939415427</c:v>
                </c:pt>
                <c:pt idx="50">
                  <c:v>0.0573162109901432</c:v>
                </c:pt>
                <c:pt idx="51">
                  <c:v>0.721435372160072</c:v>
                </c:pt>
                <c:pt idx="52">
                  <c:v>0.837788936248055</c:v>
                </c:pt>
                <c:pt idx="53">
                  <c:v>5.900274610640058</c:v>
                </c:pt>
                <c:pt idx="54">
                  <c:v>1.26287365032232</c:v>
                </c:pt>
                <c:pt idx="55">
                  <c:v>0.875300904229208</c:v>
                </c:pt>
                <c:pt idx="56">
                  <c:v>0.372948888670505</c:v>
                </c:pt>
                <c:pt idx="57">
                  <c:v>0.150863627474594</c:v>
                </c:pt>
                <c:pt idx="58">
                  <c:v>0.0660751902208903</c:v>
                </c:pt>
                <c:pt idx="59">
                  <c:v>0.286560363521376</c:v>
                </c:pt>
                <c:pt idx="60">
                  <c:v>0.14922635529935</c:v>
                </c:pt>
                <c:pt idx="61">
                  <c:v>0.135897827304253</c:v>
                </c:pt>
                <c:pt idx="62">
                  <c:v>0.40297021486333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'Var02-Local'!$AH$2:$AH$64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851976"/>
        <c:axId val="-2122849000"/>
      </c:lineChart>
      <c:catAx>
        <c:axId val="-21228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849000"/>
        <c:crosses val="autoZero"/>
        <c:auto val="1"/>
        <c:lblAlgn val="ctr"/>
        <c:lblOffset val="100"/>
        <c:noMultiLvlLbl val="0"/>
      </c:catAx>
      <c:valAx>
        <c:axId val="-212284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85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'Var03-Local'!$Q$2:$Q$64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'Var03-Local'!$R$2:$R$64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'Var03-Local'!$S$2:$S$64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'Var03-Local'!$T$1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'Var03-Local'!$T$2:$T$64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7766.453136175724</c:v>
                </c:pt>
                <c:pt idx="2">
                  <c:v>7755.214315680303</c:v>
                </c:pt>
                <c:pt idx="3">
                  <c:v>7674.66449837055</c:v>
                </c:pt>
                <c:pt idx="4">
                  <c:v>7548.888619723656</c:v>
                </c:pt>
                <c:pt idx="5">
                  <c:v>6953.915447975629</c:v>
                </c:pt>
                <c:pt idx="6">
                  <c:v>6657.508739235715</c:v>
                </c:pt>
                <c:pt idx="7">
                  <c:v>6776.518401776101</c:v>
                </c:pt>
                <c:pt idx="8">
                  <c:v>6844.782311009423</c:v>
                </c:pt>
                <c:pt idx="9">
                  <c:v>6954.070936266753</c:v>
                </c:pt>
                <c:pt idx="10">
                  <c:v>6874.66967659134</c:v>
                </c:pt>
                <c:pt idx="11">
                  <c:v>6888.675422496354</c:v>
                </c:pt>
                <c:pt idx="12">
                  <c:v>6782.290172908958</c:v>
                </c:pt>
                <c:pt idx="13">
                  <c:v>6605.978664794356</c:v>
                </c:pt>
                <c:pt idx="14">
                  <c:v>6228.248920983016</c:v>
                </c:pt>
                <c:pt idx="15">
                  <c:v>5939.586340373382</c:v>
                </c:pt>
                <c:pt idx="16">
                  <c:v>5664.528291943865</c:v>
                </c:pt>
                <c:pt idx="17">
                  <c:v>5851.593395366014</c:v>
                </c:pt>
                <c:pt idx="18">
                  <c:v>6008.37056538288</c:v>
                </c:pt>
                <c:pt idx="19">
                  <c:v>6197.795564437547</c:v>
                </c:pt>
                <c:pt idx="20">
                  <c:v>6485.951117402396</c:v>
                </c:pt>
                <c:pt idx="21">
                  <c:v>6692.170072948869</c:v>
                </c:pt>
                <c:pt idx="22">
                  <c:v>6873.090934845292</c:v>
                </c:pt>
                <c:pt idx="23">
                  <c:v>6837.576268638062</c:v>
                </c:pt>
                <c:pt idx="24">
                  <c:v>6584.941955598993</c:v>
                </c:pt>
                <c:pt idx="25">
                  <c:v>6332.143379694593</c:v>
                </c:pt>
                <c:pt idx="26">
                  <c:v>6168.014054033516</c:v>
                </c:pt>
                <c:pt idx="27">
                  <c:v>6243.465364458137</c:v>
                </c:pt>
                <c:pt idx="28">
                  <c:v>6373.174200635708</c:v>
                </c:pt>
                <c:pt idx="29">
                  <c:v>6652.443201713453</c:v>
                </c:pt>
                <c:pt idx="30">
                  <c:v>7038.823867720013</c:v>
                </c:pt>
                <c:pt idx="31">
                  <c:v>7212.36436102382</c:v>
                </c:pt>
                <c:pt idx="32">
                  <c:v>7398.669209498796</c:v>
                </c:pt>
                <c:pt idx="33">
                  <c:v>7173.628685998936</c:v>
                </c:pt>
                <c:pt idx="34">
                  <c:v>6781.871504333908</c:v>
                </c:pt>
                <c:pt idx="35">
                  <c:v>6556.157345916145</c:v>
                </c:pt>
                <c:pt idx="36">
                  <c:v>6332.51776619598</c:v>
                </c:pt>
                <c:pt idx="37">
                  <c:v>6576.734229035587</c:v>
                </c:pt>
                <c:pt idx="38">
                  <c:v>6675.656896769321</c:v>
                </c:pt>
                <c:pt idx="39">
                  <c:v>7019.149441173746</c:v>
                </c:pt>
                <c:pt idx="40">
                  <c:v>7187.125355846198</c:v>
                </c:pt>
                <c:pt idx="41">
                  <c:v>7296.663025222483</c:v>
                </c:pt>
                <c:pt idx="42">
                  <c:v>7182.493492225918</c:v>
                </c:pt>
                <c:pt idx="43">
                  <c:v>6674.888519296182</c:v>
                </c:pt>
                <c:pt idx="44">
                  <c:v>6448.266939358617</c:v>
                </c:pt>
                <c:pt idx="45">
                  <c:v>6531.174957393566</c:v>
                </c:pt>
                <c:pt idx="46">
                  <c:v>6635.04245862682</c:v>
                </c:pt>
                <c:pt idx="47">
                  <c:v>7083.148913325816</c:v>
                </c:pt>
                <c:pt idx="48">
                  <c:v>7342.03685519679</c:v>
                </c:pt>
                <c:pt idx="49">
                  <c:v>7365.075659558488</c:v>
                </c:pt>
                <c:pt idx="50">
                  <c:v>7381.952860596502</c:v>
                </c:pt>
                <c:pt idx="51">
                  <c:v>6863.333742187227</c:v>
                </c:pt>
                <c:pt idx="52">
                  <c:v>6671.103502978642</c:v>
                </c:pt>
                <c:pt idx="53">
                  <c:v>6848.390617933751</c:v>
                </c:pt>
                <c:pt idx="54">
                  <c:v>7109.815414233495</c:v>
                </c:pt>
                <c:pt idx="55">
                  <c:v>7558.921267397821</c:v>
                </c:pt>
                <c:pt idx="56">
                  <c:v>7938.78619862883</c:v>
                </c:pt>
                <c:pt idx="57">
                  <c:v>8180.328292784306</c:v>
                </c:pt>
                <c:pt idx="58">
                  <c:v>8099.372906922358</c:v>
                </c:pt>
                <c:pt idx="59">
                  <c:v>7692.853886451974</c:v>
                </c:pt>
                <c:pt idx="60">
                  <c:v>7531.690079376933</c:v>
                </c:pt>
                <c:pt idx="61">
                  <c:v>7672.984012251954</c:v>
                </c:pt>
                <c:pt idx="62">
                  <c:v>8096.636574913542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'Var03-Local'!$U$1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'Var03-Local'!$U$2:$U$64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1361.151005602287</c:v>
                </c:pt>
                <c:pt idx="2">
                  <c:v>1349.859861424576</c:v>
                </c:pt>
                <c:pt idx="3">
                  <c:v>1322.718230160001</c:v>
                </c:pt>
                <c:pt idx="4">
                  <c:v>1347.692728408797</c:v>
                </c:pt>
                <c:pt idx="5">
                  <c:v>1065.086472733731</c:v>
                </c:pt>
                <c:pt idx="6">
                  <c:v>744.2150519801883</c:v>
                </c:pt>
                <c:pt idx="7">
                  <c:v>735.3361175483551</c:v>
                </c:pt>
                <c:pt idx="8">
                  <c:v>844.3574586359888</c:v>
                </c:pt>
                <c:pt idx="9">
                  <c:v>860.5979920325487</c:v>
                </c:pt>
                <c:pt idx="10">
                  <c:v>761.6614113955436</c:v>
                </c:pt>
                <c:pt idx="11">
                  <c:v>756.9150966388533</c:v>
                </c:pt>
                <c:pt idx="12">
                  <c:v>634.4045164750256</c:v>
                </c:pt>
                <c:pt idx="13">
                  <c:v>487.0961518231463</c:v>
                </c:pt>
                <c:pt idx="14">
                  <c:v>264.5728842331625</c:v>
                </c:pt>
                <c:pt idx="15">
                  <c:v>187.5049773892708</c:v>
                </c:pt>
                <c:pt idx="16">
                  <c:v>132.6470586438618</c:v>
                </c:pt>
                <c:pt idx="17">
                  <c:v>299.1837606150872</c:v>
                </c:pt>
                <c:pt idx="18">
                  <c:v>408.6850642878672</c:v>
                </c:pt>
                <c:pt idx="19">
                  <c:v>532.2495030422846</c:v>
                </c:pt>
                <c:pt idx="20">
                  <c:v>703.039670472056</c:v>
                </c:pt>
                <c:pt idx="21">
                  <c:v>833.9512755827423</c:v>
                </c:pt>
                <c:pt idx="22">
                  <c:v>926.6133517266645</c:v>
                </c:pt>
                <c:pt idx="23">
                  <c:v>887.1874847537337</c:v>
                </c:pt>
                <c:pt idx="24">
                  <c:v>706.0011480516411</c:v>
                </c:pt>
                <c:pt idx="25">
                  <c:v>563.9594048080251</c:v>
                </c:pt>
                <c:pt idx="26">
                  <c:v>490.7331620788979</c:v>
                </c:pt>
                <c:pt idx="27">
                  <c:v>537.0580389967154</c:v>
                </c:pt>
                <c:pt idx="28">
                  <c:v>614.0631060660307</c:v>
                </c:pt>
                <c:pt idx="29">
                  <c:v>746.6337726800305</c:v>
                </c:pt>
                <c:pt idx="30">
                  <c:v>981.575555689381</c:v>
                </c:pt>
                <c:pt idx="31">
                  <c:v>1071.621067127513</c:v>
                </c:pt>
                <c:pt idx="32">
                  <c:v>1167.907001961309</c:v>
                </c:pt>
                <c:pt idx="33">
                  <c:v>981.102155771403</c:v>
                </c:pt>
                <c:pt idx="34">
                  <c:v>677.1540145694691</c:v>
                </c:pt>
                <c:pt idx="35">
                  <c:v>505.0305155021749</c:v>
                </c:pt>
                <c:pt idx="36">
                  <c:v>354.4877781031294</c:v>
                </c:pt>
                <c:pt idx="37">
                  <c:v>505.54378953485</c:v>
                </c:pt>
                <c:pt idx="38">
                  <c:v>554.5532935868201</c:v>
                </c:pt>
                <c:pt idx="39">
                  <c:v>784.9622233784187</c:v>
                </c:pt>
                <c:pt idx="40">
                  <c:v>887.7505625519353</c:v>
                </c:pt>
                <c:pt idx="41">
                  <c:v>942.3167048086941</c:v>
                </c:pt>
                <c:pt idx="42">
                  <c:v>844.2056428250035</c:v>
                </c:pt>
                <c:pt idx="43">
                  <c:v>461.3615970577416</c:v>
                </c:pt>
                <c:pt idx="44">
                  <c:v>290.916004706246</c:v>
                </c:pt>
                <c:pt idx="45">
                  <c:v>336.4686902344116</c:v>
                </c:pt>
                <c:pt idx="46">
                  <c:v>395.0236259560944</c:v>
                </c:pt>
                <c:pt idx="47">
                  <c:v>714.7878184624396</c:v>
                </c:pt>
                <c:pt idx="48">
                  <c:v>891.3344207175587</c:v>
                </c:pt>
                <c:pt idx="49">
                  <c:v>877.8700043703602</c:v>
                </c:pt>
                <c:pt idx="50">
                  <c:v>870.2477458062098</c:v>
                </c:pt>
                <c:pt idx="51">
                  <c:v>450.4543892984547</c:v>
                </c:pt>
                <c:pt idx="52">
                  <c:v>298.933703722966</c:v>
                </c:pt>
                <c:pt idx="53">
                  <c:v>429.7121098077959</c:v>
                </c:pt>
                <c:pt idx="54">
                  <c:v>623.96182700128</c:v>
                </c:pt>
                <c:pt idx="55">
                  <c:v>957.4501464532439</c:v>
                </c:pt>
                <c:pt idx="56">
                  <c:v>1212.745013297375</c:v>
                </c:pt>
                <c:pt idx="57">
                  <c:v>1326.857491700935</c:v>
                </c:pt>
                <c:pt idx="58">
                  <c:v>1223.873088125305</c:v>
                </c:pt>
                <c:pt idx="59">
                  <c:v>915.754338528574</c:v>
                </c:pt>
                <c:pt idx="60">
                  <c:v>785.8854156699331</c:v>
                </c:pt>
                <c:pt idx="61">
                  <c:v>858.9445295908353</c:v>
                </c:pt>
                <c:pt idx="62">
                  <c:v>1109.637067967388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35688"/>
        <c:axId val="2136038792"/>
      </c:lineChart>
      <c:catAx>
        <c:axId val="213603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38792"/>
        <c:crosses val="autoZero"/>
        <c:auto val="1"/>
        <c:lblAlgn val="ctr"/>
        <c:lblOffset val="100"/>
        <c:noMultiLvlLbl val="0"/>
      </c:catAx>
      <c:valAx>
        <c:axId val="213603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3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'Var01-Local'!$B$2:$B$64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33864"/>
        <c:axId val="2073935272"/>
      </c:lineChart>
      <c:catAx>
        <c:axId val="207393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935272"/>
        <c:crosses val="autoZero"/>
        <c:auto val="1"/>
        <c:lblAlgn val="ctr"/>
        <c:lblOffset val="100"/>
        <c:noMultiLvlLbl val="0"/>
      </c:catAx>
      <c:valAx>
        <c:axId val="207393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3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'Var03-Local'!$B$2:$B$64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22600"/>
        <c:axId val="-2116419656"/>
      </c:lineChart>
      <c:catAx>
        <c:axId val="-211642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19656"/>
        <c:crosses val="autoZero"/>
        <c:auto val="1"/>
        <c:lblAlgn val="ctr"/>
        <c:lblOffset val="100"/>
        <c:noMultiLvlLbl val="0"/>
      </c:catAx>
      <c:valAx>
        <c:axId val="-211641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42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'Var03-Local'!$E$2:$E$64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7766.44948079603</c:v>
                </c:pt>
                <c:pt idx="2">
                  <c:v>7755.21378338234</c:v>
                </c:pt>
                <c:pt idx="3">
                  <c:v>7674.68686442113</c:v>
                </c:pt>
                <c:pt idx="4">
                  <c:v>7552.15303761103</c:v>
                </c:pt>
                <c:pt idx="5">
                  <c:v>7490.9248028074</c:v>
                </c:pt>
                <c:pt idx="6">
                  <c:v>7472.45845353512</c:v>
                </c:pt>
                <c:pt idx="7">
                  <c:v>7478.33970431442</c:v>
                </c:pt>
                <c:pt idx="8">
                  <c:v>7480.55254852588</c:v>
                </c:pt>
                <c:pt idx="9">
                  <c:v>7487.00650902995</c:v>
                </c:pt>
                <c:pt idx="10">
                  <c:v>7482.86868581154</c:v>
                </c:pt>
                <c:pt idx="11">
                  <c:v>7483.25697658598</c:v>
                </c:pt>
                <c:pt idx="12">
                  <c:v>7478.90508314098</c:v>
                </c:pt>
                <c:pt idx="13">
                  <c:v>7472.05011951942</c:v>
                </c:pt>
                <c:pt idx="14">
                  <c:v>7459.45033077136</c:v>
                </c:pt>
                <c:pt idx="15">
                  <c:v>7450.67419396249</c:v>
                </c:pt>
                <c:pt idx="16">
                  <c:v>7443.2438287357</c:v>
                </c:pt>
                <c:pt idx="17">
                  <c:v>7446.90490997747</c:v>
                </c:pt>
                <c:pt idx="18">
                  <c:v>7450.22546572749</c:v>
                </c:pt>
                <c:pt idx="19">
                  <c:v>7454.33997133885</c:v>
                </c:pt>
                <c:pt idx="20">
                  <c:v>7460.92548993647</c:v>
                </c:pt>
                <c:pt idx="21">
                  <c:v>7465.31211599082</c:v>
                </c:pt>
                <c:pt idx="22">
                  <c:v>7469.73412225275</c:v>
                </c:pt>
                <c:pt idx="23">
                  <c:v>7469.52084458227</c:v>
                </c:pt>
                <c:pt idx="24">
                  <c:v>7465.21646708998</c:v>
                </c:pt>
                <c:pt idx="25">
                  <c:v>7460.35971265524</c:v>
                </c:pt>
                <c:pt idx="26">
                  <c:v>7457.16688955444</c:v>
                </c:pt>
                <c:pt idx="27">
                  <c:v>7458.30777246733</c:v>
                </c:pt>
                <c:pt idx="28">
                  <c:v>7460.32292496862</c:v>
                </c:pt>
                <c:pt idx="29">
                  <c:v>7465.62870862901</c:v>
                </c:pt>
                <c:pt idx="30">
                  <c:v>7471.97842862797</c:v>
                </c:pt>
                <c:pt idx="31">
                  <c:v>7475.48657307784</c:v>
                </c:pt>
                <c:pt idx="32">
                  <c:v>7479.33339748829</c:v>
                </c:pt>
                <c:pt idx="33">
                  <c:v>7477.91974014806</c:v>
                </c:pt>
                <c:pt idx="34">
                  <c:v>7474.09838854395</c:v>
                </c:pt>
                <c:pt idx="35">
                  <c:v>7471.70284213165</c:v>
                </c:pt>
                <c:pt idx="36">
                  <c:v>7468.96140081752</c:v>
                </c:pt>
                <c:pt idx="37">
                  <c:v>7472.23878983045</c:v>
                </c:pt>
                <c:pt idx="38">
                  <c:v>7473.96928369136</c:v>
                </c:pt>
                <c:pt idx="39">
                  <c:v>7478.54169293252</c:v>
                </c:pt>
                <c:pt idx="40">
                  <c:v>7481.37289554065</c:v>
                </c:pt>
                <c:pt idx="41">
                  <c:v>7483.97653226665</c:v>
                </c:pt>
                <c:pt idx="42">
                  <c:v>7483.48424825762</c:v>
                </c:pt>
                <c:pt idx="43">
                  <c:v>7478.53288297309</c:v>
                </c:pt>
                <c:pt idx="44">
                  <c:v>7476.36842426921</c:v>
                </c:pt>
                <c:pt idx="45">
                  <c:v>7477.58386629147</c:v>
                </c:pt>
                <c:pt idx="46">
                  <c:v>7479.18717921486</c:v>
                </c:pt>
                <c:pt idx="47">
                  <c:v>7484.76650988104</c:v>
                </c:pt>
                <c:pt idx="48">
                  <c:v>7488.88793734172</c:v>
                </c:pt>
                <c:pt idx="49">
                  <c:v>7491.24247403649</c:v>
                </c:pt>
                <c:pt idx="50">
                  <c:v>7492.86805933429</c:v>
                </c:pt>
                <c:pt idx="51">
                  <c:v>7488.69231760609</c:v>
                </c:pt>
                <c:pt idx="52">
                  <c:v>7487.00911622013</c:v>
                </c:pt>
                <c:pt idx="53">
                  <c:v>7488.94059424509</c:v>
                </c:pt>
                <c:pt idx="54">
                  <c:v>7492.08737552061</c:v>
                </c:pt>
                <c:pt idx="55">
                  <c:v>7498.25308491119</c:v>
                </c:pt>
                <c:pt idx="56">
                  <c:v>7504.3828720629</c:v>
                </c:pt>
                <c:pt idx="57">
                  <c:v>7509.36911942693</c:v>
                </c:pt>
                <c:pt idx="58">
                  <c:v>7510.72580480367</c:v>
                </c:pt>
                <c:pt idx="59">
                  <c:v>7509.19028723127</c:v>
                </c:pt>
                <c:pt idx="60">
                  <c:v>7509.29402993965</c:v>
                </c:pt>
                <c:pt idx="61">
                  <c:v>7512.09213026918</c:v>
                </c:pt>
                <c:pt idx="62">
                  <c:v>7516.89102324033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802376"/>
        <c:axId val="-2122799400"/>
      </c:lineChart>
      <c:lineChart>
        <c:grouping val="standard"/>
        <c:varyColors val="0"/>
        <c:ser>
          <c:idx val="1"/>
          <c:order val="1"/>
          <c:tx>
            <c:strRef>
              <c:f>'Var03-Local'!$H$1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'Var03-Local'!$H$2:$H$64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-0.286547501574163</c:v>
                </c:pt>
                <c:pt idx="2">
                  <c:v>-0.223187986602857</c:v>
                </c:pt>
                <c:pt idx="3">
                  <c:v>-0.304701155568097</c:v>
                </c:pt>
                <c:pt idx="4">
                  <c:v>-2.30845573424126</c:v>
                </c:pt>
                <c:pt idx="5">
                  <c:v>-36.3526379554109</c:v>
                </c:pt>
                <c:pt idx="6">
                  <c:v>-43.6284448052041</c:v>
                </c:pt>
                <c:pt idx="7">
                  <c:v>-41.698449652585</c:v>
                </c:pt>
                <c:pt idx="8">
                  <c:v>-41.0270613380697</c:v>
                </c:pt>
                <c:pt idx="9">
                  <c:v>-40.0730011541703</c:v>
                </c:pt>
                <c:pt idx="10">
                  <c:v>-40.4234146158678</c:v>
                </c:pt>
                <c:pt idx="11">
                  <c:v>-40.2451563972436</c:v>
                </c:pt>
                <c:pt idx="12">
                  <c:v>-40.6827964486513</c:v>
                </c:pt>
                <c:pt idx="13">
                  <c:v>-41.5729425127842</c:v>
                </c:pt>
                <c:pt idx="14">
                  <c:v>-43.7455732264941</c:v>
                </c:pt>
                <c:pt idx="15">
                  <c:v>-45.3113739801639</c:v>
                </c:pt>
                <c:pt idx="16">
                  <c:v>-46.5679057343535</c:v>
                </c:pt>
                <c:pt idx="17">
                  <c:v>-46.0080442428177</c:v>
                </c:pt>
                <c:pt idx="18">
                  <c:v>-45.6427960429826</c:v>
                </c:pt>
                <c:pt idx="19">
                  <c:v>-45.3013209799729</c:v>
                </c:pt>
                <c:pt idx="20">
                  <c:v>-44.9227534218261</c:v>
                </c:pt>
                <c:pt idx="21">
                  <c:v>-44.7242271788226</c:v>
                </c:pt>
                <c:pt idx="22">
                  <c:v>-44.5689792520863</c:v>
                </c:pt>
                <c:pt idx="23">
                  <c:v>-44.5577363147144</c:v>
                </c:pt>
                <c:pt idx="24">
                  <c:v>-44.7398882296862</c:v>
                </c:pt>
                <c:pt idx="25">
                  <c:v>-45.0185965446331</c:v>
                </c:pt>
                <c:pt idx="26">
                  <c:v>-45.2258696296712</c:v>
                </c:pt>
                <c:pt idx="27">
                  <c:v>-45.1333667438325</c:v>
                </c:pt>
                <c:pt idx="28">
                  <c:v>-45.0027497019604</c:v>
                </c:pt>
                <c:pt idx="29">
                  <c:v>-44.7683492661375</c:v>
                </c:pt>
                <c:pt idx="30">
                  <c:v>-44.6150760683525</c:v>
                </c:pt>
                <c:pt idx="31">
                  <c:v>-44.5553173319548</c:v>
                </c:pt>
                <c:pt idx="32">
                  <c:v>-44.5254979996567</c:v>
                </c:pt>
                <c:pt idx="33">
                  <c:v>-44.534440386786</c:v>
                </c:pt>
                <c:pt idx="34">
                  <c:v>-44.6624565080184</c:v>
                </c:pt>
                <c:pt idx="35">
                  <c:v>-44.7725908400561</c:v>
                </c:pt>
                <c:pt idx="36">
                  <c:v>-44.9365808439553</c:v>
                </c:pt>
                <c:pt idx="37">
                  <c:v>-44.7566080279063</c:v>
                </c:pt>
                <c:pt idx="38">
                  <c:v>-44.6689137826316</c:v>
                </c:pt>
                <c:pt idx="39">
                  <c:v>-44.53954530693</c:v>
                </c:pt>
                <c:pt idx="40">
                  <c:v>-44.4819597775752</c:v>
                </c:pt>
                <c:pt idx="41">
                  <c:v>-44.4433225687507</c:v>
                </c:pt>
                <c:pt idx="42">
                  <c:v>-44.4409818132557</c:v>
                </c:pt>
                <c:pt idx="43">
                  <c:v>-44.6595058453394</c:v>
                </c:pt>
                <c:pt idx="44">
                  <c:v>-44.7829894752357</c:v>
                </c:pt>
                <c:pt idx="45">
                  <c:v>-44.7033998772323</c:v>
                </c:pt>
                <c:pt idx="46">
                  <c:v>-44.6124986674307</c:v>
                </c:pt>
                <c:pt idx="47">
                  <c:v>-44.4658939787682</c:v>
                </c:pt>
                <c:pt idx="48">
                  <c:v>-44.4190044863303</c:v>
                </c:pt>
                <c:pt idx="49">
                  <c:v>-44.3914642263898</c:v>
                </c:pt>
                <c:pt idx="50">
                  <c:v>-44.3706992748884</c:v>
                </c:pt>
                <c:pt idx="51">
                  <c:v>-44.5214158064376</c:v>
                </c:pt>
                <c:pt idx="52">
                  <c:v>-44.5998808406762</c:v>
                </c:pt>
                <c:pt idx="53">
                  <c:v>-44.5097615923631</c:v>
                </c:pt>
                <c:pt idx="54">
                  <c:v>-44.4217790859154</c:v>
                </c:pt>
                <c:pt idx="55">
                  <c:v>-44.4330362035531</c:v>
                </c:pt>
                <c:pt idx="56">
                  <c:v>-44.5940646065413</c:v>
                </c:pt>
                <c:pt idx="57">
                  <c:v>-44.8039454907395</c:v>
                </c:pt>
                <c:pt idx="58">
                  <c:v>-44.847599174059</c:v>
                </c:pt>
                <c:pt idx="59">
                  <c:v>-44.8184125899564</c:v>
                </c:pt>
                <c:pt idx="60">
                  <c:v>-44.8095662083281</c:v>
                </c:pt>
                <c:pt idx="61">
                  <c:v>-44.8311584655753</c:v>
                </c:pt>
                <c:pt idx="62">
                  <c:v>-45.013401575507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93064"/>
        <c:axId val="-2122796360"/>
      </c:lineChart>
      <c:catAx>
        <c:axId val="-212280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799400"/>
        <c:crosses val="autoZero"/>
        <c:auto val="1"/>
        <c:lblAlgn val="ctr"/>
        <c:lblOffset val="100"/>
        <c:noMultiLvlLbl val="0"/>
      </c:catAx>
      <c:valAx>
        <c:axId val="-212279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802376"/>
        <c:crosses val="autoZero"/>
        <c:crossBetween val="between"/>
      </c:valAx>
      <c:valAx>
        <c:axId val="-2122796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2793064"/>
        <c:crosses val="max"/>
        <c:crossBetween val="between"/>
      </c:valAx>
      <c:catAx>
        <c:axId val="-21227930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7963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'Var03-Local'!$K$2:$K$64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1361.14677932615</c:v>
                </c:pt>
                <c:pt idx="2">
                  <c:v>1349.85922625769</c:v>
                </c:pt>
                <c:pt idx="3">
                  <c:v>1322.7377181646</c:v>
                </c:pt>
                <c:pt idx="4">
                  <c:v>1347.37476577916</c:v>
                </c:pt>
                <c:pt idx="5">
                  <c:v>1318.15437315509</c:v>
                </c:pt>
                <c:pt idx="6">
                  <c:v>1293.59747118053</c:v>
                </c:pt>
                <c:pt idx="7">
                  <c:v>1281.11546344304</c:v>
                </c:pt>
                <c:pt idx="8">
                  <c:v>1296.35557432258</c:v>
                </c:pt>
                <c:pt idx="9">
                  <c:v>1278.32567248265</c:v>
                </c:pt>
                <c:pt idx="10">
                  <c:v>1263.584447264</c:v>
                </c:pt>
                <c:pt idx="11">
                  <c:v>1258.00344030471</c:v>
                </c:pt>
                <c:pt idx="12">
                  <c:v>1244.72157936269</c:v>
                </c:pt>
                <c:pt idx="13">
                  <c:v>1241.53439380135</c:v>
                </c:pt>
                <c:pt idx="14">
                  <c:v>1253.05989678765</c:v>
                </c:pt>
                <c:pt idx="15">
                  <c:v>1273.0546546979</c:v>
                </c:pt>
                <c:pt idx="16">
                  <c:v>1291.6168102652</c:v>
                </c:pt>
                <c:pt idx="17">
                  <c:v>1303.71545495806</c:v>
                </c:pt>
                <c:pt idx="18">
                  <c:v>1308.86512816213</c:v>
                </c:pt>
                <c:pt idx="19">
                  <c:v>1313.17080561125</c:v>
                </c:pt>
                <c:pt idx="20">
                  <c:v>1313.22604503073</c:v>
                </c:pt>
                <c:pt idx="21">
                  <c:v>1317.10502350141</c:v>
                </c:pt>
                <c:pt idx="22">
                  <c:v>1305.27634630867</c:v>
                </c:pt>
                <c:pt idx="23">
                  <c:v>1293.48248791229</c:v>
                </c:pt>
                <c:pt idx="24">
                  <c:v>1280.64184741</c:v>
                </c:pt>
                <c:pt idx="25">
                  <c:v>1287.00224644291</c:v>
                </c:pt>
                <c:pt idx="26">
                  <c:v>1296.32243125935</c:v>
                </c:pt>
                <c:pt idx="27">
                  <c:v>1296.73011308516</c:v>
                </c:pt>
                <c:pt idx="28">
                  <c:v>1296.19715351892</c:v>
                </c:pt>
                <c:pt idx="29">
                  <c:v>1274.66499091406</c:v>
                </c:pt>
                <c:pt idx="30">
                  <c:v>1265.61424759156</c:v>
                </c:pt>
                <c:pt idx="31">
                  <c:v>1245.88934786674</c:v>
                </c:pt>
                <c:pt idx="32">
                  <c:v>1221.54100275448</c:v>
                </c:pt>
                <c:pt idx="33">
                  <c:v>1187.02991685016</c:v>
                </c:pt>
                <c:pt idx="34">
                  <c:v>1159.73975076287</c:v>
                </c:pt>
                <c:pt idx="35">
                  <c:v>1150.82371037086</c:v>
                </c:pt>
                <c:pt idx="36">
                  <c:v>1151.75226615902</c:v>
                </c:pt>
                <c:pt idx="37">
                  <c:v>1143.75412490116</c:v>
                </c:pt>
                <c:pt idx="38">
                  <c:v>1132.88890208189</c:v>
                </c:pt>
                <c:pt idx="39">
                  <c:v>1121.61115446328</c:v>
                </c:pt>
                <c:pt idx="40">
                  <c:v>1105.39518432163</c:v>
                </c:pt>
                <c:pt idx="41">
                  <c:v>1082.02292349614</c:v>
                </c:pt>
                <c:pt idx="42">
                  <c:v>1070.08246309242</c:v>
                </c:pt>
                <c:pt idx="43">
                  <c:v>1065.44915840669</c:v>
                </c:pt>
                <c:pt idx="44">
                  <c:v>1063.89471433894</c:v>
                </c:pt>
                <c:pt idx="45">
                  <c:v>1057.17815035108</c:v>
                </c:pt>
                <c:pt idx="46">
                  <c:v>1047.90073309489</c:v>
                </c:pt>
                <c:pt idx="47">
                  <c:v>1030.31934825596</c:v>
                </c:pt>
                <c:pt idx="48">
                  <c:v>1007.50608139687</c:v>
                </c:pt>
                <c:pt idx="49">
                  <c:v>978.37134182971</c:v>
                </c:pt>
                <c:pt idx="50">
                  <c:v>958.97144720465</c:v>
                </c:pt>
                <c:pt idx="51">
                  <c:v>952.640312022811</c:v>
                </c:pt>
                <c:pt idx="52">
                  <c:v>952.739877123542</c:v>
                </c:pt>
                <c:pt idx="53">
                  <c:v>947.325528072208</c:v>
                </c:pt>
                <c:pt idx="54">
                  <c:v>936.065522028888</c:v>
                </c:pt>
                <c:pt idx="55">
                  <c:v>908.099865997854</c:v>
                </c:pt>
                <c:pt idx="56">
                  <c:v>872.150397711356</c:v>
                </c:pt>
                <c:pt idx="57">
                  <c:v>833.341302078016</c:v>
                </c:pt>
                <c:pt idx="58">
                  <c:v>807.395827573872</c:v>
                </c:pt>
                <c:pt idx="59">
                  <c:v>787.062892086652</c:v>
                </c:pt>
                <c:pt idx="60">
                  <c:v>770.213114699335</c:v>
                </c:pt>
                <c:pt idx="61">
                  <c:v>747.5428155848811</c:v>
                </c:pt>
                <c:pt idx="62">
                  <c:v>724.453798547133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56824"/>
        <c:axId val="-2122753848"/>
      </c:lineChart>
      <c:lineChart>
        <c:grouping val="standard"/>
        <c:varyColors val="0"/>
        <c:ser>
          <c:idx val="1"/>
          <c:order val="1"/>
          <c:tx>
            <c:strRef>
              <c:f>'Var03-Local'!$N$1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'Var03-Local'!$N$2:$N$64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-0.331300430922674</c:v>
                </c:pt>
                <c:pt idx="2">
                  <c:v>-0.266320046548985</c:v>
                </c:pt>
                <c:pt idx="3">
                  <c:v>-0.26549244802081</c:v>
                </c:pt>
                <c:pt idx="4">
                  <c:v>0.224849477298757</c:v>
                </c:pt>
                <c:pt idx="5">
                  <c:v>-17.1313324048808</c:v>
                </c:pt>
                <c:pt idx="6">
                  <c:v>-29.4112632135064</c:v>
                </c:pt>
                <c:pt idx="7">
                  <c:v>-32.4272752820405</c:v>
                </c:pt>
                <c:pt idx="8">
                  <c:v>-29.1680127862004</c:v>
                </c:pt>
                <c:pt idx="9">
                  <c:v>-31.4101791592054</c:v>
                </c:pt>
                <c:pt idx="10">
                  <c:v>-33.3598751010458</c:v>
                </c:pt>
                <c:pt idx="11">
                  <c:v>-33.9169263172741</c:v>
                </c:pt>
                <c:pt idx="12">
                  <c:v>-35.6429419954959</c:v>
                </c:pt>
                <c:pt idx="13">
                  <c:v>-36.2143533216465</c:v>
                </c:pt>
                <c:pt idx="14">
                  <c:v>-35.1217360923705</c:v>
                </c:pt>
                <c:pt idx="15">
                  <c:v>-32.5512161888852</c:v>
                </c:pt>
                <c:pt idx="16">
                  <c:v>-30.3425663216579</c:v>
                </c:pt>
                <c:pt idx="17">
                  <c:v>-28.9702282051793</c:v>
                </c:pt>
                <c:pt idx="18">
                  <c:v>-28.4957488077005</c:v>
                </c:pt>
                <c:pt idx="19">
                  <c:v>-28.1540122207189</c:v>
                </c:pt>
                <c:pt idx="20">
                  <c:v>-28.114843649082</c:v>
                </c:pt>
                <c:pt idx="21">
                  <c:v>-27.9491694685159</c:v>
                </c:pt>
                <c:pt idx="22">
                  <c:v>-28.2859563391494</c:v>
                </c:pt>
                <c:pt idx="23">
                  <c:v>-28.6474262235353</c:v>
                </c:pt>
                <c:pt idx="24">
                  <c:v>-29.2060718854347</c:v>
                </c:pt>
                <c:pt idx="25">
                  <c:v>-28.8511813037024</c:v>
                </c:pt>
                <c:pt idx="26">
                  <c:v>-28.2615639194519</c:v>
                </c:pt>
                <c:pt idx="27">
                  <c:v>-28.223050248195</c:v>
                </c:pt>
                <c:pt idx="28">
                  <c:v>-28.2370821154614</c:v>
                </c:pt>
                <c:pt idx="29">
                  <c:v>-29.0697335359419</c:v>
                </c:pt>
                <c:pt idx="30">
                  <c:v>-29.256087755391</c:v>
                </c:pt>
                <c:pt idx="31">
                  <c:v>-29.5093997903769</c:v>
                </c:pt>
                <c:pt idx="32">
                  <c:v>-29.6052145884241</c:v>
                </c:pt>
                <c:pt idx="33">
                  <c:v>-30.1385054693453</c:v>
                </c:pt>
                <c:pt idx="34">
                  <c:v>-31.1364163192308</c:v>
                </c:pt>
                <c:pt idx="35">
                  <c:v>-31.5809914424421</c:v>
                </c:pt>
                <c:pt idx="36">
                  <c:v>-31.5249599980989</c:v>
                </c:pt>
                <c:pt idx="37">
                  <c:v>-31.8972466136796</c:v>
                </c:pt>
                <c:pt idx="38">
                  <c:v>-32.3602938605222</c:v>
                </c:pt>
                <c:pt idx="39">
                  <c:v>-32.6391885391597</c:v>
                </c:pt>
                <c:pt idx="40">
                  <c:v>-32.9017510950752</c:v>
                </c:pt>
                <c:pt idx="41">
                  <c:v>-33.147681872843</c:v>
                </c:pt>
                <c:pt idx="42">
                  <c:v>-33.3504848915793</c:v>
                </c:pt>
                <c:pt idx="43">
                  <c:v>-33.5698888669197</c:v>
                </c:pt>
                <c:pt idx="44">
                  <c:v>-33.6701171296067</c:v>
                </c:pt>
                <c:pt idx="45">
                  <c:v>-34.0425400564094</c:v>
                </c:pt>
                <c:pt idx="46">
                  <c:v>-34.5041298747159</c:v>
                </c:pt>
                <c:pt idx="47">
                  <c:v>-34.9347032378547</c:v>
                </c:pt>
                <c:pt idx="48">
                  <c:v>-35.1391998038261</c:v>
                </c:pt>
                <c:pt idx="49">
                  <c:v>-35.3611331552558</c:v>
                </c:pt>
                <c:pt idx="50">
                  <c:v>-35.4931760309238</c:v>
                </c:pt>
                <c:pt idx="51">
                  <c:v>-35.7523333917269</c:v>
                </c:pt>
                <c:pt idx="52">
                  <c:v>-35.739032742668</c:v>
                </c:pt>
                <c:pt idx="53">
                  <c:v>-35.967294818475</c:v>
                </c:pt>
                <c:pt idx="54">
                  <c:v>-36.2679003339229</c:v>
                </c:pt>
                <c:pt idx="55">
                  <c:v>-36.1438683054831</c:v>
                </c:pt>
                <c:pt idx="56">
                  <c:v>-34.9640469196036</c:v>
                </c:pt>
                <c:pt idx="57">
                  <c:v>-32.9550192272063</c:v>
                </c:pt>
                <c:pt idx="58">
                  <c:v>-31.7303953066175</c:v>
                </c:pt>
                <c:pt idx="59">
                  <c:v>-31.4038621038968</c:v>
                </c:pt>
                <c:pt idx="60">
                  <c:v>-31.3568252269413</c:v>
                </c:pt>
                <c:pt idx="61">
                  <c:v>-31.0411428618405</c:v>
                </c:pt>
                <c:pt idx="62">
                  <c:v>-29.9069292322123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47512"/>
        <c:axId val="-2122750808"/>
      </c:lineChart>
      <c:catAx>
        <c:axId val="-212275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753848"/>
        <c:crosses val="autoZero"/>
        <c:auto val="1"/>
        <c:lblAlgn val="ctr"/>
        <c:lblOffset val="100"/>
        <c:noMultiLvlLbl val="0"/>
      </c:catAx>
      <c:valAx>
        <c:axId val="-212275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756824"/>
        <c:crosses val="autoZero"/>
        <c:crossBetween val="between"/>
      </c:valAx>
      <c:valAx>
        <c:axId val="-2122750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2747512"/>
        <c:crosses val="max"/>
        <c:crossBetween val="between"/>
      </c:valAx>
      <c:catAx>
        <c:axId val="-21227475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7508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'Var03-Local'!$C$2:$C$64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18168"/>
        <c:axId val="-2122715192"/>
      </c:lineChart>
      <c:lineChart>
        <c:grouping val="standard"/>
        <c:varyColors val="0"/>
        <c:ser>
          <c:idx val="1"/>
          <c:order val="1"/>
          <c:tx>
            <c:strRef>
              <c:f>'Var03-Local'!$F$1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'Var03-Local'!$F$2:$F$64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7814.22457288259</c:v>
                </c:pt>
                <c:pt idx="2">
                  <c:v>5125.85495274899</c:v>
                </c:pt>
                <c:pt idx="3">
                  <c:v>3789.27609534883</c:v>
                </c:pt>
                <c:pt idx="4">
                  <c:v>2982.92880842818</c:v>
                </c:pt>
                <c:pt idx="5">
                  <c:v>2445.30081954753</c:v>
                </c:pt>
                <c:pt idx="6">
                  <c:v>2065.22975389879</c:v>
                </c:pt>
                <c:pt idx="7">
                  <c:v>1780.26084647641</c:v>
                </c:pt>
                <c:pt idx="8">
                  <c:v>1563.1355862699</c:v>
                </c:pt>
                <c:pt idx="9">
                  <c:v>1392.20763049297</c:v>
                </c:pt>
                <c:pt idx="10">
                  <c:v>1254.08540269239</c:v>
                </c:pt>
                <c:pt idx="11">
                  <c:v>1140.68916614976</c:v>
                </c:pt>
                <c:pt idx="12">
                  <c:v>1043.61245566671</c:v>
                </c:pt>
                <c:pt idx="13">
                  <c:v>962.436190767186</c:v>
                </c:pt>
                <c:pt idx="14">
                  <c:v>890.948912680936</c:v>
                </c:pt>
                <c:pt idx="15">
                  <c:v>829.098255128734</c:v>
                </c:pt>
                <c:pt idx="16">
                  <c:v>774.79228262254</c:v>
                </c:pt>
                <c:pt idx="17">
                  <c:v>726.007181391886</c:v>
                </c:pt>
                <c:pt idx="18">
                  <c:v>682.601276692397</c:v>
                </c:pt>
                <c:pt idx="19">
                  <c:v>643.293327124105</c:v>
                </c:pt>
                <c:pt idx="20">
                  <c:v>608.680515056457</c:v>
                </c:pt>
                <c:pt idx="21">
                  <c:v>577.750963091235</c:v>
                </c:pt>
                <c:pt idx="22">
                  <c:v>549.585075434462</c:v>
                </c:pt>
                <c:pt idx="23">
                  <c:v>524.592897260754</c:v>
                </c:pt>
                <c:pt idx="24">
                  <c:v>501.311717436488</c:v>
                </c:pt>
                <c:pt idx="25">
                  <c:v>480.266675943864</c:v>
                </c:pt>
                <c:pt idx="26">
                  <c:v>461.026672429641</c:v>
                </c:pt>
                <c:pt idx="27">
                  <c:v>443.051343765583</c:v>
                </c:pt>
                <c:pt idx="28">
                  <c:v>426.599495245999</c:v>
                </c:pt>
                <c:pt idx="29">
                  <c:v>411.028325816468</c:v>
                </c:pt>
                <c:pt idx="30">
                  <c:v>397.08050554188</c:v>
                </c:pt>
                <c:pt idx="31">
                  <c:v>384.179132994382</c:v>
                </c:pt>
                <c:pt idx="32">
                  <c:v>372.209935175099</c:v>
                </c:pt>
                <c:pt idx="33">
                  <c:v>361.032146243565</c:v>
                </c:pt>
                <c:pt idx="34">
                  <c:v>350.39450613618</c:v>
                </c:pt>
                <c:pt idx="35">
                  <c:v>340.636573032644</c:v>
                </c:pt>
                <c:pt idx="36">
                  <c:v>331.376579795493</c:v>
                </c:pt>
                <c:pt idx="37">
                  <c:v>322.610091730495</c:v>
                </c:pt>
                <c:pt idx="38">
                  <c:v>314.433146100219</c:v>
                </c:pt>
                <c:pt idx="39">
                  <c:v>306.749405289544</c:v>
                </c:pt>
                <c:pt idx="40">
                  <c:v>299.52224785188</c:v>
                </c:pt>
                <c:pt idx="41">
                  <c:v>292.6418925215</c:v>
                </c:pt>
                <c:pt idx="42">
                  <c:v>286.24315018325</c:v>
                </c:pt>
                <c:pt idx="43">
                  <c:v>279.880979880518</c:v>
                </c:pt>
                <c:pt idx="44">
                  <c:v>273.86513408929</c:v>
                </c:pt>
                <c:pt idx="45">
                  <c:v>267.959414177241</c:v>
                </c:pt>
                <c:pt idx="46">
                  <c:v>262.200704106655</c:v>
                </c:pt>
                <c:pt idx="47">
                  <c:v>256.663903555224</c:v>
                </c:pt>
                <c:pt idx="48">
                  <c:v>251.33584945948</c:v>
                </c:pt>
                <c:pt idx="49">
                  <c:v>246.161399000545</c:v>
                </c:pt>
                <c:pt idx="50">
                  <c:v>241.316757851565</c:v>
                </c:pt>
                <c:pt idx="51">
                  <c:v>236.606690168167</c:v>
                </c:pt>
                <c:pt idx="52">
                  <c:v>232.080099691027</c:v>
                </c:pt>
                <c:pt idx="53">
                  <c:v>227.666153462675</c:v>
                </c:pt>
                <c:pt idx="54">
                  <c:v>223.452900111845</c:v>
                </c:pt>
                <c:pt idx="55">
                  <c:v>219.377484387344</c:v>
                </c:pt>
                <c:pt idx="56">
                  <c:v>215.467924378741</c:v>
                </c:pt>
                <c:pt idx="57">
                  <c:v>211.750439014793</c:v>
                </c:pt>
                <c:pt idx="58">
                  <c:v>208.251769026559</c:v>
                </c:pt>
                <c:pt idx="59">
                  <c:v>204.845492935948</c:v>
                </c:pt>
                <c:pt idx="60">
                  <c:v>201.614825124008</c:v>
                </c:pt>
                <c:pt idx="61">
                  <c:v>198.405853443985</c:v>
                </c:pt>
                <c:pt idx="62">
                  <c:v>195.423333334345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08856"/>
        <c:axId val="-2122712152"/>
      </c:lineChart>
      <c:catAx>
        <c:axId val="-21227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715192"/>
        <c:crosses val="autoZero"/>
        <c:auto val="1"/>
        <c:lblAlgn val="ctr"/>
        <c:lblOffset val="100"/>
        <c:noMultiLvlLbl val="0"/>
      </c:catAx>
      <c:valAx>
        <c:axId val="-212271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718168"/>
        <c:crosses val="autoZero"/>
        <c:crossBetween val="between"/>
      </c:valAx>
      <c:valAx>
        <c:axId val="-2122712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2708856"/>
        <c:crosses val="max"/>
        <c:crossBetween val="between"/>
      </c:valAx>
      <c:catAx>
        <c:axId val="-21227088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7121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'Var03-Local'!$I$2:$I$64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87208"/>
        <c:axId val="-2122684264"/>
      </c:lineChart>
      <c:catAx>
        <c:axId val="-212268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684264"/>
        <c:crosses val="autoZero"/>
        <c:auto val="1"/>
        <c:lblAlgn val="ctr"/>
        <c:lblOffset val="100"/>
        <c:noMultiLvlLbl val="0"/>
      </c:catAx>
      <c:valAx>
        <c:axId val="-212268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8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'Var03-Local'!$C$2:$C$64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'Var03-Local'!$I$2:$I$64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'Var03-Local'!$O$2:$O$64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2359.25333612806</c:v>
                </c:pt>
                <c:pt idx="2">
                  <c:v>1902.71244867813</c:v>
                </c:pt>
                <c:pt idx="3">
                  <c:v>1586.56456002808</c:v>
                </c:pt>
                <c:pt idx="4">
                  <c:v>1472.15196553728</c:v>
                </c:pt>
                <c:pt idx="5">
                  <c:v>792.741254676949</c:v>
                </c:pt>
                <c:pt idx="6">
                  <c:v>431.275903564891</c:v>
                </c:pt>
                <c:pt idx="7">
                  <c:v>275.577406405511</c:v>
                </c:pt>
                <c:pt idx="8">
                  <c:v>210.439727243355</c:v>
                </c:pt>
                <c:pt idx="9">
                  <c:v>173.058965075014</c:v>
                </c:pt>
                <c:pt idx="10">
                  <c:v>142.747517558098</c:v>
                </c:pt>
                <c:pt idx="11">
                  <c:v>121.129703603985</c:v>
                </c:pt>
                <c:pt idx="12">
                  <c:v>100.008935680409</c:v>
                </c:pt>
                <c:pt idx="13">
                  <c:v>79.9206292670207</c:v>
                </c:pt>
                <c:pt idx="14">
                  <c:v>55.6355436367069</c:v>
                </c:pt>
                <c:pt idx="15">
                  <c:v>39.7835848388042</c:v>
                </c:pt>
                <c:pt idx="16">
                  <c:v>29.305896736713</c:v>
                </c:pt>
                <c:pt idx="17">
                  <c:v>23.5264602020441</c:v>
                </c:pt>
                <c:pt idx="18">
                  <c:v>20.3696305274546</c:v>
                </c:pt>
                <c:pt idx="19">
                  <c:v>18.1169894787349</c:v>
                </c:pt>
                <c:pt idx="20">
                  <c:v>17.151257468528</c:v>
                </c:pt>
                <c:pt idx="21">
                  <c:v>16.621057506944</c:v>
                </c:pt>
                <c:pt idx="22">
                  <c:v>16.3162820165965</c:v>
                </c:pt>
                <c:pt idx="23">
                  <c:v>16.0165537177874</c:v>
                </c:pt>
                <c:pt idx="24">
                  <c:v>15.3119386714997</c:v>
                </c:pt>
                <c:pt idx="25">
                  <c:v>14.5324470922953</c:v>
                </c:pt>
                <c:pt idx="26">
                  <c:v>13.6635897866313</c:v>
                </c:pt>
                <c:pt idx="27">
                  <c:v>12.8927350264605</c:v>
                </c:pt>
                <c:pt idx="28">
                  <c:v>12.3536765626182</c:v>
                </c:pt>
                <c:pt idx="29">
                  <c:v>11.9332468790212</c:v>
                </c:pt>
                <c:pt idx="30">
                  <c:v>11.8455512633014</c:v>
                </c:pt>
                <c:pt idx="31">
                  <c:v>11.8099540490098</c:v>
                </c:pt>
                <c:pt idx="32">
                  <c:v>11.8022258460705</c:v>
                </c:pt>
                <c:pt idx="33">
                  <c:v>11.7432300399131</c:v>
                </c:pt>
                <c:pt idx="34">
                  <c:v>11.4094491325675</c:v>
                </c:pt>
                <c:pt idx="35">
                  <c:v>11.0005006452003</c:v>
                </c:pt>
                <c:pt idx="36">
                  <c:v>10.4408899209309</c:v>
                </c:pt>
                <c:pt idx="37">
                  <c:v>10.0244338495188</c:v>
                </c:pt>
                <c:pt idx="38">
                  <c:v>9.72526878151352</c:v>
                </c:pt>
                <c:pt idx="39">
                  <c:v>9.62382405148685</c:v>
                </c:pt>
                <c:pt idx="40">
                  <c:v>9.58160163836419</c:v>
                </c:pt>
                <c:pt idx="41">
                  <c:v>9.55965499902466</c:v>
                </c:pt>
                <c:pt idx="42">
                  <c:v>9.51155096116805</c:v>
                </c:pt>
                <c:pt idx="43">
                  <c:v>9.18710660754673</c:v>
                </c:pt>
                <c:pt idx="44">
                  <c:v>8.678957067460431</c:v>
                </c:pt>
                <c:pt idx="45">
                  <c:v>8.26068769830042</c:v>
                </c:pt>
                <c:pt idx="46">
                  <c:v>7.94231125805175</c:v>
                </c:pt>
                <c:pt idx="47">
                  <c:v>7.86773210100903</c:v>
                </c:pt>
                <c:pt idx="48">
                  <c:v>7.85471737070984</c:v>
                </c:pt>
                <c:pt idx="49">
                  <c:v>7.84109165295664</c:v>
                </c:pt>
                <c:pt idx="50">
                  <c:v>7.83191140742157</c:v>
                </c:pt>
                <c:pt idx="51">
                  <c:v>7.66068391884102</c:v>
                </c:pt>
                <c:pt idx="52">
                  <c:v>7.38040187454718</c:v>
                </c:pt>
                <c:pt idx="53">
                  <c:v>7.19448790977908</c:v>
                </c:pt>
                <c:pt idx="54">
                  <c:v>7.13036523161206</c:v>
                </c:pt>
                <c:pt idx="55">
                  <c:v>7.12598870342568</c:v>
                </c:pt>
                <c:pt idx="56">
                  <c:v>7.04659046763949</c:v>
                </c:pt>
                <c:pt idx="57">
                  <c:v>6.87124767966406</c:v>
                </c:pt>
                <c:pt idx="58">
                  <c:v>6.74894674568806</c:v>
                </c:pt>
                <c:pt idx="59">
                  <c:v>6.73298061210252</c:v>
                </c:pt>
                <c:pt idx="60">
                  <c:v>6.72999862266678</c:v>
                </c:pt>
                <c:pt idx="61">
                  <c:v>6.71719929478369</c:v>
                </c:pt>
                <c:pt idx="62">
                  <c:v>6.60869483917028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63048"/>
        <c:axId val="2073847320"/>
      </c:lineChart>
      <c:catAx>
        <c:axId val="207386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47320"/>
        <c:crosses val="autoZero"/>
        <c:auto val="1"/>
        <c:lblAlgn val="ctr"/>
        <c:lblOffset val="100"/>
        <c:noMultiLvlLbl val="0"/>
      </c:catAx>
      <c:valAx>
        <c:axId val="2073847320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86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'Var03-Local'!$AE$2:$AE$64</c:f>
              <c:numCache>
                <c:formatCode>General</c:formatCode>
                <c:ptCount val="63"/>
                <c:pt idx="1">
                  <c:v>1.70180413029966E-6</c:v>
                </c:pt>
                <c:pt idx="2">
                  <c:v>0.404425870079789</c:v>
                </c:pt>
                <c:pt idx="3">
                  <c:v>4.134034582639305</c:v>
                </c:pt>
                <c:pt idx="4">
                  <c:v>21.3200315522025</c:v>
                </c:pt>
                <c:pt idx="5">
                  <c:v>6.942198922037276</c:v>
                </c:pt>
                <c:pt idx="6">
                  <c:v>0.0544797987975</c:v>
                </c:pt>
                <c:pt idx="7">
                  <c:v>0.68450155539776</c:v>
                </c:pt>
                <c:pt idx="8">
                  <c:v>1.632965471789762</c:v>
                </c:pt>
                <c:pt idx="9">
                  <c:v>2.181871174635619</c:v>
                </c:pt>
                <c:pt idx="10">
                  <c:v>0.161509312963114</c:v>
                </c:pt>
                <c:pt idx="11">
                  <c:v>0.340907092195087</c:v>
                </c:pt>
                <c:pt idx="12">
                  <c:v>0.0614774502873306</c:v>
                </c:pt>
                <c:pt idx="13">
                  <c:v>0.103483961315569</c:v>
                </c:pt>
                <c:pt idx="14">
                  <c:v>0.0452404535468346</c:v>
                </c:pt>
                <c:pt idx="15">
                  <c:v>0.334104016956731</c:v>
                </c:pt>
                <c:pt idx="16">
                  <c:v>0.303163258106611</c:v>
                </c:pt>
                <c:pt idx="17">
                  <c:v>0.287172680517372</c:v>
                </c:pt>
                <c:pt idx="18">
                  <c:v>0.152956876889809</c:v>
                </c:pt>
                <c:pt idx="19">
                  <c:v>0.0926214773893963</c:v>
                </c:pt>
                <c:pt idx="20">
                  <c:v>0.0903458431818867</c:v>
                </c:pt>
                <c:pt idx="21">
                  <c:v>0.0522280215632792</c:v>
                </c:pt>
                <c:pt idx="22">
                  <c:v>0.0341566214653458</c:v>
                </c:pt>
                <c:pt idx="23">
                  <c:v>0.00659126313822942</c:v>
                </c:pt>
                <c:pt idx="24">
                  <c:v>0.0309368271225698</c:v>
                </c:pt>
                <c:pt idx="25">
                  <c:v>0.00729844792316618</c:v>
                </c:pt>
                <c:pt idx="26">
                  <c:v>0.0100780206767686</c:v>
                </c:pt>
                <c:pt idx="27">
                  <c:v>0.0290850498248674</c:v>
                </c:pt>
                <c:pt idx="28">
                  <c:v>0.0341411765605426</c:v>
                </c:pt>
                <c:pt idx="29">
                  <c:v>0.0319305126130208</c:v>
                </c:pt>
                <c:pt idx="30">
                  <c:v>0.0537576770473679</c:v>
                </c:pt>
                <c:pt idx="31">
                  <c:v>0.0205133133740181</c:v>
                </c:pt>
                <c:pt idx="32">
                  <c:v>0.0204714485397386</c:v>
                </c:pt>
                <c:pt idx="33">
                  <c:v>0.0234153093874358</c:v>
                </c:pt>
                <c:pt idx="34">
                  <c:v>0.0401132558050712</c:v>
                </c:pt>
                <c:pt idx="35">
                  <c:v>0.0085201349449314</c:v>
                </c:pt>
                <c:pt idx="36">
                  <c:v>0.00914066682691308</c:v>
                </c:pt>
                <c:pt idx="37">
                  <c:v>0.0268199836137331</c:v>
                </c:pt>
                <c:pt idx="38">
                  <c:v>0.01566543130789</c:v>
                </c:pt>
                <c:pt idx="39">
                  <c:v>0.0339431337544803</c:v>
                </c:pt>
                <c:pt idx="40">
                  <c:v>0.0165885493852126</c:v>
                </c:pt>
                <c:pt idx="41">
                  <c:v>0.00848642407018889</c:v>
                </c:pt>
                <c:pt idx="42">
                  <c:v>0.00692731915126645</c:v>
                </c:pt>
                <c:pt idx="43">
                  <c:v>0.0433701652329705</c:v>
                </c:pt>
                <c:pt idx="44">
                  <c:v>0.0114035354586099</c:v>
                </c:pt>
                <c:pt idx="45">
                  <c:v>0.00717638165308798</c:v>
                </c:pt>
                <c:pt idx="46">
                  <c:v>0.00835687844505243</c:v>
                </c:pt>
                <c:pt idx="47">
                  <c:v>0.0377210075268448</c:v>
                </c:pt>
                <c:pt idx="48">
                  <c:v>0.020956810630939</c:v>
                </c:pt>
                <c:pt idx="49">
                  <c:v>0.00395759637778294</c:v>
                </c:pt>
                <c:pt idx="50">
                  <c:v>0.00608203875729038</c:v>
                </c:pt>
                <c:pt idx="51">
                  <c:v>0.0406391833330145</c:v>
                </c:pt>
                <c:pt idx="52">
                  <c:v>0.0120741520313383</c:v>
                </c:pt>
                <c:pt idx="53">
                  <c:v>0.0127109643669152</c:v>
                </c:pt>
                <c:pt idx="54">
                  <c:v>0.0232356820993526</c:v>
                </c:pt>
                <c:pt idx="55">
                  <c:v>0.0376189124634111</c:v>
                </c:pt>
                <c:pt idx="56">
                  <c:v>0.0353649813956617</c:v>
                </c:pt>
                <c:pt idx="57">
                  <c:v>0.0254837199662269</c:v>
                </c:pt>
                <c:pt idx="58">
                  <c:v>0.00198105377171891</c:v>
                </c:pt>
                <c:pt idx="59">
                  <c:v>0.0304891709316746</c:v>
                </c:pt>
                <c:pt idx="60">
                  <c:v>0.0102257520961285</c:v>
                </c:pt>
                <c:pt idx="61">
                  <c:v>0.00817294771350006</c:v>
                </c:pt>
                <c:pt idx="62">
                  <c:v>0.039660579650345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'Var03-Local'!$AH$2:$AH$64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38392"/>
        <c:axId val="2073841336"/>
      </c:lineChart>
      <c:catAx>
        <c:axId val="20738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41336"/>
        <c:crosses val="autoZero"/>
        <c:auto val="1"/>
        <c:lblAlgn val="ctr"/>
        <c:lblOffset val="100"/>
        <c:noMultiLvlLbl val="0"/>
      </c:catAx>
      <c:valAx>
        <c:axId val="207384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83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'Var03-Local'!$AF$1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'Var03-Local'!$AF$2:$AF$64</c:f>
              <c:numCache>
                <c:formatCode>General</c:formatCode>
                <c:ptCount val="63"/>
                <c:pt idx="1">
                  <c:v>1.24937190166767E-5</c:v>
                </c:pt>
                <c:pt idx="2">
                  <c:v>0.705951539886255</c:v>
                </c:pt>
                <c:pt idx="3">
                  <c:v>17.39616732330039</c:v>
                </c:pt>
                <c:pt idx="4">
                  <c:v>18.93533924097195</c:v>
                </c:pt>
                <c:pt idx="5">
                  <c:v>9.35044763925939</c:v>
                </c:pt>
                <c:pt idx="6">
                  <c:v>0.252749729942795</c:v>
                </c:pt>
                <c:pt idx="7">
                  <c:v>0.118881541658889</c:v>
                </c:pt>
                <c:pt idx="8">
                  <c:v>0.0943169541995296</c:v>
                </c:pt>
                <c:pt idx="9">
                  <c:v>0.168281930813817</c:v>
                </c:pt>
                <c:pt idx="10">
                  <c:v>0.115350255747922</c:v>
                </c:pt>
                <c:pt idx="11">
                  <c:v>0.0418760538035991</c:v>
                </c:pt>
                <c:pt idx="12">
                  <c:v>0.144579616554406</c:v>
                </c:pt>
                <c:pt idx="13">
                  <c:v>0.2022083127813</c:v>
                </c:pt>
                <c:pt idx="14">
                  <c:v>0.337949541737288</c:v>
                </c:pt>
                <c:pt idx="15">
                  <c:v>0.153169027153982</c:v>
                </c:pt>
                <c:pt idx="16">
                  <c:v>0.107745603443913</c:v>
                </c:pt>
                <c:pt idx="17">
                  <c:v>0.148216319495467</c:v>
                </c:pt>
                <c:pt idx="18">
                  <c:v>0.144649254473185</c:v>
                </c:pt>
                <c:pt idx="19">
                  <c:v>0.182976911105629</c:v>
                </c:pt>
                <c:pt idx="20">
                  <c:v>0.308553256675002</c:v>
                </c:pt>
                <c:pt idx="21">
                  <c:v>0.310808689982808</c:v>
                </c:pt>
                <c:pt idx="22">
                  <c:v>0.387974829619175</c:v>
                </c:pt>
                <c:pt idx="23">
                  <c:v>0.0625151708629086</c:v>
                </c:pt>
                <c:pt idx="24">
                  <c:v>0.739504750439034</c:v>
                </c:pt>
                <c:pt idx="25">
                  <c:v>0.396506550155204</c:v>
                </c:pt>
                <c:pt idx="26">
                  <c:v>0.165215843171917</c:v>
                </c:pt>
                <c:pt idx="27">
                  <c:v>0.108462264242122</c:v>
                </c:pt>
                <c:pt idx="28">
                  <c:v>0.187333775458799</c:v>
                </c:pt>
                <c:pt idx="29">
                  <c:v>0.428709170237602</c:v>
                </c:pt>
                <c:pt idx="30">
                  <c:v>1.031751477371411</c:v>
                </c:pt>
                <c:pt idx="31">
                  <c:v>14.3918272175156</c:v>
                </c:pt>
                <c:pt idx="32">
                  <c:v>0.971028657027086</c:v>
                </c:pt>
                <c:pt idx="33">
                  <c:v>0.56591284802453</c:v>
                </c:pt>
                <c:pt idx="34">
                  <c:v>2.227270516330727</c:v>
                </c:pt>
                <c:pt idx="35">
                  <c:v>0.874064263305535</c:v>
                </c:pt>
                <c:pt idx="36">
                  <c:v>0.476248221143283</c:v>
                </c:pt>
                <c:pt idx="37">
                  <c:v>0.462134102407069</c:v>
                </c:pt>
                <c:pt idx="38">
                  <c:v>0.4220852306721</c:v>
                </c:pt>
                <c:pt idx="39">
                  <c:v>1.936285770834775</c:v>
                </c:pt>
                <c:pt idx="40">
                  <c:v>1.030139992915722</c:v>
                </c:pt>
                <c:pt idx="41">
                  <c:v>0.315270532185789</c:v>
                </c:pt>
                <c:pt idx="42">
                  <c:v>0.211210281428072</c:v>
                </c:pt>
                <c:pt idx="43">
                  <c:v>1.347447701589894</c:v>
                </c:pt>
                <c:pt idx="44">
                  <c:v>1.373570976215128</c:v>
                </c:pt>
                <c:pt idx="45">
                  <c:v>0.362906660871503</c:v>
                </c:pt>
                <c:pt idx="46">
                  <c:v>0.652327101378778</c:v>
                </c:pt>
                <c:pt idx="47">
                  <c:v>6.551495500354941</c:v>
                </c:pt>
                <c:pt idx="48">
                  <c:v>0.667302575315596</c:v>
                </c:pt>
                <c:pt idx="49">
                  <c:v>0.0120029939415427</c:v>
                </c:pt>
                <c:pt idx="50">
                  <c:v>0.0573162109901432</c:v>
                </c:pt>
                <c:pt idx="51">
                  <c:v>0.721435372160072</c:v>
                </c:pt>
                <c:pt idx="52">
                  <c:v>0.837788936248055</c:v>
                </c:pt>
                <c:pt idx="53">
                  <c:v>5.900274610640058</c:v>
                </c:pt>
                <c:pt idx="54">
                  <c:v>1.26287365032232</c:v>
                </c:pt>
                <c:pt idx="55">
                  <c:v>0.875300904229208</c:v>
                </c:pt>
                <c:pt idx="56">
                  <c:v>0.372948888670505</c:v>
                </c:pt>
                <c:pt idx="57">
                  <c:v>0.150863627474594</c:v>
                </c:pt>
                <c:pt idx="58">
                  <c:v>0.0660751902208903</c:v>
                </c:pt>
                <c:pt idx="59">
                  <c:v>0.286560363521376</c:v>
                </c:pt>
                <c:pt idx="60">
                  <c:v>0.14922635529935</c:v>
                </c:pt>
                <c:pt idx="61">
                  <c:v>0.135897827304253</c:v>
                </c:pt>
                <c:pt idx="62">
                  <c:v>0.40297021486333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'Var03-Local'!$AH$2:$AH$64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58680"/>
        <c:axId val="-2122655736"/>
      </c:lineChart>
      <c:catAx>
        <c:axId val="-212265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655736"/>
        <c:crosses val="autoZero"/>
        <c:auto val="1"/>
        <c:lblAlgn val="ctr"/>
        <c:lblOffset val="100"/>
        <c:noMultiLvlLbl val="0"/>
      </c:catAx>
      <c:valAx>
        <c:axId val="-212265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5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7766.453136175724</c:v>
                </c:pt>
                <c:pt idx="2">
                  <c:v>7755.214315680303</c:v>
                </c:pt>
                <c:pt idx="3">
                  <c:v>7674.66449837055</c:v>
                </c:pt>
                <c:pt idx="4">
                  <c:v>7548.888619723656</c:v>
                </c:pt>
                <c:pt idx="5">
                  <c:v>6953.915447975629</c:v>
                </c:pt>
                <c:pt idx="6">
                  <c:v>6657.508739235715</c:v>
                </c:pt>
                <c:pt idx="7">
                  <c:v>6776.518401776101</c:v>
                </c:pt>
                <c:pt idx="8">
                  <c:v>6844.782311009423</c:v>
                </c:pt>
                <c:pt idx="9">
                  <c:v>6954.070936266753</c:v>
                </c:pt>
                <c:pt idx="10">
                  <c:v>6874.66967659134</c:v>
                </c:pt>
                <c:pt idx="11">
                  <c:v>6888.675422496354</c:v>
                </c:pt>
                <c:pt idx="12">
                  <c:v>6782.290172908958</c:v>
                </c:pt>
                <c:pt idx="13">
                  <c:v>6605.978664794356</c:v>
                </c:pt>
                <c:pt idx="14">
                  <c:v>6228.248920983016</c:v>
                </c:pt>
                <c:pt idx="15">
                  <c:v>5939.586340373382</c:v>
                </c:pt>
                <c:pt idx="16">
                  <c:v>5664.528291943865</c:v>
                </c:pt>
                <c:pt idx="17">
                  <c:v>5851.593395366014</c:v>
                </c:pt>
                <c:pt idx="18">
                  <c:v>6008.37056538288</c:v>
                </c:pt>
                <c:pt idx="19">
                  <c:v>6197.795564437547</c:v>
                </c:pt>
                <c:pt idx="20">
                  <c:v>6485.951117402396</c:v>
                </c:pt>
                <c:pt idx="21">
                  <c:v>6692.170072948869</c:v>
                </c:pt>
                <c:pt idx="22">
                  <c:v>6873.090934845292</c:v>
                </c:pt>
                <c:pt idx="23">
                  <c:v>6837.576268638062</c:v>
                </c:pt>
                <c:pt idx="24">
                  <c:v>6584.941955598993</c:v>
                </c:pt>
                <c:pt idx="25">
                  <c:v>6332.143379694593</c:v>
                </c:pt>
                <c:pt idx="26">
                  <c:v>6168.014054033516</c:v>
                </c:pt>
                <c:pt idx="27">
                  <c:v>6243.465364458137</c:v>
                </c:pt>
                <c:pt idx="28">
                  <c:v>6373.174200635708</c:v>
                </c:pt>
                <c:pt idx="29">
                  <c:v>6652.443201713453</c:v>
                </c:pt>
                <c:pt idx="30">
                  <c:v>7038.823867720013</c:v>
                </c:pt>
                <c:pt idx="31">
                  <c:v>7212.36436102382</c:v>
                </c:pt>
                <c:pt idx="32">
                  <c:v>7398.669209498796</c:v>
                </c:pt>
                <c:pt idx="33">
                  <c:v>7173.628685998936</c:v>
                </c:pt>
                <c:pt idx="34">
                  <c:v>6781.871504333908</c:v>
                </c:pt>
                <c:pt idx="35">
                  <c:v>6556.157345916145</c:v>
                </c:pt>
                <c:pt idx="36">
                  <c:v>6332.51776619598</c:v>
                </c:pt>
                <c:pt idx="37">
                  <c:v>6576.734229035587</c:v>
                </c:pt>
                <c:pt idx="38">
                  <c:v>6675.656896769321</c:v>
                </c:pt>
                <c:pt idx="39">
                  <c:v>7019.149441173746</c:v>
                </c:pt>
                <c:pt idx="40">
                  <c:v>7187.125355846198</c:v>
                </c:pt>
                <c:pt idx="41">
                  <c:v>7296.663025222483</c:v>
                </c:pt>
                <c:pt idx="42">
                  <c:v>7182.493492225918</c:v>
                </c:pt>
                <c:pt idx="43">
                  <c:v>6674.888519296182</c:v>
                </c:pt>
                <c:pt idx="44">
                  <c:v>6448.266939358617</c:v>
                </c:pt>
                <c:pt idx="45">
                  <c:v>6531.174957393566</c:v>
                </c:pt>
                <c:pt idx="46">
                  <c:v>6635.04245862682</c:v>
                </c:pt>
                <c:pt idx="47">
                  <c:v>7083.148913325816</c:v>
                </c:pt>
                <c:pt idx="48">
                  <c:v>7342.03685519679</c:v>
                </c:pt>
                <c:pt idx="49">
                  <c:v>7365.075659558488</c:v>
                </c:pt>
                <c:pt idx="50">
                  <c:v>7381.952860596502</c:v>
                </c:pt>
                <c:pt idx="51">
                  <c:v>6863.333742187227</c:v>
                </c:pt>
                <c:pt idx="52">
                  <c:v>6671.103502978642</c:v>
                </c:pt>
                <c:pt idx="53">
                  <c:v>6848.390617933751</c:v>
                </c:pt>
                <c:pt idx="54">
                  <c:v>7109.815414233495</c:v>
                </c:pt>
                <c:pt idx="55">
                  <c:v>7558.921267397821</c:v>
                </c:pt>
                <c:pt idx="56">
                  <c:v>7938.78619862883</c:v>
                </c:pt>
                <c:pt idx="57">
                  <c:v>8180.328292784306</c:v>
                </c:pt>
                <c:pt idx="58">
                  <c:v>8099.372906922358</c:v>
                </c:pt>
                <c:pt idx="59">
                  <c:v>7692.853886451974</c:v>
                </c:pt>
                <c:pt idx="60">
                  <c:v>7531.690079376933</c:v>
                </c:pt>
                <c:pt idx="61">
                  <c:v>7672.984012251954</c:v>
                </c:pt>
                <c:pt idx="62">
                  <c:v>8096.636574913542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1361.151005602287</c:v>
                </c:pt>
                <c:pt idx="2">
                  <c:v>1349.859861424576</c:v>
                </c:pt>
                <c:pt idx="3">
                  <c:v>1322.718230160001</c:v>
                </c:pt>
                <c:pt idx="4">
                  <c:v>1347.692728408797</c:v>
                </c:pt>
                <c:pt idx="5">
                  <c:v>1065.086472733731</c:v>
                </c:pt>
                <c:pt idx="6">
                  <c:v>744.2150519801883</c:v>
                </c:pt>
                <c:pt idx="7">
                  <c:v>735.3361175483551</c:v>
                </c:pt>
                <c:pt idx="8">
                  <c:v>844.3574586359888</c:v>
                </c:pt>
                <c:pt idx="9">
                  <c:v>860.5979920325487</c:v>
                </c:pt>
                <c:pt idx="10">
                  <c:v>761.6614113955436</c:v>
                </c:pt>
                <c:pt idx="11">
                  <c:v>756.9150966388533</c:v>
                </c:pt>
                <c:pt idx="12">
                  <c:v>634.4045164750256</c:v>
                </c:pt>
                <c:pt idx="13">
                  <c:v>487.0961518231463</c:v>
                </c:pt>
                <c:pt idx="14">
                  <c:v>264.5728842331625</c:v>
                </c:pt>
                <c:pt idx="15">
                  <c:v>187.5049773892708</c:v>
                </c:pt>
                <c:pt idx="16">
                  <c:v>132.6470586438618</c:v>
                </c:pt>
                <c:pt idx="17">
                  <c:v>299.1837606150872</c:v>
                </c:pt>
                <c:pt idx="18">
                  <c:v>408.6850642878672</c:v>
                </c:pt>
                <c:pt idx="19">
                  <c:v>532.2495030422846</c:v>
                </c:pt>
                <c:pt idx="20">
                  <c:v>703.039670472056</c:v>
                </c:pt>
                <c:pt idx="21">
                  <c:v>833.9512755827423</c:v>
                </c:pt>
                <c:pt idx="22">
                  <c:v>926.6133517266645</c:v>
                </c:pt>
                <c:pt idx="23">
                  <c:v>887.1874847537337</c:v>
                </c:pt>
                <c:pt idx="24">
                  <c:v>706.0011480516411</c:v>
                </c:pt>
                <c:pt idx="25">
                  <c:v>563.9594048080251</c:v>
                </c:pt>
                <c:pt idx="26">
                  <c:v>490.7331620788979</c:v>
                </c:pt>
                <c:pt idx="27">
                  <c:v>537.0580389967154</c:v>
                </c:pt>
                <c:pt idx="28">
                  <c:v>614.0631060660307</c:v>
                </c:pt>
                <c:pt idx="29">
                  <c:v>746.6337726800305</c:v>
                </c:pt>
                <c:pt idx="30">
                  <c:v>981.575555689381</c:v>
                </c:pt>
                <c:pt idx="31">
                  <c:v>1071.621067127513</c:v>
                </c:pt>
                <c:pt idx="32">
                  <c:v>1167.907001961309</c:v>
                </c:pt>
                <c:pt idx="33">
                  <c:v>981.102155771403</c:v>
                </c:pt>
                <c:pt idx="34">
                  <c:v>677.1540145694691</c:v>
                </c:pt>
                <c:pt idx="35">
                  <c:v>505.0305155021749</c:v>
                </c:pt>
                <c:pt idx="36">
                  <c:v>354.4877781031294</c:v>
                </c:pt>
                <c:pt idx="37">
                  <c:v>505.54378953485</c:v>
                </c:pt>
                <c:pt idx="38">
                  <c:v>554.5532935868201</c:v>
                </c:pt>
                <c:pt idx="39">
                  <c:v>784.9622233784187</c:v>
                </c:pt>
                <c:pt idx="40">
                  <c:v>887.7505625519353</c:v>
                </c:pt>
                <c:pt idx="41">
                  <c:v>942.3167048086941</c:v>
                </c:pt>
                <c:pt idx="42">
                  <c:v>844.2056428250035</c:v>
                </c:pt>
                <c:pt idx="43">
                  <c:v>461.3615970577416</c:v>
                </c:pt>
                <c:pt idx="44">
                  <c:v>290.916004706246</c:v>
                </c:pt>
                <c:pt idx="45">
                  <c:v>336.4686902344116</c:v>
                </c:pt>
                <c:pt idx="46">
                  <c:v>395.0236259560944</c:v>
                </c:pt>
                <c:pt idx="47">
                  <c:v>714.7878184624396</c:v>
                </c:pt>
                <c:pt idx="48">
                  <c:v>891.3344207175587</c:v>
                </c:pt>
                <c:pt idx="49">
                  <c:v>877.8700043703602</c:v>
                </c:pt>
                <c:pt idx="50">
                  <c:v>870.2477458062098</c:v>
                </c:pt>
                <c:pt idx="51">
                  <c:v>450.4543892984547</c:v>
                </c:pt>
                <c:pt idx="52">
                  <c:v>298.933703722966</c:v>
                </c:pt>
                <c:pt idx="53">
                  <c:v>429.7121098077959</c:v>
                </c:pt>
                <c:pt idx="54">
                  <c:v>623.96182700128</c:v>
                </c:pt>
                <c:pt idx="55">
                  <c:v>957.4501464532439</c:v>
                </c:pt>
                <c:pt idx="56">
                  <c:v>1212.745013297375</c:v>
                </c:pt>
                <c:pt idx="57">
                  <c:v>1326.857491700935</c:v>
                </c:pt>
                <c:pt idx="58">
                  <c:v>1223.873088125305</c:v>
                </c:pt>
                <c:pt idx="59">
                  <c:v>915.754338528574</c:v>
                </c:pt>
                <c:pt idx="60">
                  <c:v>785.8854156699331</c:v>
                </c:pt>
                <c:pt idx="61">
                  <c:v>858.9445295908353</c:v>
                </c:pt>
                <c:pt idx="62">
                  <c:v>1109.637067967388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68216"/>
        <c:axId val="-2109565160"/>
      </c:lineChart>
      <c:catAx>
        <c:axId val="-210956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565160"/>
        <c:crosses val="autoZero"/>
        <c:auto val="1"/>
        <c:lblAlgn val="ctr"/>
        <c:lblOffset val="100"/>
        <c:noMultiLvlLbl val="0"/>
      </c:catAx>
      <c:valAx>
        <c:axId val="-21095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6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24440"/>
        <c:axId val="-2122621448"/>
      </c:lineChart>
      <c:catAx>
        <c:axId val="-212262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621448"/>
        <c:crosses val="autoZero"/>
        <c:auto val="1"/>
        <c:lblAlgn val="ctr"/>
        <c:lblOffset val="100"/>
        <c:noMultiLvlLbl val="0"/>
      </c:catAx>
      <c:valAx>
        <c:axId val="-212262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2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'Var01-Local'!$E$2:$E$64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7766.44948079603</c:v>
                </c:pt>
                <c:pt idx="2">
                  <c:v>7755.21378338234</c:v>
                </c:pt>
                <c:pt idx="3">
                  <c:v>7674.68686442113</c:v>
                </c:pt>
                <c:pt idx="4">
                  <c:v>7552.15303761103</c:v>
                </c:pt>
                <c:pt idx="5">
                  <c:v>7490.9248028074</c:v>
                </c:pt>
                <c:pt idx="6">
                  <c:v>7472.45845353512</c:v>
                </c:pt>
                <c:pt idx="7">
                  <c:v>7478.33970431442</c:v>
                </c:pt>
                <c:pt idx="8">
                  <c:v>7480.55254852588</c:v>
                </c:pt>
                <c:pt idx="9">
                  <c:v>7487.00650902995</c:v>
                </c:pt>
                <c:pt idx="10">
                  <c:v>7482.86868581154</c:v>
                </c:pt>
                <c:pt idx="11">
                  <c:v>7483.25697658598</c:v>
                </c:pt>
                <c:pt idx="12">
                  <c:v>7478.90508314098</c:v>
                </c:pt>
                <c:pt idx="13">
                  <c:v>7472.05011951942</c:v>
                </c:pt>
                <c:pt idx="14">
                  <c:v>7459.45033077136</c:v>
                </c:pt>
                <c:pt idx="15">
                  <c:v>7450.67419396249</c:v>
                </c:pt>
                <c:pt idx="16">
                  <c:v>7443.2438287357</c:v>
                </c:pt>
                <c:pt idx="17">
                  <c:v>7446.90490997747</c:v>
                </c:pt>
                <c:pt idx="18">
                  <c:v>7450.22546572749</c:v>
                </c:pt>
                <c:pt idx="19">
                  <c:v>7454.33997133885</c:v>
                </c:pt>
                <c:pt idx="20">
                  <c:v>7460.92548993647</c:v>
                </c:pt>
                <c:pt idx="21">
                  <c:v>7465.31211599082</c:v>
                </c:pt>
                <c:pt idx="22">
                  <c:v>7469.73412225275</c:v>
                </c:pt>
                <c:pt idx="23">
                  <c:v>7469.52084458227</c:v>
                </c:pt>
                <c:pt idx="24">
                  <c:v>7465.21646708998</c:v>
                </c:pt>
                <c:pt idx="25">
                  <c:v>7460.35971265524</c:v>
                </c:pt>
                <c:pt idx="26">
                  <c:v>7457.16688955444</c:v>
                </c:pt>
                <c:pt idx="27">
                  <c:v>7458.30777246733</c:v>
                </c:pt>
                <c:pt idx="28">
                  <c:v>7460.32292496862</c:v>
                </c:pt>
                <c:pt idx="29">
                  <c:v>7465.62870862901</c:v>
                </c:pt>
                <c:pt idx="30">
                  <c:v>7471.97842862797</c:v>
                </c:pt>
                <c:pt idx="31">
                  <c:v>7475.48657307784</c:v>
                </c:pt>
                <c:pt idx="32">
                  <c:v>7479.33339748829</c:v>
                </c:pt>
                <c:pt idx="33">
                  <c:v>7477.91974014806</c:v>
                </c:pt>
                <c:pt idx="34">
                  <c:v>7474.09838854395</c:v>
                </c:pt>
                <c:pt idx="35">
                  <c:v>7471.70284213165</c:v>
                </c:pt>
                <c:pt idx="36">
                  <c:v>7468.96140081752</c:v>
                </c:pt>
                <c:pt idx="37">
                  <c:v>7472.23878983045</c:v>
                </c:pt>
                <c:pt idx="38">
                  <c:v>7473.96928369136</c:v>
                </c:pt>
                <c:pt idx="39">
                  <c:v>7478.54169293252</c:v>
                </c:pt>
                <c:pt idx="40">
                  <c:v>7481.37289554065</c:v>
                </c:pt>
                <c:pt idx="41">
                  <c:v>7483.97653226665</c:v>
                </c:pt>
                <c:pt idx="42">
                  <c:v>7483.48424825762</c:v>
                </c:pt>
                <c:pt idx="43">
                  <c:v>7478.53288297309</c:v>
                </c:pt>
                <c:pt idx="44">
                  <c:v>7476.36842426921</c:v>
                </c:pt>
                <c:pt idx="45">
                  <c:v>7477.58386629147</c:v>
                </c:pt>
                <c:pt idx="46">
                  <c:v>7479.18717921486</c:v>
                </c:pt>
                <c:pt idx="47">
                  <c:v>7484.76650988104</c:v>
                </c:pt>
                <c:pt idx="48">
                  <c:v>7488.88793734172</c:v>
                </c:pt>
                <c:pt idx="49">
                  <c:v>7491.24247403649</c:v>
                </c:pt>
                <c:pt idx="50">
                  <c:v>7492.86805933429</c:v>
                </c:pt>
                <c:pt idx="51">
                  <c:v>7488.69231760609</c:v>
                </c:pt>
                <c:pt idx="52">
                  <c:v>7487.00911622013</c:v>
                </c:pt>
                <c:pt idx="53">
                  <c:v>7488.94059424509</c:v>
                </c:pt>
                <c:pt idx="54">
                  <c:v>7492.08737552061</c:v>
                </c:pt>
                <c:pt idx="55">
                  <c:v>7498.25308491119</c:v>
                </c:pt>
                <c:pt idx="56">
                  <c:v>7504.3828720629</c:v>
                </c:pt>
                <c:pt idx="57">
                  <c:v>7509.36911942693</c:v>
                </c:pt>
                <c:pt idx="58">
                  <c:v>7510.72580480367</c:v>
                </c:pt>
                <c:pt idx="59">
                  <c:v>7509.19028723127</c:v>
                </c:pt>
                <c:pt idx="60">
                  <c:v>7509.29402993965</c:v>
                </c:pt>
                <c:pt idx="61">
                  <c:v>7512.09213026918</c:v>
                </c:pt>
                <c:pt idx="62">
                  <c:v>7516.89102324033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65608"/>
        <c:axId val="2129768584"/>
      </c:lineChart>
      <c:lineChart>
        <c:grouping val="standard"/>
        <c:varyColors val="0"/>
        <c:ser>
          <c:idx val="1"/>
          <c:order val="1"/>
          <c:tx>
            <c:strRef>
              <c:f>'Var01-Local'!$H$1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'Var01-Local'!$H$2:$H$64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-0.286547501574163</c:v>
                </c:pt>
                <c:pt idx="2">
                  <c:v>-0.223187986602857</c:v>
                </c:pt>
                <c:pt idx="3">
                  <c:v>-0.304701155568097</c:v>
                </c:pt>
                <c:pt idx="4">
                  <c:v>-2.30845573424126</c:v>
                </c:pt>
                <c:pt idx="5">
                  <c:v>-36.3526379554109</c:v>
                </c:pt>
                <c:pt idx="6">
                  <c:v>-43.6284448052041</c:v>
                </c:pt>
                <c:pt idx="7">
                  <c:v>-41.698449652585</c:v>
                </c:pt>
                <c:pt idx="8">
                  <c:v>-41.0270613380697</c:v>
                </c:pt>
                <c:pt idx="9">
                  <c:v>-40.0730011541703</c:v>
                </c:pt>
                <c:pt idx="10">
                  <c:v>-40.4234146158678</c:v>
                </c:pt>
                <c:pt idx="11">
                  <c:v>-40.2451563972436</c:v>
                </c:pt>
                <c:pt idx="12">
                  <c:v>-40.6827964486513</c:v>
                </c:pt>
                <c:pt idx="13">
                  <c:v>-41.5729425127842</c:v>
                </c:pt>
                <c:pt idx="14">
                  <c:v>-43.7455732264941</c:v>
                </c:pt>
                <c:pt idx="15">
                  <c:v>-45.3113739801639</c:v>
                </c:pt>
                <c:pt idx="16">
                  <c:v>-46.5679057343535</c:v>
                </c:pt>
                <c:pt idx="17">
                  <c:v>-46.0080442428177</c:v>
                </c:pt>
                <c:pt idx="18">
                  <c:v>-45.6427960429826</c:v>
                </c:pt>
                <c:pt idx="19">
                  <c:v>-45.3013209799729</c:v>
                </c:pt>
                <c:pt idx="20">
                  <c:v>-44.9227534218261</c:v>
                </c:pt>
                <c:pt idx="21">
                  <c:v>-44.7242271788226</c:v>
                </c:pt>
                <c:pt idx="22">
                  <c:v>-44.5689792520863</c:v>
                </c:pt>
                <c:pt idx="23">
                  <c:v>-44.5577363147144</c:v>
                </c:pt>
                <c:pt idx="24">
                  <c:v>-44.7398882296862</c:v>
                </c:pt>
                <c:pt idx="25">
                  <c:v>-45.0185965446331</c:v>
                </c:pt>
                <c:pt idx="26">
                  <c:v>-45.2258696296712</c:v>
                </c:pt>
                <c:pt idx="27">
                  <c:v>-45.1333667438325</c:v>
                </c:pt>
                <c:pt idx="28">
                  <c:v>-45.0027497019604</c:v>
                </c:pt>
                <c:pt idx="29">
                  <c:v>-44.7683492661375</c:v>
                </c:pt>
                <c:pt idx="30">
                  <c:v>-44.6150760683525</c:v>
                </c:pt>
                <c:pt idx="31">
                  <c:v>-44.5553173319548</c:v>
                </c:pt>
                <c:pt idx="32">
                  <c:v>-44.5254979996567</c:v>
                </c:pt>
                <c:pt idx="33">
                  <c:v>-44.534440386786</c:v>
                </c:pt>
                <c:pt idx="34">
                  <c:v>-44.6624565080184</c:v>
                </c:pt>
                <c:pt idx="35">
                  <c:v>-44.7725908400561</c:v>
                </c:pt>
                <c:pt idx="36">
                  <c:v>-44.9365808439553</c:v>
                </c:pt>
                <c:pt idx="37">
                  <c:v>-44.7566080279063</c:v>
                </c:pt>
                <c:pt idx="38">
                  <c:v>-44.6689137826316</c:v>
                </c:pt>
                <c:pt idx="39">
                  <c:v>-44.53954530693</c:v>
                </c:pt>
                <c:pt idx="40">
                  <c:v>-44.4819597775752</c:v>
                </c:pt>
                <c:pt idx="41">
                  <c:v>-44.4433225687507</c:v>
                </c:pt>
                <c:pt idx="42">
                  <c:v>-44.4409818132557</c:v>
                </c:pt>
                <c:pt idx="43">
                  <c:v>-44.6595058453394</c:v>
                </c:pt>
                <c:pt idx="44">
                  <c:v>-44.7829894752357</c:v>
                </c:pt>
                <c:pt idx="45">
                  <c:v>-44.7033998772323</c:v>
                </c:pt>
                <c:pt idx="46">
                  <c:v>-44.6124986674307</c:v>
                </c:pt>
                <c:pt idx="47">
                  <c:v>-44.4658939787682</c:v>
                </c:pt>
                <c:pt idx="48">
                  <c:v>-44.4190044863303</c:v>
                </c:pt>
                <c:pt idx="49">
                  <c:v>-44.3914642263898</c:v>
                </c:pt>
                <c:pt idx="50">
                  <c:v>-44.3706992748884</c:v>
                </c:pt>
                <c:pt idx="51">
                  <c:v>-44.5214158064376</c:v>
                </c:pt>
                <c:pt idx="52">
                  <c:v>-44.5998808406762</c:v>
                </c:pt>
                <c:pt idx="53">
                  <c:v>-44.5097615923631</c:v>
                </c:pt>
                <c:pt idx="54">
                  <c:v>-44.4217790859154</c:v>
                </c:pt>
                <c:pt idx="55">
                  <c:v>-44.4330362035531</c:v>
                </c:pt>
                <c:pt idx="56">
                  <c:v>-44.5940646065413</c:v>
                </c:pt>
                <c:pt idx="57">
                  <c:v>-44.8039454907395</c:v>
                </c:pt>
                <c:pt idx="58">
                  <c:v>-44.847599174059</c:v>
                </c:pt>
                <c:pt idx="59">
                  <c:v>-44.8184125899564</c:v>
                </c:pt>
                <c:pt idx="60">
                  <c:v>-44.8095662083281</c:v>
                </c:pt>
                <c:pt idx="61">
                  <c:v>-44.8311584655753</c:v>
                </c:pt>
                <c:pt idx="62">
                  <c:v>-45.013401575507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74920"/>
        <c:axId val="2129771624"/>
      </c:lineChart>
      <c:catAx>
        <c:axId val="212976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768584"/>
        <c:crosses val="autoZero"/>
        <c:auto val="1"/>
        <c:lblAlgn val="ctr"/>
        <c:lblOffset val="100"/>
        <c:noMultiLvlLbl val="0"/>
      </c:catAx>
      <c:valAx>
        <c:axId val="212976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65608"/>
        <c:crosses val="autoZero"/>
        <c:crossBetween val="between"/>
      </c:valAx>
      <c:valAx>
        <c:axId val="2129771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9774920"/>
        <c:crosses val="max"/>
        <c:crossBetween val="between"/>
      </c:valAx>
      <c:catAx>
        <c:axId val="2129774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7716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7766.44948079603</c:v>
                </c:pt>
                <c:pt idx="2">
                  <c:v>7755.21378338234</c:v>
                </c:pt>
                <c:pt idx="3">
                  <c:v>7674.68686442113</c:v>
                </c:pt>
                <c:pt idx="4">
                  <c:v>7552.15303761103</c:v>
                </c:pt>
                <c:pt idx="5">
                  <c:v>7490.9248028074</c:v>
                </c:pt>
                <c:pt idx="6">
                  <c:v>7472.45845353512</c:v>
                </c:pt>
                <c:pt idx="7">
                  <c:v>7478.33970431442</c:v>
                </c:pt>
                <c:pt idx="8">
                  <c:v>7480.55254852588</c:v>
                </c:pt>
                <c:pt idx="9">
                  <c:v>7487.00650902995</c:v>
                </c:pt>
                <c:pt idx="10">
                  <c:v>7482.86868581154</c:v>
                </c:pt>
                <c:pt idx="11">
                  <c:v>7483.25697658598</c:v>
                </c:pt>
                <c:pt idx="12">
                  <c:v>7478.90508314098</c:v>
                </c:pt>
                <c:pt idx="13">
                  <c:v>7472.05011951942</c:v>
                </c:pt>
                <c:pt idx="14">
                  <c:v>7459.45033077136</c:v>
                </c:pt>
                <c:pt idx="15">
                  <c:v>7450.67419396249</c:v>
                </c:pt>
                <c:pt idx="16">
                  <c:v>7443.2438287357</c:v>
                </c:pt>
                <c:pt idx="17">
                  <c:v>7446.90490997747</c:v>
                </c:pt>
                <c:pt idx="18">
                  <c:v>7450.22546572749</c:v>
                </c:pt>
                <c:pt idx="19">
                  <c:v>7454.33997133885</c:v>
                </c:pt>
                <c:pt idx="20">
                  <c:v>7460.92548993647</c:v>
                </c:pt>
                <c:pt idx="21">
                  <c:v>7465.31211599082</c:v>
                </c:pt>
                <c:pt idx="22">
                  <c:v>7469.73412225275</c:v>
                </c:pt>
                <c:pt idx="23">
                  <c:v>7469.52084458227</c:v>
                </c:pt>
                <c:pt idx="24">
                  <c:v>7465.21646708998</c:v>
                </c:pt>
                <c:pt idx="25">
                  <c:v>7460.35971265524</c:v>
                </c:pt>
                <c:pt idx="26">
                  <c:v>7457.16688955444</c:v>
                </c:pt>
                <c:pt idx="27">
                  <c:v>7458.30777246733</c:v>
                </c:pt>
                <c:pt idx="28">
                  <c:v>7460.32292496862</c:v>
                </c:pt>
                <c:pt idx="29">
                  <c:v>7465.62870862901</c:v>
                </c:pt>
                <c:pt idx="30">
                  <c:v>7471.97842862797</c:v>
                </c:pt>
                <c:pt idx="31">
                  <c:v>7475.48657307784</c:v>
                </c:pt>
                <c:pt idx="32">
                  <c:v>7479.33339748829</c:v>
                </c:pt>
                <c:pt idx="33">
                  <c:v>7477.91974014806</c:v>
                </c:pt>
                <c:pt idx="34">
                  <c:v>7474.09838854395</c:v>
                </c:pt>
                <c:pt idx="35">
                  <c:v>7471.70284213165</c:v>
                </c:pt>
                <c:pt idx="36">
                  <c:v>7468.96140081752</c:v>
                </c:pt>
                <c:pt idx="37">
                  <c:v>7472.23878983045</c:v>
                </c:pt>
                <c:pt idx="38">
                  <c:v>7473.96928369136</c:v>
                </c:pt>
                <c:pt idx="39">
                  <c:v>7478.54169293252</c:v>
                </c:pt>
                <c:pt idx="40">
                  <c:v>7481.37289554065</c:v>
                </c:pt>
                <c:pt idx="41">
                  <c:v>7483.97653226665</c:v>
                </c:pt>
                <c:pt idx="42">
                  <c:v>7483.48424825762</c:v>
                </c:pt>
                <c:pt idx="43">
                  <c:v>7478.53288297309</c:v>
                </c:pt>
                <c:pt idx="44">
                  <c:v>7476.36842426921</c:v>
                </c:pt>
                <c:pt idx="45">
                  <c:v>7477.58386629147</c:v>
                </c:pt>
                <c:pt idx="46">
                  <c:v>7479.18717921486</c:v>
                </c:pt>
                <c:pt idx="47">
                  <c:v>7484.76650988104</c:v>
                </c:pt>
                <c:pt idx="48">
                  <c:v>7488.88793734172</c:v>
                </c:pt>
                <c:pt idx="49">
                  <c:v>7491.24247403649</c:v>
                </c:pt>
                <c:pt idx="50">
                  <c:v>7492.86805933429</c:v>
                </c:pt>
                <c:pt idx="51">
                  <c:v>7488.69231760609</c:v>
                </c:pt>
                <c:pt idx="52">
                  <c:v>7487.00911622013</c:v>
                </c:pt>
                <c:pt idx="53">
                  <c:v>7488.94059424509</c:v>
                </c:pt>
                <c:pt idx="54">
                  <c:v>7492.08737552061</c:v>
                </c:pt>
                <c:pt idx="55">
                  <c:v>7498.25308491119</c:v>
                </c:pt>
                <c:pt idx="56">
                  <c:v>7504.3828720629</c:v>
                </c:pt>
                <c:pt idx="57">
                  <c:v>7509.36911942693</c:v>
                </c:pt>
                <c:pt idx="58">
                  <c:v>7510.72580480367</c:v>
                </c:pt>
                <c:pt idx="59">
                  <c:v>7509.19028723127</c:v>
                </c:pt>
                <c:pt idx="60">
                  <c:v>7509.29402993965</c:v>
                </c:pt>
                <c:pt idx="61">
                  <c:v>7512.09213026918</c:v>
                </c:pt>
                <c:pt idx="62">
                  <c:v>7516.89102324033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89176"/>
        <c:axId val="-2122586200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-0.286547501574163</c:v>
                </c:pt>
                <c:pt idx="2">
                  <c:v>-0.223187986602857</c:v>
                </c:pt>
                <c:pt idx="3">
                  <c:v>-0.304701155568097</c:v>
                </c:pt>
                <c:pt idx="4">
                  <c:v>-2.30845573424126</c:v>
                </c:pt>
                <c:pt idx="5">
                  <c:v>-36.3526379554109</c:v>
                </c:pt>
                <c:pt idx="6">
                  <c:v>-43.6284448052041</c:v>
                </c:pt>
                <c:pt idx="7">
                  <c:v>-41.698449652585</c:v>
                </c:pt>
                <c:pt idx="8">
                  <c:v>-41.0270613380697</c:v>
                </c:pt>
                <c:pt idx="9">
                  <c:v>-40.0730011541703</c:v>
                </c:pt>
                <c:pt idx="10">
                  <c:v>-40.4234146158678</c:v>
                </c:pt>
                <c:pt idx="11">
                  <c:v>-40.2451563972436</c:v>
                </c:pt>
                <c:pt idx="12">
                  <c:v>-40.6827964486513</c:v>
                </c:pt>
                <c:pt idx="13">
                  <c:v>-41.5729425127842</c:v>
                </c:pt>
                <c:pt idx="14">
                  <c:v>-43.7455732264941</c:v>
                </c:pt>
                <c:pt idx="15">
                  <c:v>-45.3113739801639</c:v>
                </c:pt>
                <c:pt idx="16">
                  <c:v>-46.5679057343535</c:v>
                </c:pt>
                <c:pt idx="17">
                  <c:v>-46.0080442428177</c:v>
                </c:pt>
                <c:pt idx="18">
                  <c:v>-45.6427960429826</c:v>
                </c:pt>
                <c:pt idx="19">
                  <c:v>-45.3013209799729</c:v>
                </c:pt>
                <c:pt idx="20">
                  <c:v>-44.9227534218261</c:v>
                </c:pt>
                <c:pt idx="21">
                  <c:v>-44.7242271788226</c:v>
                </c:pt>
                <c:pt idx="22">
                  <c:v>-44.5689792520863</c:v>
                </c:pt>
                <c:pt idx="23">
                  <c:v>-44.5577363147144</c:v>
                </c:pt>
                <c:pt idx="24">
                  <c:v>-44.7398882296862</c:v>
                </c:pt>
                <c:pt idx="25">
                  <c:v>-45.0185965446331</c:v>
                </c:pt>
                <c:pt idx="26">
                  <c:v>-45.2258696296712</c:v>
                </c:pt>
                <c:pt idx="27">
                  <c:v>-45.1333667438325</c:v>
                </c:pt>
                <c:pt idx="28">
                  <c:v>-45.0027497019604</c:v>
                </c:pt>
                <c:pt idx="29">
                  <c:v>-44.7683492661375</c:v>
                </c:pt>
                <c:pt idx="30">
                  <c:v>-44.6150760683525</c:v>
                </c:pt>
                <c:pt idx="31">
                  <c:v>-44.5553173319548</c:v>
                </c:pt>
                <c:pt idx="32">
                  <c:v>-44.5254979996567</c:v>
                </c:pt>
                <c:pt idx="33">
                  <c:v>-44.534440386786</c:v>
                </c:pt>
                <c:pt idx="34">
                  <c:v>-44.6624565080184</c:v>
                </c:pt>
                <c:pt idx="35">
                  <c:v>-44.7725908400561</c:v>
                </c:pt>
                <c:pt idx="36">
                  <c:v>-44.9365808439553</c:v>
                </c:pt>
                <c:pt idx="37">
                  <c:v>-44.7566080279063</c:v>
                </c:pt>
                <c:pt idx="38">
                  <c:v>-44.6689137826316</c:v>
                </c:pt>
                <c:pt idx="39">
                  <c:v>-44.53954530693</c:v>
                </c:pt>
                <c:pt idx="40">
                  <c:v>-44.4819597775752</c:v>
                </c:pt>
                <c:pt idx="41">
                  <c:v>-44.4433225687507</c:v>
                </c:pt>
                <c:pt idx="42">
                  <c:v>-44.4409818132557</c:v>
                </c:pt>
                <c:pt idx="43">
                  <c:v>-44.6595058453394</c:v>
                </c:pt>
                <c:pt idx="44">
                  <c:v>-44.7829894752357</c:v>
                </c:pt>
                <c:pt idx="45">
                  <c:v>-44.7033998772323</c:v>
                </c:pt>
                <c:pt idx="46">
                  <c:v>-44.6124986674307</c:v>
                </c:pt>
                <c:pt idx="47">
                  <c:v>-44.4658939787682</c:v>
                </c:pt>
                <c:pt idx="48">
                  <c:v>-44.4190044863303</c:v>
                </c:pt>
                <c:pt idx="49">
                  <c:v>-44.3914642263898</c:v>
                </c:pt>
                <c:pt idx="50">
                  <c:v>-44.3706992748884</c:v>
                </c:pt>
                <c:pt idx="51">
                  <c:v>-44.5214158064376</c:v>
                </c:pt>
                <c:pt idx="52">
                  <c:v>-44.5998808406762</c:v>
                </c:pt>
                <c:pt idx="53">
                  <c:v>-44.5097615923631</c:v>
                </c:pt>
                <c:pt idx="54">
                  <c:v>-44.4217790859154</c:v>
                </c:pt>
                <c:pt idx="55">
                  <c:v>-44.4330362035531</c:v>
                </c:pt>
                <c:pt idx="56">
                  <c:v>-44.5940646065413</c:v>
                </c:pt>
                <c:pt idx="57">
                  <c:v>-44.8039454907395</c:v>
                </c:pt>
                <c:pt idx="58">
                  <c:v>-44.847599174059</c:v>
                </c:pt>
                <c:pt idx="59">
                  <c:v>-44.8184125899564</c:v>
                </c:pt>
                <c:pt idx="60">
                  <c:v>-44.8095662083281</c:v>
                </c:pt>
                <c:pt idx="61">
                  <c:v>-44.8311584655753</c:v>
                </c:pt>
                <c:pt idx="62">
                  <c:v>-45.013401575507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79864"/>
        <c:axId val="-2122583160"/>
      </c:lineChart>
      <c:catAx>
        <c:axId val="-212258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86200"/>
        <c:crosses val="autoZero"/>
        <c:auto val="1"/>
        <c:lblAlgn val="ctr"/>
        <c:lblOffset val="100"/>
        <c:noMultiLvlLbl val="0"/>
      </c:catAx>
      <c:valAx>
        <c:axId val="-212258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89176"/>
        <c:crosses val="autoZero"/>
        <c:crossBetween val="between"/>
      </c:valAx>
      <c:valAx>
        <c:axId val="-2122583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2579864"/>
        <c:crosses val="max"/>
        <c:crossBetween val="between"/>
      </c:valAx>
      <c:catAx>
        <c:axId val="-21225798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5831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1361.14677932615</c:v>
                </c:pt>
                <c:pt idx="2">
                  <c:v>1349.85922625769</c:v>
                </c:pt>
                <c:pt idx="3">
                  <c:v>1322.7377181646</c:v>
                </c:pt>
                <c:pt idx="4">
                  <c:v>1347.37476577916</c:v>
                </c:pt>
                <c:pt idx="5">
                  <c:v>1318.15437315509</c:v>
                </c:pt>
                <c:pt idx="6">
                  <c:v>1293.59747118053</c:v>
                </c:pt>
                <c:pt idx="7">
                  <c:v>1281.11546344304</c:v>
                </c:pt>
                <c:pt idx="8">
                  <c:v>1296.35557432258</c:v>
                </c:pt>
                <c:pt idx="9">
                  <c:v>1278.32567248265</c:v>
                </c:pt>
                <c:pt idx="10">
                  <c:v>1263.584447264</c:v>
                </c:pt>
                <c:pt idx="11">
                  <c:v>1258.00344030471</c:v>
                </c:pt>
                <c:pt idx="12">
                  <c:v>1244.72157936269</c:v>
                </c:pt>
                <c:pt idx="13">
                  <c:v>1241.53439380135</c:v>
                </c:pt>
                <c:pt idx="14">
                  <c:v>1253.05989678765</c:v>
                </c:pt>
                <c:pt idx="15">
                  <c:v>1273.0546546979</c:v>
                </c:pt>
                <c:pt idx="16">
                  <c:v>1291.6168102652</c:v>
                </c:pt>
                <c:pt idx="17">
                  <c:v>1303.71545495806</c:v>
                </c:pt>
                <c:pt idx="18">
                  <c:v>1308.86512816213</c:v>
                </c:pt>
                <c:pt idx="19">
                  <c:v>1313.17080561125</c:v>
                </c:pt>
                <c:pt idx="20">
                  <c:v>1313.22604503073</c:v>
                </c:pt>
                <c:pt idx="21">
                  <c:v>1317.10502350141</c:v>
                </c:pt>
                <c:pt idx="22">
                  <c:v>1305.27634630867</c:v>
                </c:pt>
                <c:pt idx="23">
                  <c:v>1293.48248791229</c:v>
                </c:pt>
                <c:pt idx="24">
                  <c:v>1280.64184741</c:v>
                </c:pt>
                <c:pt idx="25">
                  <c:v>1287.00224644291</c:v>
                </c:pt>
                <c:pt idx="26">
                  <c:v>1296.32243125935</c:v>
                </c:pt>
                <c:pt idx="27">
                  <c:v>1296.73011308516</c:v>
                </c:pt>
                <c:pt idx="28">
                  <c:v>1296.19715351892</c:v>
                </c:pt>
                <c:pt idx="29">
                  <c:v>1274.66499091406</c:v>
                </c:pt>
                <c:pt idx="30">
                  <c:v>1265.61424759156</c:v>
                </c:pt>
                <c:pt idx="31">
                  <c:v>1245.88934786674</c:v>
                </c:pt>
                <c:pt idx="32">
                  <c:v>1221.54100275448</c:v>
                </c:pt>
                <c:pt idx="33">
                  <c:v>1187.02991685016</c:v>
                </c:pt>
                <c:pt idx="34">
                  <c:v>1159.73975076287</c:v>
                </c:pt>
                <c:pt idx="35">
                  <c:v>1150.82371037086</c:v>
                </c:pt>
                <c:pt idx="36">
                  <c:v>1151.75226615902</c:v>
                </c:pt>
                <c:pt idx="37">
                  <c:v>1143.75412490116</c:v>
                </c:pt>
                <c:pt idx="38">
                  <c:v>1132.88890208189</c:v>
                </c:pt>
                <c:pt idx="39">
                  <c:v>1121.61115446328</c:v>
                </c:pt>
                <c:pt idx="40">
                  <c:v>1105.39518432163</c:v>
                </c:pt>
                <c:pt idx="41">
                  <c:v>1082.02292349614</c:v>
                </c:pt>
                <c:pt idx="42">
                  <c:v>1070.08246309242</c:v>
                </c:pt>
                <c:pt idx="43">
                  <c:v>1065.44915840669</c:v>
                </c:pt>
                <c:pt idx="44">
                  <c:v>1063.89471433894</c:v>
                </c:pt>
                <c:pt idx="45">
                  <c:v>1057.17815035108</c:v>
                </c:pt>
                <c:pt idx="46">
                  <c:v>1047.90073309489</c:v>
                </c:pt>
                <c:pt idx="47">
                  <c:v>1030.31934825596</c:v>
                </c:pt>
                <c:pt idx="48">
                  <c:v>1007.50608139687</c:v>
                </c:pt>
                <c:pt idx="49">
                  <c:v>978.37134182971</c:v>
                </c:pt>
                <c:pt idx="50">
                  <c:v>958.97144720465</c:v>
                </c:pt>
                <c:pt idx="51">
                  <c:v>952.640312022811</c:v>
                </c:pt>
                <c:pt idx="52">
                  <c:v>952.739877123542</c:v>
                </c:pt>
                <c:pt idx="53">
                  <c:v>947.325528072208</c:v>
                </c:pt>
                <c:pt idx="54">
                  <c:v>936.065522028888</c:v>
                </c:pt>
                <c:pt idx="55">
                  <c:v>908.099865997854</c:v>
                </c:pt>
                <c:pt idx="56">
                  <c:v>872.150397711356</c:v>
                </c:pt>
                <c:pt idx="57">
                  <c:v>833.341302078016</c:v>
                </c:pt>
                <c:pt idx="58">
                  <c:v>807.395827573872</c:v>
                </c:pt>
                <c:pt idx="59">
                  <c:v>787.062892086652</c:v>
                </c:pt>
                <c:pt idx="60">
                  <c:v>770.213114699335</c:v>
                </c:pt>
                <c:pt idx="61">
                  <c:v>747.5428155848811</c:v>
                </c:pt>
                <c:pt idx="62">
                  <c:v>724.453798547133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51800"/>
        <c:axId val="-2122548824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-0.331300430922674</c:v>
                </c:pt>
                <c:pt idx="2">
                  <c:v>-0.266320046548985</c:v>
                </c:pt>
                <c:pt idx="3">
                  <c:v>-0.26549244802081</c:v>
                </c:pt>
                <c:pt idx="4">
                  <c:v>0.224849477298757</c:v>
                </c:pt>
                <c:pt idx="5">
                  <c:v>-17.1313324048808</c:v>
                </c:pt>
                <c:pt idx="6">
                  <c:v>-29.4112632135064</c:v>
                </c:pt>
                <c:pt idx="7">
                  <c:v>-32.4272752820405</c:v>
                </c:pt>
                <c:pt idx="8">
                  <c:v>-29.1680127862004</c:v>
                </c:pt>
                <c:pt idx="9">
                  <c:v>-31.4101791592054</c:v>
                </c:pt>
                <c:pt idx="10">
                  <c:v>-33.3598751010458</c:v>
                </c:pt>
                <c:pt idx="11">
                  <c:v>-33.9169263172741</c:v>
                </c:pt>
                <c:pt idx="12">
                  <c:v>-35.6429419954959</c:v>
                </c:pt>
                <c:pt idx="13">
                  <c:v>-36.2143533216465</c:v>
                </c:pt>
                <c:pt idx="14">
                  <c:v>-35.1217360923705</c:v>
                </c:pt>
                <c:pt idx="15">
                  <c:v>-32.5512161888852</c:v>
                </c:pt>
                <c:pt idx="16">
                  <c:v>-30.3425663216579</c:v>
                </c:pt>
                <c:pt idx="17">
                  <c:v>-28.9702282051793</c:v>
                </c:pt>
                <c:pt idx="18">
                  <c:v>-28.4957488077005</c:v>
                </c:pt>
                <c:pt idx="19">
                  <c:v>-28.1540122207189</c:v>
                </c:pt>
                <c:pt idx="20">
                  <c:v>-28.114843649082</c:v>
                </c:pt>
                <c:pt idx="21">
                  <c:v>-27.9491694685159</c:v>
                </c:pt>
                <c:pt idx="22">
                  <c:v>-28.2859563391494</c:v>
                </c:pt>
                <c:pt idx="23">
                  <c:v>-28.6474262235353</c:v>
                </c:pt>
                <c:pt idx="24">
                  <c:v>-29.2060718854347</c:v>
                </c:pt>
                <c:pt idx="25">
                  <c:v>-28.8511813037024</c:v>
                </c:pt>
                <c:pt idx="26">
                  <c:v>-28.2615639194519</c:v>
                </c:pt>
                <c:pt idx="27">
                  <c:v>-28.223050248195</c:v>
                </c:pt>
                <c:pt idx="28">
                  <c:v>-28.2370821154614</c:v>
                </c:pt>
                <c:pt idx="29">
                  <c:v>-29.0697335359419</c:v>
                </c:pt>
                <c:pt idx="30">
                  <c:v>-29.256087755391</c:v>
                </c:pt>
                <c:pt idx="31">
                  <c:v>-29.5093997903769</c:v>
                </c:pt>
                <c:pt idx="32">
                  <c:v>-29.6052145884241</c:v>
                </c:pt>
                <c:pt idx="33">
                  <c:v>-30.1385054693453</c:v>
                </c:pt>
                <c:pt idx="34">
                  <c:v>-31.1364163192308</c:v>
                </c:pt>
                <c:pt idx="35">
                  <c:v>-31.5809914424421</c:v>
                </c:pt>
                <c:pt idx="36">
                  <c:v>-31.5249599980989</c:v>
                </c:pt>
                <c:pt idx="37">
                  <c:v>-31.8972466136796</c:v>
                </c:pt>
                <c:pt idx="38">
                  <c:v>-32.3602938605222</c:v>
                </c:pt>
                <c:pt idx="39">
                  <c:v>-32.6391885391597</c:v>
                </c:pt>
                <c:pt idx="40">
                  <c:v>-32.9017510950752</c:v>
                </c:pt>
                <c:pt idx="41">
                  <c:v>-33.147681872843</c:v>
                </c:pt>
                <c:pt idx="42">
                  <c:v>-33.3504848915793</c:v>
                </c:pt>
                <c:pt idx="43">
                  <c:v>-33.5698888669197</c:v>
                </c:pt>
                <c:pt idx="44">
                  <c:v>-33.6701171296067</c:v>
                </c:pt>
                <c:pt idx="45">
                  <c:v>-34.0425400564094</c:v>
                </c:pt>
                <c:pt idx="46">
                  <c:v>-34.5041298747159</c:v>
                </c:pt>
                <c:pt idx="47">
                  <c:v>-34.9347032378547</c:v>
                </c:pt>
                <c:pt idx="48">
                  <c:v>-35.1391998038261</c:v>
                </c:pt>
                <c:pt idx="49">
                  <c:v>-35.3611331552558</c:v>
                </c:pt>
                <c:pt idx="50">
                  <c:v>-35.4931760309238</c:v>
                </c:pt>
                <c:pt idx="51">
                  <c:v>-35.7523333917269</c:v>
                </c:pt>
                <c:pt idx="52">
                  <c:v>-35.739032742668</c:v>
                </c:pt>
                <c:pt idx="53">
                  <c:v>-35.967294818475</c:v>
                </c:pt>
                <c:pt idx="54">
                  <c:v>-36.2679003339229</c:v>
                </c:pt>
                <c:pt idx="55">
                  <c:v>-36.1438683054831</c:v>
                </c:pt>
                <c:pt idx="56">
                  <c:v>-34.9640469196036</c:v>
                </c:pt>
                <c:pt idx="57">
                  <c:v>-32.9550192272063</c:v>
                </c:pt>
                <c:pt idx="58">
                  <c:v>-31.7303953066175</c:v>
                </c:pt>
                <c:pt idx="59">
                  <c:v>-31.4038621038968</c:v>
                </c:pt>
                <c:pt idx="60">
                  <c:v>-31.3568252269413</c:v>
                </c:pt>
                <c:pt idx="61">
                  <c:v>-31.0411428618405</c:v>
                </c:pt>
                <c:pt idx="62">
                  <c:v>-29.9069292322123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42488"/>
        <c:axId val="-2122545784"/>
      </c:lineChart>
      <c:catAx>
        <c:axId val="-212255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48824"/>
        <c:crosses val="autoZero"/>
        <c:auto val="1"/>
        <c:lblAlgn val="ctr"/>
        <c:lblOffset val="100"/>
        <c:noMultiLvlLbl val="0"/>
      </c:catAx>
      <c:valAx>
        <c:axId val="-212254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51800"/>
        <c:crosses val="autoZero"/>
        <c:crossBetween val="between"/>
      </c:valAx>
      <c:valAx>
        <c:axId val="-2122545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2542488"/>
        <c:crosses val="max"/>
        <c:crossBetween val="between"/>
      </c:valAx>
      <c:catAx>
        <c:axId val="-21225424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5457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13944"/>
        <c:axId val="-2122510968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7814.22457288259</c:v>
                </c:pt>
                <c:pt idx="2">
                  <c:v>5125.85495274899</c:v>
                </c:pt>
                <c:pt idx="3">
                  <c:v>3789.27609534883</c:v>
                </c:pt>
                <c:pt idx="4">
                  <c:v>2982.92880842818</c:v>
                </c:pt>
                <c:pt idx="5">
                  <c:v>2445.30081954753</c:v>
                </c:pt>
                <c:pt idx="6">
                  <c:v>2065.22975389879</c:v>
                </c:pt>
                <c:pt idx="7">
                  <c:v>1780.26084647641</c:v>
                </c:pt>
                <c:pt idx="8">
                  <c:v>1563.1355862699</c:v>
                </c:pt>
                <c:pt idx="9">
                  <c:v>1392.20763049297</c:v>
                </c:pt>
                <c:pt idx="10">
                  <c:v>1254.08540269239</c:v>
                </c:pt>
                <c:pt idx="11">
                  <c:v>1140.68916614976</c:v>
                </c:pt>
                <c:pt idx="12">
                  <c:v>1043.61245566671</c:v>
                </c:pt>
                <c:pt idx="13">
                  <c:v>962.436190767186</c:v>
                </c:pt>
                <c:pt idx="14">
                  <c:v>890.948912680936</c:v>
                </c:pt>
                <c:pt idx="15">
                  <c:v>829.098255128734</c:v>
                </c:pt>
                <c:pt idx="16">
                  <c:v>774.79228262254</c:v>
                </c:pt>
                <c:pt idx="17">
                  <c:v>726.007181391886</c:v>
                </c:pt>
                <c:pt idx="18">
                  <c:v>682.601276692397</c:v>
                </c:pt>
                <c:pt idx="19">
                  <c:v>643.293327124105</c:v>
                </c:pt>
                <c:pt idx="20">
                  <c:v>608.680515056457</c:v>
                </c:pt>
                <c:pt idx="21">
                  <c:v>577.750963091235</c:v>
                </c:pt>
                <c:pt idx="22">
                  <c:v>549.585075434462</c:v>
                </c:pt>
                <c:pt idx="23">
                  <c:v>524.592897260754</c:v>
                </c:pt>
                <c:pt idx="24">
                  <c:v>501.311717436488</c:v>
                </c:pt>
                <c:pt idx="25">
                  <c:v>480.266675943864</c:v>
                </c:pt>
                <c:pt idx="26">
                  <c:v>461.026672429641</c:v>
                </c:pt>
                <c:pt idx="27">
                  <c:v>443.051343765583</c:v>
                </c:pt>
                <c:pt idx="28">
                  <c:v>426.599495245999</c:v>
                </c:pt>
                <c:pt idx="29">
                  <c:v>411.028325816468</c:v>
                </c:pt>
                <c:pt idx="30">
                  <c:v>397.08050554188</c:v>
                </c:pt>
                <c:pt idx="31">
                  <c:v>384.179132994382</c:v>
                </c:pt>
                <c:pt idx="32">
                  <c:v>372.209935175099</c:v>
                </c:pt>
                <c:pt idx="33">
                  <c:v>361.032146243565</c:v>
                </c:pt>
                <c:pt idx="34">
                  <c:v>350.39450613618</c:v>
                </c:pt>
                <c:pt idx="35">
                  <c:v>340.636573032644</c:v>
                </c:pt>
                <c:pt idx="36">
                  <c:v>331.376579795493</c:v>
                </c:pt>
                <c:pt idx="37">
                  <c:v>322.610091730495</c:v>
                </c:pt>
                <c:pt idx="38">
                  <c:v>314.433146100219</c:v>
                </c:pt>
                <c:pt idx="39">
                  <c:v>306.749405289544</c:v>
                </c:pt>
                <c:pt idx="40">
                  <c:v>299.52224785188</c:v>
                </c:pt>
                <c:pt idx="41">
                  <c:v>292.6418925215</c:v>
                </c:pt>
                <c:pt idx="42">
                  <c:v>286.24315018325</c:v>
                </c:pt>
                <c:pt idx="43">
                  <c:v>279.880979880518</c:v>
                </c:pt>
                <c:pt idx="44">
                  <c:v>273.86513408929</c:v>
                </c:pt>
                <c:pt idx="45">
                  <c:v>267.959414177241</c:v>
                </c:pt>
                <c:pt idx="46">
                  <c:v>262.200704106655</c:v>
                </c:pt>
                <c:pt idx="47">
                  <c:v>256.663903555224</c:v>
                </c:pt>
                <c:pt idx="48">
                  <c:v>251.33584945948</c:v>
                </c:pt>
                <c:pt idx="49">
                  <c:v>246.161399000545</c:v>
                </c:pt>
                <c:pt idx="50">
                  <c:v>241.316757851565</c:v>
                </c:pt>
                <c:pt idx="51">
                  <c:v>236.606690168167</c:v>
                </c:pt>
                <c:pt idx="52">
                  <c:v>232.080099691027</c:v>
                </c:pt>
                <c:pt idx="53">
                  <c:v>227.666153462675</c:v>
                </c:pt>
                <c:pt idx="54">
                  <c:v>223.452900111845</c:v>
                </c:pt>
                <c:pt idx="55">
                  <c:v>219.377484387344</c:v>
                </c:pt>
                <c:pt idx="56">
                  <c:v>215.467924378741</c:v>
                </c:pt>
                <c:pt idx="57">
                  <c:v>211.750439014793</c:v>
                </c:pt>
                <c:pt idx="58">
                  <c:v>208.251769026559</c:v>
                </c:pt>
                <c:pt idx="59">
                  <c:v>204.845492935948</c:v>
                </c:pt>
                <c:pt idx="60">
                  <c:v>201.614825124008</c:v>
                </c:pt>
                <c:pt idx="61">
                  <c:v>198.405853443985</c:v>
                </c:pt>
                <c:pt idx="62">
                  <c:v>195.423333334345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04632"/>
        <c:axId val="-2122507928"/>
      </c:lineChart>
      <c:catAx>
        <c:axId val="-212251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10968"/>
        <c:crosses val="autoZero"/>
        <c:auto val="1"/>
        <c:lblAlgn val="ctr"/>
        <c:lblOffset val="100"/>
        <c:noMultiLvlLbl val="0"/>
      </c:catAx>
      <c:valAx>
        <c:axId val="-212251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13944"/>
        <c:crosses val="autoZero"/>
        <c:crossBetween val="between"/>
      </c:valAx>
      <c:valAx>
        <c:axId val="-2122507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2504632"/>
        <c:crosses val="max"/>
        <c:crossBetween val="between"/>
      </c:valAx>
      <c:catAx>
        <c:axId val="-21225046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5079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86056"/>
        <c:axId val="-2122483112"/>
      </c:lineChart>
      <c:catAx>
        <c:axId val="-212248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83112"/>
        <c:crosses val="autoZero"/>
        <c:auto val="1"/>
        <c:lblAlgn val="ctr"/>
        <c:lblOffset val="100"/>
        <c:noMultiLvlLbl val="0"/>
      </c:catAx>
      <c:valAx>
        <c:axId val="-212248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8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2359.25333612806</c:v>
                </c:pt>
                <c:pt idx="2">
                  <c:v>1902.71244867813</c:v>
                </c:pt>
                <c:pt idx="3">
                  <c:v>1586.56456002808</c:v>
                </c:pt>
                <c:pt idx="4">
                  <c:v>1472.15196553728</c:v>
                </c:pt>
                <c:pt idx="5">
                  <c:v>792.741254676949</c:v>
                </c:pt>
                <c:pt idx="6">
                  <c:v>431.275903564891</c:v>
                </c:pt>
                <c:pt idx="7">
                  <c:v>275.577406405511</c:v>
                </c:pt>
                <c:pt idx="8">
                  <c:v>210.439727243355</c:v>
                </c:pt>
                <c:pt idx="9">
                  <c:v>173.058965075014</c:v>
                </c:pt>
                <c:pt idx="10">
                  <c:v>142.747517558098</c:v>
                </c:pt>
                <c:pt idx="11">
                  <c:v>121.129703603985</c:v>
                </c:pt>
                <c:pt idx="12">
                  <c:v>100.008935680409</c:v>
                </c:pt>
                <c:pt idx="13">
                  <c:v>79.9206292670207</c:v>
                </c:pt>
                <c:pt idx="14">
                  <c:v>55.6355436367069</c:v>
                </c:pt>
                <c:pt idx="15">
                  <c:v>39.7835848388042</c:v>
                </c:pt>
                <c:pt idx="16">
                  <c:v>29.305896736713</c:v>
                </c:pt>
                <c:pt idx="17">
                  <c:v>23.5264602020441</c:v>
                </c:pt>
                <c:pt idx="18">
                  <c:v>20.3696305274546</c:v>
                </c:pt>
                <c:pt idx="19">
                  <c:v>18.1169894787349</c:v>
                </c:pt>
                <c:pt idx="20">
                  <c:v>17.151257468528</c:v>
                </c:pt>
                <c:pt idx="21">
                  <c:v>16.621057506944</c:v>
                </c:pt>
                <c:pt idx="22">
                  <c:v>16.3162820165965</c:v>
                </c:pt>
                <c:pt idx="23">
                  <c:v>16.0165537177874</c:v>
                </c:pt>
                <c:pt idx="24">
                  <c:v>15.3119386714997</c:v>
                </c:pt>
                <c:pt idx="25">
                  <c:v>14.5324470922953</c:v>
                </c:pt>
                <c:pt idx="26">
                  <c:v>13.6635897866313</c:v>
                </c:pt>
                <c:pt idx="27">
                  <c:v>12.8927350264605</c:v>
                </c:pt>
                <c:pt idx="28">
                  <c:v>12.3536765626182</c:v>
                </c:pt>
                <c:pt idx="29">
                  <c:v>11.9332468790212</c:v>
                </c:pt>
                <c:pt idx="30">
                  <c:v>11.8455512633014</c:v>
                </c:pt>
                <c:pt idx="31">
                  <c:v>11.8099540490098</c:v>
                </c:pt>
                <c:pt idx="32">
                  <c:v>11.8022258460705</c:v>
                </c:pt>
                <c:pt idx="33">
                  <c:v>11.7432300399131</c:v>
                </c:pt>
                <c:pt idx="34">
                  <c:v>11.4094491325675</c:v>
                </c:pt>
                <c:pt idx="35">
                  <c:v>11.0005006452003</c:v>
                </c:pt>
                <c:pt idx="36">
                  <c:v>10.4408899209309</c:v>
                </c:pt>
                <c:pt idx="37">
                  <c:v>10.0244338495188</c:v>
                </c:pt>
                <c:pt idx="38">
                  <c:v>9.72526878151352</c:v>
                </c:pt>
                <c:pt idx="39">
                  <c:v>9.62382405148685</c:v>
                </c:pt>
                <c:pt idx="40">
                  <c:v>9.58160163836419</c:v>
                </c:pt>
                <c:pt idx="41">
                  <c:v>9.55965499902466</c:v>
                </c:pt>
                <c:pt idx="42">
                  <c:v>9.51155096116805</c:v>
                </c:pt>
                <c:pt idx="43">
                  <c:v>9.18710660754673</c:v>
                </c:pt>
                <c:pt idx="44">
                  <c:v>8.678957067460431</c:v>
                </c:pt>
                <c:pt idx="45">
                  <c:v>8.26068769830042</c:v>
                </c:pt>
                <c:pt idx="46">
                  <c:v>7.94231125805175</c:v>
                </c:pt>
                <c:pt idx="47">
                  <c:v>7.86773210100903</c:v>
                </c:pt>
                <c:pt idx="48">
                  <c:v>7.85471737070984</c:v>
                </c:pt>
                <c:pt idx="49">
                  <c:v>7.84109165295664</c:v>
                </c:pt>
                <c:pt idx="50">
                  <c:v>7.83191140742157</c:v>
                </c:pt>
                <c:pt idx="51">
                  <c:v>7.66068391884102</c:v>
                </c:pt>
                <c:pt idx="52">
                  <c:v>7.38040187454718</c:v>
                </c:pt>
                <c:pt idx="53">
                  <c:v>7.19448790977908</c:v>
                </c:pt>
                <c:pt idx="54">
                  <c:v>7.13036523161206</c:v>
                </c:pt>
                <c:pt idx="55">
                  <c:v>7.12598870342568</c:v>
                </c:pt>
                <c:pt idx="56">
                  <c:v>7.04659046763949</c:v>
                </c:pt>
                <c:pt idx="57">
                  <c:v>6.87124767966406</c:v>
                </c:pt>
                <c:pt idx="58">
                  <c:v>6.74894674568806</c:v>
                </c:pt>
                <c:pt idx="59">
                  <c:v>6.73298061210252</c:v>
                </c:pt>
                <c:pt idx="60">
                  <c:v>6.72999862266678</c:v>
                </c:pt>
                <c:pt idx="61">
                  <c:v>6.71719929478369</c:v>
                </c:pt>
                <c:pt idx="62">
                  <c:v>6.60869483917028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47768"/>
        <c:axId val="-2122444792"/>
      </c:lineChart>
      <c:catAx>
        <c:axId val="-212244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44792"/>
        <c:crosses val="autoZero"/>
        <c:auto val="1"/>
        <c:lblAlgn val="ctr"/>
        <c:lblOffset val="100"/>
        <c:noMultiLvlLbl val="0"/>
      </c:catAx>
      <c:valAx>
        <c:axId val="-2122444792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'Var04-Local'!$AE$2:$AE$64</c:f>
              <c:numCache>
                <c:formatCode>General</c:formatCode>
                <c:ptCount val="63"/>
                <c:pt idx="1">
                  <c:v>1.70180413029966E-6</c:v>
                </c:pt>
                <c:pt idx="2">
                  <c:v>0.404425870079789</c:v>
                </c:pt>
                <c:pt idx="3">
                  <c:v>4.134034582639305</c:v>
                </c:pt>
                <c:pt idx="4">
                  <c:v>21.3200315522025</c:v>
                </c:pt>
                <c:pt idx="5">
                  <c:v>6.942198922037276</c:v>
                </c:pt>
                <c:pt idx="6">
                  <c:v>0.0544797987975</c:v>
                </c:pt>
                <c:pt idx="7">
                  <c:v>0.68450155539776</c:v>
                </c:pt>
                <c:pt idx="8">
                  <c:v>1.632965471789762</c:v>
                </c:pt>
                <c:pt idx="9">
                  <c:v>2.181871174635619</c:v>
                </c:pt>
                <c:pt idx="10">
                  <c:v>0.161509312963114</c:v>
                </c:pt>
                <c:pt idx="11">
                  <c:v>0.340907092195087</c:v>
                </c:pt>
                <c:pt idx="12">
                  <c:v>0.0614774502873306</c:v>
                </c:pt>
                <c:pt idx="13">
                  <c:v>0.103483961315569</c:v>
                </c:pt>
                <c:pt idx="14">
                  <c:v>0.0452404535468346</c:v>
                </c:pt>
                <c:pt idx="15">
                  <c:v>0.334104016956731</c:v>
                </c:pt>
                <c:pt idx="16">
                  <c:v>0.303163258106611</c:v>
                </c:pt>
                <c:pt idx="17">
                  <c:v>0.287172680517372</c:v>
                </c:pt>
                <c:pt idx="18">
                  <c:v>0.152956876889809</c:v>
                </c:pt>
                <c:pt idx="19">
                  <c:v>0.0926214773893963</c:v>
                </c:pt>
                <c:pt idx="20">
                  <c:v>0.0903458431818867</c:v>
                </c:pt>
                <c:pt idx="21">
                  <c:v>0.0522280215632792</c:v>
                </c:pt>
                <c:pt idx="22">
                  <c:v>0.0341566214653458</c:v>
                </c:pt>
                <c:pt idx="23">
                  <c:v>0.00659126313822942</c:v>
                </c:pt>
                <c:pt idx="24">
                  <c:v>0.0309368271225698</c:v>
                </c:pt>
                <c:pt idx="25">
                  <c:v>0.00729844792316618</c:v>
                </c:pt>
                <c:pt idx="26">
                  <c:v>0.0100780206767686</c:v>
                </c:pt>
                <c:pt idx="27">
                  <c:v>0.0290850498248674</c:v>
                </c:pt>
                <c:pt idx="28">
                  <c:v>0.0341411765605426</c:v>
                </c:pt>
                <c:pt idx="29">
                  <c:v>0.0319305126130208</c:v>
                </c:pt>
                <c:pt idx="30">
                  <c:v>0.0537576770473679</c:v>
                </c:pt>
                <c:pt idx="31">
                  <c:v>0.0205133133740181</c:v>
                </c:pt>
                <c:pt idx="32">
                  <c:v>0.0204714485397386</c:v>
                </c:pt>
                <c:pt idx="33">
                  <c:v>0.0234153093874358</c:v>
                </c:pt>
                <c:pt idx="34">
                  <c:v>0.0401132558050712</c:v>
                </c:pt>
                <c:pt idx="35">
                  <c:v>0.0085201349449314</c:v>
                </c:pt>
                <c:pt idx="36">
                  <c:v>0.00914066682691308</c:v>
                </c:pt>
                <c:pt idx="37">
                  <c:v>0.0268199836137331</c:v>
                </c:pt>
                <c:pt idx="38">
                  <c:v>0.01566543130789</c:v>
                </c:pt>
                <c:pt idx="39">
                  <c:v>0.0339431337544803</c:v>
                </c:pt>
                <c:pt idx="40">
                  <c:v>0.0165885493852126</c:v>
                </c:pt>
                <c:pt idx="41">
                  <c:v>0.00848642407018889</c:v>
                </c:pt>
                <c:pt idx="42">
                  <c:v>0.00692731915126645</c:v>
                </c:pt>
                <c:pt idx="43">
                  <c:v>0.0433701652329705</c:v>
                </c:pt>
                <c:pt idx="44">
                  <c:v>0.0114035354586099</c:v>
                </c:pt>
                <c:pt idx="45">
                  <c:v>0.00717638165308798</c:v>
                </c:pt>
                <c:pt idx="46">
                  <c:v>0.00835687844505243</c:v>
                </c:pt>
                <c:pt idx="47">
                  <c:v>0.0377210075268448</c:v>
                </c:pt>
                <c:pt idx="48">
                  <c:v>0.020956810630939</c:v>
                </c:pt>
                <c:pt idx="49">
                  <c:v>0.00395759637778294</c:v>
                </c:pt>
                <c:pt idx="50">
                  <c:v>0.00608203875729038</c:v>
                </c:pt>
                <c:pt idx="51">
                  <c:v>0.0406391833330145</c:v>
                </c:pt>
                <c:pt idx="52">
                  <c:v>0.0120741520313383</c:v>
                </c:pt>
                <c:pt idx="53">
                  <c:v>0.0127109643669152</c:v>
                </c:pt>
                <c:pt idx="54">
                  <c:v>0.0232356820993526</c:v>
                </c:pt>
                <c:pt idx="55">
                  <c:v>0.0376189124634111</c:v>
                </c:pt>
                <c:pt idx="56">
                  <c:v>0.0353649813956617</c:v>
                </c:pt>
                <c:pt idx="57">
                  <c:v>0.0254837199662269</c:v>
                </c:pt>
                <c:pt idx="58">
                  <c:v>0.00198105377171891</c:v>
                </c:pt>
                <c:pt idx="59">
                  <c:v>0.0304891709316746</c:v>
                </c:pt>
                <c:pt idx="60">
                  <c:v>0.0102257520961285</c:v>
                </c:pt>
                <c:pt idx="61">
                  <c:v>0.00817294771350006</c:v>
                </c:pt>
                <c:pt idx="62">
                  <c:v>0.039660579650345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18536"/>
        <c:axId val="-2122415560"/>
      </c:lineChart>
      <c:catAx>
        <c:axId val="-212241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15560"/>
        <c:crosses val="autoZero"/>
        <c:auto val="1"/>
        <c:lblAlgn val="ctr"/>
        <c:lblOffset val="100"/>
        <c:noMultiLvlLbl val="0"/>
      </c:catAx>
      <c:valAx>
        <c:axId val="-212241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1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'Var04-Local'!$AF$2:$AF$64</c:f>
              <c:numCache>
                <c:formatCode>General</c:formatCode>
                <c:ptCount val="63"/>
                <c:pt idx="1">
                  <c:v>1.24937190166767E-5</c:v>
                </c:pt>
                <c:pt idx="2">
                  <c:v>0.705951539886255</c:v>
                </c:pt>
                <c:pt idx="3">
                  <c:v>17.39616732330039</c:v>
                </c:pt>
                <c:pt idx="4">
                  <c:v>18.93533924097195</c:v>
                </c:pt>
                <c:pt idx="5">
                  <c:v>9.35044763925939</c:v>
                </c:pt>
                <c:pt idx="6">
                  <c:v>0.252749729942795</c:v>
                </c:pt>
                <c:pt idx="7">
                  <c:v>0.118881541658889</c:v>
                </c:pt>
                <c:pt idx="8">
                  <c:v>0.0943169541995296</c:v>
                </c:pt>
                <c:pt idx="9">
                  <c:v>0.168281930813817</c:v>
                </c:pt>
                <c:pt idx="10">
                  <c:v>0.115350255747922</c:v>
                </c:pt>
                <c:pt idx="11">
                  <c:v>0.0418760538035991</c:v>
                </c:pt>
                <c:pt idx="12">
                  <c:v>0.144579616554406</c:v>
                </c:pt>
                <c:pt idx="13">
                  <c:v>0.2022083127813</c:v>
                </c:pt>
                <c:pt idx="14">
                  <c:v>0.337949541737288</c:v>
                </c:pt>
                <c:pt idx="15">
                  <c:v>0.153169027153982</c:v>
                </c:pt>
                <c:pt idx="16">
                  <c:v>0.107745603443913</c:v>
                </c:pt>
                <c:pt idx="17">
                  <c:v>0.148216319495467</c:v>
                </c:pt>
                <c:pt idx="18">
                  <c:v>0.144649254473185</c:v>
                </c:pt>
                <c:pt idx="19">
                  <c:v>0.182976911105629</c:v>
                </c:pt>
                <c:pt idx="20">
                  <c:v>0.308553256675002</c:v>
                </c:pt>
                <c:pt idx="21">
                  <c:v>0.310808689982808</c:v>
                </c:pt>
                <c:pt idx="22">
                  <c:v>0.387974829619175</c:v>
                </c:pt>
                <c:pt idx="23">
                  <c:v>0.0625151708629086</c:v>
                </c:pt>
                <c:pt idx="24">
                  <c:v>0.739504750439034</c:v>
                </c:pt>
                <c:pt idx="25">
                  <c:v>0.396506550155204</c:v>
                </c:pt>
                <c:pt idx="26">
                  <c:v>0.165215843171917</c:v>
                </c:pt>
                <c:pt idx="27">
                  <c:v>0.108462264242122</c:v>
                </c:pt>
                <c:pt idx="28">
                  <c:v>0.187333775458799</c:v>
                </c:pt>
                <c:pt idx="29">
                  <c:v>0.428709170237602</c:v>
                </c:pt>
                <c:pt idx="30">
                  <c:v>1.031751477371411</c:v>
                </c:pt>
                <c:pt idx="31">
                  <c:v>14.3918272175156</c:v>
                </c:pt>
                <c:pt idx="32">
                  <c:v>0.971028657027086</c:v>
                </c:pt>
                <c:pt idx="33">
                  <c:v>0.56591284802453</c:v>
                </c:pt>
                <c:pt idx="34">
                  <c:v>2.227270516330727</c:v>
                </c:pt>
                <c:pt idx="35">
                  <c:v>0.874064263305535</c:v>
                </c:pt>
                <c:pt idx="36">
                  <c:v>0.476248221143283</c:v>
                </c:pt>
                <c:pt idx="37">
                  <c:v>0.462134102407069</c:v>
                </c:pt>
                <c:pt idx="38">
                  <c:v>0.4220852306721</c:v>
                </c:pt>
                <c:pt idx="39">
                  <c:v>1.936285770834775</c:v>
                </c:pt>
                <c:pt idx="40">
                  <c:v>1.030139992915722</c:v>
                </c:pt>
                <c:pt idx="41">
                  <c:v>0.315270532185789</c:v>
                </c:pt>
                <c:pt idx="42">
                  <c:v>0.211210281428072</c:v>
                </c:pt>
                <c:pt idx="43">
                  <c:v>1.347447701589894</c:v>
                </c:pt>
                <c:pt idx="44">
                  <c:v>1.373570976215128</c:v>
                </c:pt>
                <c:pt idx="45">
                  <c:v>0.362906660871503</c:v>
                </c:pt>
                <c:pt idx="46">
                  <c:v>0.652327101378778</c:v>
                </c:pt>
                <c:pt idx="47">
                  <c:v>6.551495500354941</c:v>
                </c:pt>
                <c:pt idx="48">
                  <c:v>0.667302575315596</c:v>
                </c:pt>
                <c:pt idx="49">
                  <c:v>0.0120029939415427</c:v>
                </c:pt>
                <c:pt idx="50">
                  <c:v>0.0573162109901432</c:v>
                </c:pt>
                <c:pt idx="51">
                  <c:v>0.721435372160072</c:v>
                </c:pt>
                <c:pt idx="52">
                  <c:v>0.837788936248055</c:v>
                </c:pt>
                <c:pt idx="53">
                  <c:v>5.900274610640058</c:v>
                </c:pt>
                <c:pt idx="54">
                  <c:v>1.26287365032232</c:v>
                </c:pt>
                <c:pt idx="55">
                  <c:v>0.875300904229208</c:v>
                </c:pt>
                <c:pt idx="56">
                  <c:v>0.372948888670505</c:v>
                </c:pt>
                <c:pt idx="57">
                  <c:v>0.150863627474594</c:v>
                </c:pt>
                <c:pt idx="58">
                  <c:v>0.0660751902208903</c:v>
                </c:pt>
                <c:pt idx="59">
                  <c:v>0.286560363521376</c:v>
                </c:pt>
                <c:pt idx="60">
                  <c:v>0.14922635529935</c:v>
                </c:pt>
                <c:pt idx="61">
                  <c:v>0.135897827304253</c:v>
                </c:pt>
                <c:pt idx="62">
                  <c:v>0.40297021486333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88040"/>
        <c:axId val="-2122385064"/>
      </c:lineChart>
      <c:catAx>
        <c:axId val="-212238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385064"/>
        <c:crosses val="autoZero"/>
        <c:auto val="1"/>
        <c:lblAlgn val="ctr"/>
        <c:lblOffset val="100"/>
        <c:noMultiLvlLbl val="0"/>
      </c:catAx>
      <c:valAx>
        <c:axId val="-212238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38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21530.2017074432</c:v>
                </c:pt>
                <c:pt idx="2">
                  <c:v>22340.9376686746</c:v>
                </c:pt>
                <c:pt idx="3">
                  <c:v>23068.5801032739</c:v>
                </c:pt>
                <c:pt idx="4">
                  <c:v>23874.8880626233</c:v>
                </c:pt>
                <c:pt idx="5">
                  <c:v>24456.9817488953</c:v>
                </c:pt>
                <c:pt idx="6">
                  <c:v>24709.2856708179</c:v>
                </c:pt>
                <c:pt idx="7">
                  <c:v>25398.0648597342</c:v>
                </c:pt>
                <c:pt idx="8">
                  <c:v>25910.8013838566</c:v>
                </c:pt>
                <c:pt idx="9">
                  <c:v>26424.1578086438</c:v>
                </c:pt>
                <c:pt idx="10">
                  <c:v>26790.12815370232</c:v>
                </c:pt>
                <c:pt idx="11">
                  <c:v>27245.21796842703</c:v>
                </c:pt>
                <c:pt idx="12">
                  <c:v>27541.04992156103</c:v>
                </c:pt>
                <c:pt idx="13">
                  <c:v>27940.15998129795</c:v>
                </c:pt>
                <c:pt idx="14">
                  <c:v>28203.96062919776</c:v>
                </c:pt>
                <c:pt idx="15">
                  <c:v>28376.87936275473</c:v>
                </c:pt>
                <c:pt idx="16">
                  <c:v>28594.46575289866</c:v>
                </c:pt>
                <c:pt idx="17">
                  <c:v>28845.93372554713</c:v>
                </c:pt>
                <c:pt idx="18">
                  <c:v>29060.59291918027</c:v>
                </c:pt>
                <c:pt idx="19">
                  <c:v>29292.53830623385</c:v>
                </c:pt>
                <c:pt idx="20">
                  <c:v>29478.13289274208</c:v>
                </c:pt>
                <c:pt idx="21">
                  <c:v>29666.32042630552</c:v>
                </c:pt>
                <c:pt idx="22">
                  <c:v>29852.08463645157</c:v>
                </c:pt>
                <c:pt idx="23">
                  <c:v>30648.8869985503</c:v>
                </c:pt>
                <c:pt idx="24">
                  <c:v>43337.304067797</c:v>
                </c:pt>
                <c:pt idx="25">
                  <c:v>56857.48746323946</c:v>
                </c:pt>
                <c:pt idx="26">
                  <c:v>66136.14029177508</c:v>
                </c:pt>
                <c:pt idx="27">
                  <c:v>69296.14264570564</c:v>
                </c:pt>
                <c:pt idx="28">
                  <c:v>72670.51353774167</c:v>
                </c:pt>
                <c:pt idx="29">
                  <c:v>70770.24757398498</c:v>
                </c:pt>
                <c:pt idx="30">
                  <c:v>73715.70673938308</c:v>
                </c:pt>
                <c:pt idx="31">
                  <c:v>73279.1918838443</c:v>
                </c:pt>
                <c:pt idx="32">
                  <c:v>67945.5591824184</c:v>
                </c:pt>
                <c:pt idx="33">
                  <c:v>61267.59521198069</c:v>
                </c:pt>
                <c:pt idx="34">
                  <c:v>59093.54930513994</c:v>
                </c:pt>
                <c:pt idx="35">
                  <c:v>58275.94179714104</c:v>
                </c:pt>
                <c:pt idx="36">
                  <c:v>57097.27288810865</c:v>
                </c:pt>
                <c:pt idx="37">
                  <c:v>54487.67345238135</c:v>
                </c:pt>
                <c:pt idx="38">
                  <c:v>52653.43104165225</c:v>
                </c:pt>
                <c:pt idx="39">
                  <c:v>52030.42981343858</c:v>
                </c:pt>
                <c:pt idx="40">
                  <c:v>52437.39007386529</c:v>
                </c:pt>
                <c:pt idx="41">
                  <c:v>52449.38369995917</c:v>
                </c:pt>
                <c:pt idx="42">
                  <c:v>53547.40457031941</c:v>
                </c:pt>
                <c:pt idx="43">
                  <c:v>53764.4324392418</c:v>
                </c:pt>
                <c:pt idx="44">
                  <c:v>57183.28117165147</c:v>
                </c:pt>
                <c:pt idx="45">
                  <c:v>58732.56994755343</c:v>
                </c:pt>
                <c:pt idx="46">
                  <c:v>59751.33739839897</c:v>
                </c:pt>
                <c:pt idx="47">
                  <c:v>60428.47294382448</c:v>
                </c:pt>
                <c:pt idx="48">
                  <c:v>61246.12143265157</c:v>
                </c:pt>
                <c:pt idx="49">
                  <c:v>59641.85996176025</c:v>
                </c:pt>
                <c:pt idx="50">
                  <c:v>60866.19741149518</c:v>
                </c:pt>
                <c:pt idx="51">
                  <c:v>60002.24824213917</c:v>
                </c:pt>
                <c:pt idx="52">
                  <c:v>59958.9397933095</c:v>
                </c:pt>
                <c:pt idx="53">
                  <c:v>59864.1029492202</c:v>
                </c:pt>
                <c:pt idx="54">
                  <c:v>60437.08009983046</c:v>
                </c:pt>
                <c:pt idx="55">
                  <c:v>60409.40637029462</c:v>
                </c:pt>
                <c:pt idx="56">
                  <c:v>61254.32936662233</c:v>
                </c:pt>
                <c:pt idx="57">
                  <c:v>64306.47417670931</c:v>
                </c:pt>
                <c:pt idx="58">
                  <c:v>69559.21611768513</c:v>
                </c:pt>
                <c:pt idx="59">
                  <c:v>73038.1534115956</c:v>
                </c:pt>
                <c:pt idx="60">
                  <c:v>75510.7769941511</c:v>
                </c:pt>
                <c:pt idx="61">
                  <c:v>76456.7657146825</c:v>
                </c:pt>
                <c:pt idx="62">
                  <c:v>76329.9467179827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12680"/>
        <c:axId val="-2109509624"/>
      </c:lineChart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18485.6623905203</c:v>
                </c:pt>
                <c:pt idx="2">
                  <c:v>18599.280292459</c:v>
                </c:pt>
                <c:pt idx="3">
                  <c:v>18748.3877114986</c:v>
                </c:pt>
                <c:pt idx="4">
                  <c:v>18843.275752648</c:v>
                </c:pt>
                <c:pt idx="5">
                  <c:v>18924.0416043671</c:v>
                </c:pt>
                <c:pt idx="6">
                  <c:v>19012.8187228971</c:v>
                </c:pt>
                <c:pt idx="7">
                  <c:v>19076.8014695204</c:v>
                </c:pt>
                <c:pt idx="8">
                  <c:v>19155.8260017787</c:v>
                </c:pt>
                <c:pt idx="9">
                  <c:v>19200.8572074432</c:v>
                </c:pt>
                <c:pt idx="10">
                  <c:v>19258.5671314082</c:v>
                </c:pt>
                <c:pt idx="11">
                  <c:v>19316.62213521433</c:v>
                </c:pt>
                <c:pt idx="12">
                  <c:v>19374.55842145955</c:v>
                </c:pt>
                <c:pt idx="13">
                  <c:v>19447.1817905983</c:v>
                </c:pt>
                <c:pt idx="14">
                  <c:v>19502.01429559493</c:v>
                </c:pt>
                <c:pt idx="15">
                  <c:v>19566.48290603805</c:v>
                </c:pt>
                <c:pt idx="16">
                  <c:v>19628.48199388191</c:v>
                </c:pt>
                <c:pt idx="17">
                  <c:v>19672.21400235166</c:v>
                </c:pt>
                <c:pt idx="18">
                  <c:v>19717.0901906237</c:v>
                </c:pt>
                <c:pt idx="19">
                  <c:v>19751.2462455291</c:v>
                </c:pt>
                <c:pt idx="20">
                  <c:v>19792.80300598287</c:v>
                </c:pt>
                <c:pt idx="21">
                  <c:v>19833.20109449973</c:v>
                </c:pt>
                <c:pt idx="22">
                  <c:v>19892.99901704546</c:v>
                </c:pt>
                <c:pt idx="23">
                  <c:v>20147.71323624065</c:v>
                </c:pt>
                <c:pt idx="24">
                  <c:v>21029.4347615361</c:v>
                </c:pt>
                <c:pt idx="25">
                  <c:v>21463.16676249518</c:v>
                </c:pt>
                <c:pt idx="26">
                  <c:v>21663.86476314756</c:v>
                </c:pt>
                <c:pt idx="27">
                  <c:v>21592.44988559175</c:v>
                </c:pt>
                <c:pt idx="28">
                  <c:v>21628.8585689467</c:v>
                </c:pt>
                <c:pt idx="29">
                  <c:v>21496.86503814252</c:v>
                </c:pt>
                <c:pt idx="30">
                  <c:v>21572.9547626687</c:v>
                </c:pt>
                <c:pt idx="31">
                  <c:v>21531.11346399867</c:v>
                </c:pt>
                <c:pt idx="32">
                  <c:v>21392.15210732784</c:v>
                </c:pt>
                <c:pt idx="33">
                  <c:v>21199.10910105179</c:v>
                </c:pt>
                <c:pt idx="34">
                  <c:v>21126.86578755968</c:v>
                </c:pt>
                <c:pt idx="35">
                  <c:v>21115.64605456788</c:v>
                </c:pt>
                <c:pt idx="36">
                  <c:v>21108.24464390456</c:v>
                </c:pt>
                <c:pt idx="37">
                  <c:v>21024.93542449731</c:v>
                </c:pt>
                <c:pt idx="38">
                  <c:v>20965.44935518407</c:v>
                </c:pt>
                <c:pt idx="39">
                  <c:v>20944.60102630861</c:v>
                </c:pt>
                <c:pt idx="40">
                  <c:v>20961.38037443482</c:v>
                </c:pt>
                <c:pt idx="41">
                  <c:v>20942.85369698197</c:v>
                </c:pt>
                <c:pt idx="42">
                  <c:v>20965.43032668262</c:v>
                </c:pt>
                <c:pt idx="43">
                  <c:v>20941.21400451175</c:v>
                </c:pt>
                <c:pt idx="44">
                  <c:v>21029.40614389308</c:v>
                </c:pt>
                <c:pt idx="45">
                  <c:v>21023.5579606851</c:v>
                </c:pt>
                <c:pt idx="46">
                  <c:v>20995.95480286193</c:v>
                </c:pt>
                <c:pt idx="47">
                  <c:v>20955.61215033953</c:v>
                </c:pt>
                <c:pt idx="48">
                  <c:v>20918.18834403701</c:v>
                </c:pt>
                <c:pt idx="49">
                  <c:v>20800.3714745344</c:v>
                </c:pt>
                <c:pt idx="50">
                  <c:v>20787.13387136109</c:v>
                </c:pt>
                <c:pt idx="51">
                  <c:v>20710.99186971188</c:v>
                </c:pt>
                <c:pt idx="52">
                  <c:v>20660.07345572214</c:v>
                </c:pt>
                <c:pt idx="53">
                  <c:v>20596.52693583551</c:v>
                </c:pt>
                <c:pt idx="54">
                  <c:v>20558.3616808725</c:v>
                </c:pt>
                <c:pt idx="55">
                  <c:v>20498.67865893433</c:v>
                </c:pt>
                <c:pt idx="56">
                  <c:v>20457.78806634497</c:v>
                </c:pt>
                <c:pt idx="57">
                  <c:v>20449.56604675849</c:v>
                </c:pt>
                <c:pt idx="58">
                  <c:v>20488.01521987541</c:v>
                </c:pt>
                <c:pt idx="59">
                  <c:v>20468.15304994548</c:v>
                </c:pt>
                <c:pt idx="60">
                  <c:v>20445.48373610812</c:v>
                </c:pt>
                <c:pt idx="61">
                  <c:v>20368.92674794645</c:v>
                </c:pt>
                <c:pt idx="62">
                  <c:v>20317.04589025695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03592"/>
        <c:axId val="-2109506584"/>
      </c:lineChart>
      <c:catAx>
        <c:axId val="-210951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509624"/>
        <c:crosses val="autoZero"/>
        <c:auto val="1"/>
        <c:lblAlgn val="ctr"/>
        <c:lblOffset val="100"/>
        <c:noMultiLvlLbl val="0"/>
      </c:catAx>
      <c:valAx>
        <c:axId val="-210950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12680"/>
        <c:crosses val="autoZero"/>
        <c:crossBetween val="between"/>
      </c:valAx>
      <c:valAx>
        <c:axId val="-2109506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9503592"/>
        <c:crosses val="max"/>
        <c:crossBetween val="between"/>
      </c:valAx>
      <c:catAx>
        <c:axId val="-21095035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95065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-8.79692377745362E-11</c:v>
                </c:pt>
                <c:pt idx="2">
                  <c:v>-3.25159996227035E-10</c:v>
                </c:pt>
                <c:pt idx="3">
                  <c:v>-1.06108739726675E-9</c:v>
                </c:pt>
                <c:pt idx="4">
                  <c:v>-2.54137448631363E-9</c:v>
                </c:pt>
                <c:pt idx="5">
                  <c:v>-5.56380217783701E-9</c:v>
                </c:pt>
                <c:pt idx="6">
                  <c:v>-1.11568665344921E-8</c:v>
                </c:pt>
                <c:pt idx="7">
                  <c:v>-3.79502244072863E-8</c:v>
                </c:pt>
                <c:pt idx="8">
                  <c:v>-1.31966891204147E-7</c:v>
                </c:pt>
                <c:pt idx="9">
                  <c:v>-3.52403344336763E-7</c:v>
                </c:pt>
                <c:pt idx="10">
                  <c:v>-9.37128137738134E-7</c:v>
                </c:pt>
                <c:pt idx="11">
                  <c:v>-3.5469099417628E-6</c:v>
                </c:pt>
                <c:pt idx="12">
                  <c:v>-1.00839466358384E-5</c:v>
                </c:pt>
                <c:pt idx="13">
                  <c:v>-5.514266927989E-5</c:v>
                </c:pt>
                <c:pt idx="14">
                  <c:v>-0.000160052913486455</c:v>
                </c:pt>
                <c:pt idx="15">
                  <c:v>-0.000570672165546388</c:v>
                </c:pt>
                <c:pt idx="16">
                  <c:v>-0.00227214195513163</c:v>
                </c:pt>
                <c:pt idx="17">
                  <c:v>-0.00662058096934782</c:v>
                </c:pt>
                <c:pt idx="18">
                  <c:v>-0.0201365593924351</c:v>
                </c:pt>
                <c:pt idx="19">
                  <c:v>-0.0517340055398936</c:v>
                </c:pt>
                <c:pt idx="20">
                  <c:v>-0.153566268066124</c:v>
                </c:pt>
                <c:pt idx="21">
                  <c:v>-0.464419845789007</c:v>
                </c:pt>
                <c:pt idx="22">
                  <c:v>-2.17172567729322</c:v>
                </c:pt>
                <c:pt idx="23">
                  <c:v>-13.0719796422814</c:v>
                </c:pt>
                <c:pt idx="24">
                  <c:v>-35.759308669958</c:v>
                </c:pt>
                <c:pt idx="25">
                  <c:v>-48.4246785018174</c:v>
                </c:pt>
                <c:pt idx="26">
                  <c:v>-55.7851623415622</c:v>
                </c:pt>
                <c:pt idx="27">
                  <c:v>-57.6050419273176</c:v>
                </c:pt>
                <c:pt idx="28">
                  <c:v>-60.2511217425473</c:v>
                </c:pt>
                <c:pt idx="29">
                  <c:v>-57.9807520694763</c:v>
                </c:pt>
                <c:pt idx="30">
                  <c:v>-60.8107381222406</c:v>
                </c:pt>
                <c:pt idx="31">
                  <c:v>-60.1751261775773</c:v>
                </c:pt>
                <c:pt idx="32">
                  <c:v>-54.5689992277515</c:v>
                </c:pt>
                <c:pt idx="33">
                  <c:v>-46.8427144109912</c:v>
                </c:pt>
                <c:pt idx="34">
                  <c:v>-44.1360273013872</c:v>
                </c:pt>
                <c:pt idx="35">
                  <c:v>-43.2453252785358</c:v>
                </c:pt>
                <c:pt idx="36">
                  <c:v>-42.0155762817141</c:v>
                </c:pt>
                <c:pt idx="37">
                  <c:v>-38.5938818084535</c:v>
                </c:pt>
                <c:pt idx="38">
                  <c:v>-36.132350232847</c:v>
                </c:pt>
                <c:pt idx="39">
                  <c:v>-35.288660561893</c:v>
                </c:pt>
                <c:pt idx="40">
                  <c:v>-35.8925064450568</c:v>
                </c:pt>
                <c:pt idx="41">
                  <c:v>-35.7475062654271</c:v>
                </c:pt>
                <c:pt idx="42">
                  <c:v>-37.1436742200773</c:v>
                </c:pt>
                <c:pt idx="43">
                  <c:v>-37.1724936311454</c:v>
                </c:pt>
                <c:pt idx="44">
                  <c:v>-41.5941449769823</c:v>
                </c:pt>
                <c:pt idx="45">
                  <c:v>-43.19406711075</c:v>
                </c:pt>
                <c:pt idx="46">
                  <c:v>-44.0635939689299</c:v>
                </c:pt>
                <c:pt idx="47">
                  <c:v>-44.4854515220122</c:v>
                </c:pt>
                <c:pt idx="48">
                  <c:v>-45.1001078487798</c:v>
                </c:pt>
                <c:pt idx="49">
                  <c:v>-42.495113622051</c:v>
                </c:pt>
                <c:pt idx="50">
                  <c:v>-43.7775338993529</c:v>
                </c:pt>
                <c:pt idx="51">
                  <c:v>-42.3093213360532</c:v>
                </c:pt>
                <c:pt idx="52">
                  <c:v>-41.9456007227874</c:v>
                </c:pt>
                <c:pt idx="53">
                  <c:v>-41.4598977454677</c:v>
                </c:pt>
                <c:pt idx="54">
                  <c:v>-41.9147969631729</c:v>
                </c:pt>
                <c:pt idx="55">
                  <c:v>-41.5616208869237</c:v>
                </c:pt>
                <c:pt idx="56">
                  <c:v>-42.3529120245813</c:v>
                </c:pt>
                <c:pt idx="57">
                  <c:v>-45.9069435357473</c:v>
                </c:pt>
                <c:pt idx="58">
                  <c:v>-52.1644941697234</c:v>
                </c:pt>
                <c:pt idx="59">
                  <c:v>-56.0640006178917</c:v>
                </c:pt>
                <c:pt idx="60">
                  <c:v>-58.7903627733948</c:v>
                </c:pt>
                <c:pt idx="61">
                  <c:v>-59.5945503350254</c:v>
                </c:pt>
                <c:pt idx="62">
                  <c:v>-59.2753577786461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80984"/>
        <c:axId val="-2109478040"/>
      </c:lineChart>
      <c:catAx>
        <c:axId val="-210948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78040"/>
        <c:crosses val="autoZero"/>
        <c:auto val="1"/>
        <c:lblAlgn val="ctr"/>
        <c:lblOffset val="100"/>
        <c:noMultiLvlLbl val="0"/>
      </c:catAx>
      <c:valAx>
        <c:axId val="-21094780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948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18485.6623905203</c:v>
                </c:pt>
                <c:pt idx="2">
                  <c:v>18599.280292459</c:v>
                </c:pt>
                <c:pt idx="3">
                  <c:v>18748.3877114986</c:v>
                </c:pt>
                <c:pt idx="4">
                  <c:v>18843.275752648</c:v>
                </c:pt>
                <c:pt idx="5">
                  <c:v>18924.0416043671</c:v>
                </c:pt>
                <c:pt idx="6">
                  <c:v>19012.8187228971</c:v>
                </c:pt>
                <c:pt idx="7">
                  <c:v>19076.8014695204</c:v>
                </c:pt>
                <c:pt idx="8">
                  <c:v>19155.8260017787</c:v>
                </c:pt>
                <c:pt idx="9">
                  <c:v>19200.8572074432</c:v>
                </c:pt>
                <c:pt idx="10">
                  <c:v>19258.5671314082</c:v>
                </c:pt>
                <c:pt idx="11">
                  <c:v>19316.6221352143</c:v>
                </c:pt>
                <c:pt idx="12">
                  <c:v>19374.5584214593</c:v>
                </c:pt>
                <c:pt idx="13">
                  <c:v>19447.1817905923</c:v>
                </c:pt>
                <c:pt idx="14">
                  <c:v>19502.01429554</c:v>
                </c:pt>
                <c:pt idx="15">
                  <c:v>19566.4829053358</c:v>
                </c:pt>
                <c:pt idx="16">
                  <c:v>19628.4819839489</c:v>
                </c:pt>
                <c:pt idx="17">
                  <c:v>19672.2139266626</c:v>
                </c:pt>
                <c:pt idx="18">
                  <c:v>19717.0895308835</c:v>
                </c:pt>
                <c:pt idx="19">
                  <c:v>19751.2423474154</c:v>
                </c:pt>
                <c:pt idx="20">
                  <c:v>19792.7693294634</c:v>
                </c:pt>
                <c:pt idx="21">
                  <c:v>19832.9116767239</c:v>
                </c:pt>
                <c:pt idx="22">
                  <c:v>19887.1906735371</c:v>
                </c:pt>
                <c:pt idx="23">
                  <c:v>19950.2799527493</c:v>
                </c:pt>
                <c:pt idx="24">
                  <c:v>19969.5917567679</c:v>
                </c:pt>
                <c:pt idx="25">
                  <c:v>19967.0876867507</c:v>
                </c:pt>
                <c:pt idx="26">
                  <c:v>19963.9424752024</c:v>
                </c:pt>
                <c:pt idx="27">
                  <c:v>19955.3561255166</c:v>
                </c:pt>
                <c:pt idx="28">
                  <c:v>19951.9702851948</c:v>
                </c:pt>
                <c:pt idx="29">
                  <c:v>19944.9127449379</c:v>
                </c:pt>
                <c:pt idx="30">
                  <c:v>19944.9265066131</c:v>
                </c:pt>
                <c:pt idx="31">
                  <c:v>19941.7666470691</c:v>
                </c:pt>
                <c:pt idx="32">
                  <c:v>19943.9093479031</c:v>
                </c:pt>
                <c:pt idx="33">
                  <c:v>19947.3010404515</c:v>
                </c:pt>
                <c:pt idx="34">
                  <c:v>19947.617318834</c:v>
                </c:pt>
                <c:pt idx="35">
                  <c:v>19951.5346557109</c:v>
                </c:pt>
                <c:pt idx="36">
                  <c:v>19959.7693565864</c:v>
                </c:pt>
                <c:pt idx="37">
                  <c:v>19963.6527554368</c:v>
                </c:pt>
                <c:pt idx="38">
                  <c:v>19967.0857988479</c:v>
                </c:pt>
                <c:pt idx="39">
                  <c:v>19968.3031665346</c:v>
                </c:pt>
                <c:pt idx="40">
                  <c:v>19968.5390589854</c:v>
                </c:pt>
                <c:pt idx="41">
                  <c:v>19962.9123875169</c:v>
                </c:pt>
                <c:pt idx="42">
                  <c:v>19957.032303739</c:v>
                </c:pt>
                <c:pt idx="43">
                  <c:v>19947.5196620723</c:v>
                </c:pt>
                <c:pt idx="44">
                  <c:v>19937.4615129851</c:v>
                </c:pt>
                <c:pt idx="45">
                  <c:v>19922.013680959</c:v>
                </c:pt>
                <c:pt idx="46">
                  <c:v>19906.1752675804</c:v>
                </c:pt>
                <c:pt idx="47">
                  <c:v>19890.0173780685</c:v>
                </c:pt>
                <c:pt idx="48">
                  <c:v>19873.5059176929</c:v>
                </c:pt>
                <c:pt idx="49">
                  <c:v>19853.5971748403</c:v>
                </c:pt>
                <c:pt idx="50">
                  <c:v>19839.4998431468</c:v>
                </c:pt>
                <c:pt idx="51">
                  <c:v>19823.7419347524</c:v>
                </c:pt>
                <c:pt idx="52">
                  <c:v>19808.047446624</c:v>
                </c:pt>
                <c:pt idx="53">
                  <c:v>19788.1258967875</c:v>
                </c:pt>
                <c:pt idx="54">
                  <c:v>19770.7886445319</c:v>
                </c:pt>
                <c:pt idx="55">
                  <c:v>19750.8939545321</c:v>
                </c:pt>
                <c:pt idx="56">
                  <c:v>19730.5556043154</c:v>
                </c:pt>
                <c:pt idx="57">
                  <c:v>19707.3240082624</c:v>
                </c:pt>
                <c:pt idx="58">
                  <c:v>19689.4803744292</c:v>
                </c:pt>
                <c:pt idx="59">
                  <c:v>19668.8205610451</c:v>
                </c:pt>
                <c:pt idx="60">
                  <c:v>19653.6817572091</c:v>
                </c:pt>
                <c:pt idx="61">
                  <c:v>19632.2132633089</c:v>
                </c:pt>
                <c:pt idx="62">
                  <c:v>19620.129889291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45640"/>
        <c:axId val="-2109442728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-1.30284005686414E-8</c:v>
                </c:pt>
                <c:pt idx="1">
                  <c:v>-9.55986770099304E-9</c:v>
                </c:pt>
                <c:pt idx="2">
                  <c:v>-8.53243990524401E-9</c:v>
                </c:pt>
                <c:pt idx="3">
                  <c:v>-1.15849087564492E-8</c:v>
                </c:pt>
                <c:pt idx="4">
                  <c:v>-1.76315480275975E-8</c:v>
                </c:pt>
                <c:pt idx="5">
                  <c:v>-3.11414601227137E-8</c:v>
                </c:pt>
                <c:pt idx="6">
                  <c:v>-6.43235331189095E-8</c:v>
                </c:pt>
                <c:pt idx="7">
                  <c:v>-1.29543361459685E-7</c:v>
                </c:pt>
                <c:pt idx="8">
                  <c:v>-4.25939902498531E-7</c:v>
                </c:pt>
                <c:pt idx="9">
                  <c:v>-8.96644982862901E-7</c:v>
                </c:pt>
                <c:pt idx="10">
                  <c:v>-2.55995852596219E-6</c:v>
                </c:pt>
                <c:pt idx="11">
                  <c:v>-7.92015044316878E-6</c:v>
                </c:pt>
                <c:pt idx="12">
                  <c:v>-2.46207896632082E-5</c:v>
                </c:pt>
                <c:pt idx="13">
                  <c:v>-0.000108866254359656</c:v>
                </c:pt>
                <c:pt idx="14">
                  <c:v>-0.000343165746664097</c:v>
                </c:pt>
                <c:pt idx="15">
                  <c:v>-0.00123057555279691</c:v>
                </c:pt>
                <c:pt idx="16">
                  <c:v>-0.00437164941964716</c:v>
                </c:pt>
                <c:pt idx="17">
                  <c:v>-0.0114323900234651</c:v>
                </c:pt>
                <c:pt idx="18">
                  <c:v>-0.0327633031461395</c:v>
                </c:pt>
                <c:pt idx="19">
                  <c:v>-0.0753491567429627</c:v>
                </c:pt>
                <c:pt idx="20">
                  <c:v>-0.219296333072586</c:v>
                </c:pt>
                <c:pt idx="21">
                  <c:v>-0.6231813271097</c:v>
                </c:pt>
                <c:pt idx="22">
                  <c:v>-2.67452909411569</c:v>
                </c:pt>
                <c:pt idx="23">
                  <c:v>-15.1035488804425</c:v>
                </c:pt>
                <c:pt idx="24">
                  <c:v>-29.638240899735</c:v>
                </c:pt>
                <c:pt idx="25">
                  <c:v>-30.894971779489</c:v>
                </c:pt>
                <c:pt idx="26">
                  <c:v>-30.4726600513745</c:v>
                </c:pt>
                <c:pt idx="27">
                  <c:v>-28.4192790301365</c:v>
                </c:pt>
                <c:pt idx="28">
                  <c:v>-27.8316525112551</c:v>
                </c:pt>
                <c:pt idx="29">
                  <c:v>-26.7666809727644</c:v>
                </c:pt>
                <c:pt idx="30">
                  <c:v>-26.7720522119459</c:v>
                </c:pt>
                <c:pt idx="31">
                  <c:v>-26.412023004977</c:v>
                </c:pt>
                <c:pt idx="32">
                  <c:v>-26.5396613447187</c:v>
                </c:pt>
                <c:pt idx="33">
                  <c:v>-26.7236447832016</c:v>
                </c:pt>
                <c:pt idx="34">
                  <c:v>-26.7185005273145</c:v>
                </c:pt>
                <c:pt idx="35">
                  <c:v>-26.9187800382848</c:v>
                </c:pt>
                <c:pt idx="36">
                  <c:v>-27.3345123155671</c:v>
                </c:pt>
                <c:pt idx="37">
                  <c:v>-27.4987282784301</c:v>
                </c:pt>
                <c:pt idx="38">
                  <c:v>-27.6307394869814</c:v>
                </c:pt>
                <c:pt idx="39">
                  <c:v>-27.6660503467305</c:v>
                </c:pt>
                <c:pt idx="40">
                  <c:v>-27.6615208516917</c:v>
                </c:pt>
                <c:pt idx="41">
                  <c:v>-27.4128578980855</c:v>
                </c:pt>
                <c:pt idx="42">
                  <c:v>-27.1485803199983</c:v>
                </c:pt>
                <c:pt idx="43">
                  <c:v>-26.7319796271852</c:v>
                </c:pt>
                <c:pt idx="44">
                  <c:v>-26.2523639207453</c:v>
                </c:pt>
                <c:pt idx="45">
                  <c:v>-25.5022125353866</c:v>
                </c:pt>
                <c:pt idx="46">
                  <c:v>-24.7319711608172</c:v>
                </c:pt>
                <c:pt idx="47">
                  <c:v>-23.9537811984161</c:v>
                </c:pt>
                <c:pt idx="48">
                  <c:v>-23.1636347710503</c:v>
                </c:pt>
                <c:pt idx="49">
                  <c:v>-22.2796039119852</c:v>
                </c:pt>
                <c:pt idx="50">
                  <c:v>-21.6465831627921</c:v>
                </c:pt>
                <c:pt idx="51">
                  <c:v>-20.9705546423745</c:v>
                </c:pt>
                <c:pt idx="52">
                  <c:v>-20.3126429093019</c:v>
                </c:pt>
                <c:pt idx="53">
                  <c:v>-19.4983847768025</c:v>
                </c:pt>
                <c:pt idx="54">
                  <c:v>-18.7898568859242</c:v>
                </c:pt>
                <c:pt idx="55">
                  <c:v>-17.9921930002855</c:v>
                </c:pt>
                <c:pt idx="56">
                  <c:v>-17.1707782833796</c:v>
                </c:pt>
                <c:pt idx="57">
                  <c:v>-16.1684046318203</c:v>
                </c:pt>
                <c:pt idx="58">
                  <c:v>-15.3080147360019</c:v>
                </c:pt>
                <c:pt idx="59">
                  <c:v>-14.2575000016194</c:v>
                </c:pt>
                <c:pt idx="60">
                  <c:v>-13.4682274703932</c:v>
                </c:pt>
                <c:pt idx="61">
                  <c:v>-12.3620948643112</c:v>
                </c:pt>
                <c:pt idx="62">
                  <c:v>-11.7572635085302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36328"/>
        <c:axId val="-2109439624"/>
      </c:lineChart>
      <c:catAx>
        <c:axId val="-21094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42728"/>
        <c:crosses val="autoZero"/>
        <c:auto val="1"/>
        <c:lblAlgn val="ctr"/>
        <c:lblOffset val="100"/>
        <c:noMultiLvlLbl val="0"/>
      </c:catAx>
      <c:valAx>
        <c:axId val="-210944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445640"/>
        <c:crosses val="autoZero"/>
        <c:crossBetween val="between"/>
      </c:valAx>
      <c:valAx>
        <c:axId val="-210943962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9436328"/>
        <c:crosses val="max"/>
        <c:crossBetween val="between"/>
      </c:valAx>
      <c:catAx>
        <c:axId val="-2109436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94396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'Var01-Local'!$K$2:$K$64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1361.14677932615</c:v>
                </c:pt>
                <c:pt idx="2">
                  <c:v>1349.85922625769</c:v>
                </c:pt>
                <c:pt idx="3">
                  <c:v>1322.7377181646</c:v>
                </c:pt>
                <c:pt idx="4">
                  <c:v>1347.37476577916</c:v>
                </c:pt>
                <c:pt idx="5">
                  <c:v>1318.15437315509</c:v>
                </c:pt>
                <c:pt idx="6">
                  <c:v>1293.59747118053</c:v>
                </c:pt>
                <c:pt idx="7">
                  <c:v>1281.11546344304</c:v>
                </c:pt>
                <c:pt idx="8">
                  <c:v>1296.35557432258</c:v>
                </c:pt>
                <c:pt idx="9">
                  <c:v>1278.32567248265</c:v>
                </c:pt>
                <c:pt idx="10">
                  <c:v>1263.584447264</c:v>
                </c:pt>
                <c:pt idx="11">
                  <c:v>1258.00344030471</c:v>
                </c:pt>
                <c:pt idx="12">
                  <c:v>1244.72157936269</c:v>
                </c:pt>
                <c:pt idx="13">
                  <c:v>1241.53439380135</c:v>
                </c:pt>
                <c:pt idx="14">
                  <c:v>1253.05989678765</c:v>
                </c:pt>
                <c:pt idx="15">
                  <c:v>1273.0546546979</c:v>
                </c:pt>
                <c:pt idx="16">
                  <c:v>1291.6168102652</c:v>
                </c:pt>
                <c:pt idx="17">
                  <c:v>1303.71545495806</c:v>
                </c:pt>
                <c:pt idx="18">
                  <c:v>1308.86512816213</c:v>
                </c:pt>
                <c:pt idx="19">
                  <c:v>1313.17080561125</c:v>
                </c:pt>
                <c:pt idx="20">
                  <c:v>1313.22604503073</c:v>
                </c:pt>
                <c:pt idx="21">
                  <c:v>1317.10502350141</c:v>
                </c:pt>
                <c:pt idx="22">
                  <c:v>1305.27634630867</c:v>
                </c:pt>
                <c:pt idx="23">
                  <c:v>1293.48248791229</c:v>
                </c:pt>
                <c:pt idx="24">
                  <c:v>1280.64184741</c:v>
                </c:pt>
                <c:pt idx="25">
                  <c:v>1287.00224644291</c:v>
                </c:pt>
                <c:pt idx="26">
                  <c:v>1296.32243125935</c:v>
                </c:pt>
                <c:pt idx="27">
                  <c:v>1296.73011308516</c:v>
                </c:pt>
                <c:pt idx="28">
                  <c:v>1296.19715351892</c:v>
                </c:pt>
                <c:pt idx="29">
                  <c:v>1274.66499091406</c:v>
                </c:pt>
                <c:pt idx="30">
                  <c:v>1265.61424759156</c:v>
                </c:pt>
                <c:pt idx="31">
                  <c:v>1245.88934786674</c:v>
                </c:pt>
                <c:pt idx="32">
                  <c:v>1221.54100275448</c:v>
                </c:pt>
                <c:pt idx="33">
                  <c:v>1187.02991685016</c:v>
                </c:pt>
                <c:pt idx="34">
                  <c:v>1159.73975076287</c:v>
                </c:pt>
                <c:pt idx="35">
                  <c:v>1150.82371037086</c:v>
                </c:pt>
                <c:pt idx="36">
                  <c:v>1151.75226615902</c:v>
                </c:pt>
                <c:pt idx="37">
                  <c:v>1143.75412490116</c:v>
                </c:pt>
                <c:pt idx="38">
                  <c:v>1132.88890208189</c:v>
                </c:pt>
                <c:pt idx="39">
                  <c:v>1121.61115446328</c:v>
                </c:pt>
                <c:pt idx="40">
                  <c:v>1105.39518432163</c:v>
                </c:pt>
                <c:pt idx="41">
                  <c:v>1082.02292349614</c:v>
                </c:pt>
                <c:pt idx="42">
                  <c:v>1070.08246309242</c:v>
                </c:pt>
                <c:pt idx="43">
                  <c:v>1065.44915840669</c:v>
                </c:pt>
                <c:pt idx="44">
                  <c:v>1063.89471433894</c:v>
                </c:pt>
                <c:pt idx="45">
                  <c:v>1057.17815035108</c:v>
                </c:pt>
                <c:pt idx="46">
                  <c:v>1047.90073309489</c:v>
                </c:pt>
                <c:pt idx="47">
                  <c:v>1030.31934825596</c:v>
                </c:pt>
                <c:pt idx="48">
                  <c:v>1007.50608139687</c:v>
                </c:pt>
                <c:pt idx="49">
                  <c:v>978.37134182971</c:v>
                </c:pt>
                <c:pt idx="50">
                  <c:v>958.97144720465</c:v>
                </c:pt>
                <c:pt idx="51">
                  <c:v>952.640312022811</c:v>
                </c:pt>
                <c:pt idx="52">
                  <c:v>952.739877123542</c:v>
                </c:pt>
                <c:pt idx="53">
                  <c:v>947.325528072208</c:v>
                </c:pt>
                <c:pt idx="54">
                  <c:v>936.065522028888</c:v>
                </c:pt>
                <c:pt idx="55">
                  <c:v>908.099865997854</c:v>
                </c:pt>
                <c:pt idx="56">
                  <c:v>872.150397711356</c:v>
                </c:pt>
                <c:pt idx="57">
                  <c:v>833.341302078016</c:v>
                </c:pt>
                <c:pt idx="58">
                  <c:v>807.395827573872</c:v>
                </c:pt>
                <c:pt idx="59">
                  <c:v>787.062892086652</c:v>
                </c:pt>
                <c:pt idx="60">
                  <c:v>770.213114699335</c:v>
                </c:pt>
                <c:pt idx="61">
                  <c:v>747.5428155848811</c:v>
                </c:pt>
                <c:pt idx="62">
                  <c:v>724.453798547133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33256"/>
        <c:axId val="2136329752"/>
      </c:lineChart>
      <c:lineChart>
        <c:grouping val="standard"/>
        <c:varyColors val="0"/>
        <c:ser>
          <c:idx val="1"/>
          <c:order val="1"/>
          <c:tx>
            <c:strRef>
              <c:f>'Var01-Local'!$N$1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'Var01-Local'!$N$2:$N$64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-0.331300430922674</c:v>
                </c:pt>
                <c:pt idx="2">
                  <c:v>-0.266320046548985</c:v>
                </c:pt>
                <c:pt idx="3">
                  <c:v>-0.26549244802081</c:v>
                </c:pt>
                <c:pt idx="4">
                  <c:v>0.224849477298757</c:v>
                </c:pt>
                <c:pt idx="5">
                  <c:v>-17.1313324048808</c:v>
                </c:pt>
                <c:pt idx="6">
                  <c:v>-29.4112632135064</c:v>
                </c:pt>
                <c:pt idx="7">
                  <c:v>-32.4272752820405</c:v>
                </c:pt>
                <c:pt idx="8">
                  <c:v>-29.1680127862004</c:v>
                </c:pt>
                <c:pt idx="9">
                  <c:v>-31.4101791592054</c:v>
                </c:pt>
                <c:pt idx="10">
                  <c:v>-33.3598751010458</c:v>
                </c:pt>
                <c:pt idx="11">
                  <c:v>-33.9169263172741</c:v>
                </c:pt>
                <c:pt idx="12">
                  <c:v>-35.6429419954959</c:v>
                </c:pt>
                <c:pt idx="13">
                  <c:v>-36.2143533216465</c:v>
                </c:pt>
                <c:pt idx="14">
                  <c:v>-35.1217360923705</c:v>
                </c:pt>
                <c:pt idx="15">
                  <c:v>-32.5512161888852</c:v>
                </c:pt>
                <c:pt idx="16">
                  <c:v>-30.3425663216579</c:v>
                </c:pt>
                <c:pt idx="17">
                  <c:v>-28.9702282051793</c:v>
                </c:pt>
                <c:pt idx="18">
                  <c:v>-28.4957488077005</c:v>
                </c:pt>
                <c:pt idx="19">
                  <c:v>-28.1540122207189</c:v>
                </c:pt>
                <c:pt idx="20">
                  <c:v>-28.114843649082</c:v>
                </c:pt>
                <c:pt idx="21">
                  <c:v>-27.9491694685159</c:v>
                </c:pt>
                <c:pt idx="22">
                  <c:v>-28.2859563391494</c:v>
                </c:pt>
                <c:pt idx="23">
                  <c:v>-28.6474262235353</c:v>
                </c:pt>
                <c:pt idx="24">
                  <c:v>-29.2060718854347</c:v>
                </c:pt>
                <c:pt idx="25">
                  <c:v>-28.8511813037024</c:v>
                </c:pt>
                <c:pt idx="26">
                  <c:v>-28.2615639194519</c:v>
                </c:pt>
                <c:pt idx="27">
                  <c:v>-28.223050248195</c:v>
                </c:pt>
                <c:pt idx="28">
                  <c:v>-28.2370821154614</c:v>
                </c:pt>
                <c:pt idx="29">
                  <c:v>-29.0697335359419</c:v>
                </c:pt>
                <c:pt idx="30">
                  <c:v>-29.256087755391</c:v>
                </c:pt>
                <c:pt idx="31">
                  <c:v>-29.5093997903769</c:v>
                </c:pt>
                <c:pt idx="32">
                  <c:v>-29.6052145884241</c:v>
                </c:pt>
                <c:pt idx="33">
                  <c:v>-30.1385054693453</c:v>
                </c:pt>
                <c:pt idx="34">
                  <c:v>-31.1364163192308</c:v>
                </c:pt>
                <c:pt idx="35">
                  <c:v>-31.5809914424421</c:v>
                </c:pt>
                <c:pt idx="36">
                  <c:v>-31.5249599980989</c:v>
                </c:pt>
                <c:pt idx="37">
                  <c:v>-31.8972466136796</c:v>
                </c:pt>
                <c:pt idx="38">
                  <c:v>-32.3602938605222</c:v>
                </c:pt>
                <c:pt idx="39">
                  <c:v>-32.6391885391597</c:v>
                </c:pt>
                <c:pt idx="40">
                  <c:v>-32.9017510950752</c:v>
                </c:pt>
                <c:pt idx="41">
                  <c:v>-33.147681872843</c:v>
                </c:pt>
                <c:pt idx="42">
                  <c:v>-33.3504848915793</c:v>
                </c:pt>
                <c:pt idx="43">
                  <c:v>-33.5698888669197</c:v>
                </c:pt>
                <c:pt idx="44">
                  <c:v>-33.6701171296067</c:v>
                </c:pt>
                <c:pt idx="45">
                  <c:v>-34.0425400564094</c:v>
                </c:pt>
                <c:pt idx="46">
                  <c:v>-34.5041298747159</c:v>
                </c:pt>
                <c:pt idx="47">
                  <c:v>-34.9347032378547</c:v>
                </c:pt>
                <c:pt idx="48">
                  <c:v>-35.1391998038261</c:v>
                </c:pt>
                <c:pt idx="49">
                  <c:v>-35.3611331552558</c:v>
                </c:pt>
                <c:pt idx="50">
                  <c:v>-35.4931760309238</c:v>
                </c:pt>
                <c:pt idx="51">
                  <c:v>-35.7523333917269</c:v>
                </c:pt>
                <c:pt idx="52">
                  <c:v>-35.739032742668</c:v>
                </c:pt>
                <c:pt idx="53">
                  <c:v>-35.967294818475</c:v>
                </c:pt>
                <c:pt idx="54">
                  <c:v>-36.2679003339229</c:v>
                </c:pt>
                <c:pt idx="55">
                  <c:v>-36.1438683054831</c:v>
                </c:pt>
                <c:pt idx="56">
                  <c:v>-34.9640469196036</c:v>
                </c:pt>
                <c:pt idx="57">
                  <c:v>-32.9550192272063</c:v>
                </c:pt>
                <c:pt idx="58">
                  <c:v>-31.7303953066175</c:v>
                </c:pt>
                <c:pt idx="59">
                  <c:v>-31.4038621038968</c:v>
                </c:pt>
                <c:pt idx="60">
                  <c:v>-31.3568252269413</c:v>
                </c:pt>
                <c:pt idx="61">
                  <c:v>-31.0411428618405</c:v>
                </c:pt>
                <c:pt idx="62">
                  <c:v>-29.9069292322123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25656"/>
        <c:axId val="2136326712"/>
      </c:lineChart>
      <c:catAx>
        <c:axId val="21363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29752"/>
        <c:crosses val="autoZero"/>
        <c:auto val="1"/>
        <c:lblAlgn val="ctr"/>
        <c:lblOffset val="100"/>
        <c:noMultiLvlLbl val="0"/>
      </c:catAx>
      <c:valAx>
        <c:axId val="213632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33256"/>
        <c:crosses val="autoZero"/>
        <c:crossBetween val="between"/>
      </c:valAx>
      <c:valAx>
        <c:axId val="2136326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6325656"/>
        <c:crosses val="max"/>
        <c:crossBetween val="between"/>
      </c:valAx>
      <c:catAx>
        <c:axId val="2136325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3267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21530.2017074432</c:v>
                </c:pt>
                <c:pt idx="2">
                  <c:v>22340.9376686746</c:v>
                </c:pt>
                <c:pt idx="3">
                  <c:v>23068.5801032739</c:v>
                </c:pt>
                <c:pt idx="4">
                  <c:v>23874.8880626233</c:v>
                </c:pt>
                <c:pt idx="5">
                  <c:v>24456.9817488953</c:v>
                </c:pt>
                <c:pt idx="6">
                  <c:v>24709.2856708179</c:v>
                </c:pt>
                <c:pt idx="7">
                  <c:v>25398.0648597342</c:v>
                </c:pt>
                <c:pt idx="8">
                  <c:v>25910.8013838566</c:v>
                </c:pt>
                <c:pt idx="9">
                  <c:v>26424.1578086438</c:v>
                </c:pt>
                <c:pt idx="10">
                  <c:v>26790.1281537023</c:v>
                </c:pt>
                <c:pt idx="11">
                  <c:v>27245.2179684268</c:v>
                </c:pt>
                <c:pt idx="12">
                  <c:v>27541.0499215595</c:v>
                </c:pt>
                <c:pt idx="13">
                  <c:v>27940.1599812627</c:v>
                </c:pt>
                <c:pt idx="14">
                  <c:v>28203.9606289074</c:v>
                </c:pt>
                <c:pt idx="15">
                  <c:v>28376.8793603089</c:v>
                </c:pt>
                <c:pt idx="16">
                  <c:v>28594.4657161205</c:v>
                </c:pt>
                <c:pt idx="17">
                  <c:v>28845.9333189375</c:v>
                </c:pt>
                <c:pt idx="18">
                  <c:v>29060.589392023</c:v>
                </c:pt>
                <c:pt idx="19">
                  <c:v>29292.5122020677</c:v>
                </c:pt>
                <c:pt idx="20">
                  <c:v>29477.9430577607</c:v>
                </c:pt>
                <c:pt idx="21">
                  <c:v>29664.7286298253</c:v>
                </c:pt>
                <c:pt idx="22">
                  <c:v>29828.9372712876</c:v>
                </c:pt>
                <c:pt idx="23">
                  <c:v>29994.9695527412</c:v>
                </c:pt>
                <c:pt idx="24">
                  <c:v>30356.4136555921</c:v>
                </c:pt>
                <c:pt idx="25">
                  <c:v>30539.03466643</c:v>
                </c:pt>
                <c:pt idx="26">
                  <c:v>30651.0518971566</c:v>
                </c:pt>
                <c:pt idx="27">
                  <c:v>30704.8060805564</c:v>
                </c:pt>
                <c:pt idx="28">
                  <c:v>30753.5787728652</c:v>
                </c:pt>
                <c:pt idx="29">
                  <c:v>30745.0042515594</c:v>
                </c:pt>
                <c:pt idx="30">
                  <c:v>30786.3752399936</c:v>
                </c:pt>
                <c:pt idx="31">
                  <c:v>30788.4029758215</c:v>
                </c:pt>
                <c:pt idx="32">
                  <c:v>30708.7179191008</c:v>
                </c:pt>
                <c:pt idx="33">
                  <c:v>30592.7782572605</c:v>
                </c:pt>
                <c:pt idx="34">
                  <c:v>30554.9926671258</c:v>
                </c:pt>
                <c:pt idx="35">
                  <c:v>30529.9057013777</c:v>
                </c:pt>
                <c:pt idx="36">
                  <c:v>30484.5583358122</c:v>
                </c:pt>
                <c:pt idx="37">
                  <c:v>30423.5007847139</c:v>
                </c:pt>
                <c:pt idx="38">
                  <c:v>30376.2940435932</c:v>
                </c:pt>
                <c:pt idx="39">
                  <c:v>30360.3900394289</c:v>
                </c:pt>
                <c:pt idx="40">
                  <c:v>30368.7596832285</c:v>
                </c:pt>
                <c:pt idx="41">
                  <c:v>30389.237137802</c:v>
                </c:pt>
                <c:pt idx="42">
                  <c:v>30432.0036231777</c:v>
                </c:pt>
                <c:pt idx="43">
                  <c:v>30469.2298065293</c:v>
                </c:pt>
                <c:pt idx="44">
                  <c:v>30567.4916451518</c:v>
                </c:pt>
                <c:pt idx="45">
                  <c:v>30644.9108810129</c:v>
                </c:pt>
                <c:pt idx="46">
                  <c:v>30711.8481638988</c:v>
                </c:pt>
                <c:pt idx="47">
                  <c:v>30771.9150298335</c:v>
                </c:pt>
                <c:pt idx="48">
                  <c:v>30833.6455403976</c:v>
                </c:pt>
                <c:pt idx="49">
                  <c:v>30862.3122318373</c:v>
                </c:pt>
                <c:pt idx="50">
                  <c:v>30922.6384629922</c:v>
                </c:pt>
                <c:pt idx="51">
                  <c:v>30949.9234780805</c:v>
                </c:pt>
                <c:pt idx="52">
                  <c:v>30990.2654485713</c:v>
                </c:pt>
                <c:pt idx="53">
                  <c:v>31038.9035157756</c:v>
                </c:pt>
                <c:pt idx="54">
                  <c:v>31090.5868144976</c:v>
                </c:pt>
                <c:pt idx="55">
                  <c:v>31136.6749082268</c:v>
                </c:pt>
                <c:pt idx="56">
                  <c:v>31195.5611395192</c:v>
                </c:pt>
                <c:pt idx="57">
                  <c:v>31290.9423329584</c:v>
                </c:pt>
                <c:pt idx="58">
                  <c:v>31402.0635322284</c:v>
                </c:pt>
                <c:pt idx="59">
                  <c:v>31486.2388625785</c:v>
                </c:pt>
                <c:pt idx="60">
                  <c:v>31544.2262410719</c:v>
                </c:pt>
                <c:pt idx="61">
                  <c:v>31589.2833240161</c:v>
                </c:pt>
                <c:pt idx="62">
                  <c:v>31605.6712976863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58488"/>
        <c:axId val="-2122355576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-1.6119030656677E-8</c:v>
                </c:pt>
                <c:pt idx="1">
                  <c:v>-1.14135252063887E-8</c:v>
                </c:pt>
                <c:pt idx="2">
                  <c:v>-1.61384804138694E-8</c:v>
                </c:pt>
                <c:pt idx="3">
                  <c:v>-3.66019890562082E-8</c:v>
                </c:pt>
                <c:pt idx="4">
                  <c:v>-9.86584784462912E-8</c:v>
                </c:pt>
                <c:pt idx="5">
                  <c:v>-2.02801188628024E-7</c:v>
                </c:pt>
                <c:pt idx="6">
                  <c:v>-2.85694406549827E-7</c:v>
                </c:pt>
                <c:pt idx="7">
                  <c:v>-1.05725380950354E-6</c:v>
                </c:pt>
                <c:pt idx="8">
                  <c:v>-3.0116672715308E-6</c:v>
                </c:pt>
                <c:pt idx="9">
                  <c:v>-8.74733952536811E-6</c:v>
                </c:pt>
                <c:pt idx="10">
                  <c:v>-1.93703181269363E-5</c:v>
                </c:pt>
                <c:pt idx="11">
                  <c:v>-6.34301758535461E-5</c:v>
                </c:pt>
                <c:pt idx="12">
                  <c:v>-0.000151144098824573</c:v>
                </c:pt>
                <c:pt idx="13">
                  <c:v>-0.000639280749755812</c:v>
                </c:pt>
                <c:pt idx="14">
                  <c:v>-0.00181416915765719</c:v>
                </c:pt>
                <c:pt idx="15">
                  <c:v>-0.00428586919661268</c:v>
                </c:pt>
                <c:pt idx="16">
                  <c:v>-0.0161865579371543</c:v>
                </c:pt>
                <c:pt idx="17">
                  <c:v>-0.0614160050381662</c:v>
                </c:pt>
                <c:pt idx="18">
                  <c:v>-0.175161863525552</c:v>
                </c:pt>
                <c:pt idx="19">
                  <c:v>-0.504584284135669</c:v>
                </c:pt>
                <c:pt idx="20">
                  <c:v>-1.23617630202929</c:v>
                </c:pt>
                <c:pt idx="21">
                  <c:v>-3.42749452817659</c:v>
                </c:pt>
                <c:pt idx="22">
                  <c:v>-10.658512447493</c:v>
                </c:pt>
                <c:pt idx="23">
                  <c:v>-50.0243623157125</c:v>
                </c:pt>
                <c:pt idx="24">
                  <c:v>-363.007309006238</c:v>
                </c:pt>
                <c:pt idx="25">
                  <c:v>-543.492566415732</c:v>
                </c:pt>
                <c:pt idx="26">
                  <c:v>-636.102628461487</c:v>
                </c:pt>
                <c:pt idx="27">
                  <c:v>-669.929840756671</c:v>
                </c:pt>
                <c:pt idx="28">
                  <c:v>-695.703806876614</c:v>
                </c:pt>
                <c:pt idx="29">
                  <c:v>-690.319492138783</c:v>
                </c:pt>
                <c:pt idx="30">
                  <c:v>-705.949850717052</c:v>
                </c:pt>
                <c:pt idx="31">
                  <c:v>-706.118816978167</c:v>
                </c:pt>
                <c:pt idx="32">
                  <c:v>-682.380871745592</c:v>
                </c:pt>
                <c:pt idx="33">
                  <c:v>-654.84712703845</c:v>
                </c:pt>
                <c:pt idx="34">
                  <c:v>-646.604562824284</c:v>
                </c:pt>
                <c:pt idx="35">
                  <c:v>-641.596193740152</c:v>
                </c:pt>
                <c:pt idx="36">
                  <c:v>-633.401155177747</c:v>
                </c:pt>
                <c:pt idx="37">
                  <c:v>-623.522992247867</c:v>
                </c:pt>
                <c:pt idx="38">
                  <c:v>-616.542706314395</c:v>
                </c:pt>
                <c:pt idx="39">
                  <c:v>-614.079407633012</c:v>
                </c:pt>
                <c:pt idx="40">
                  <c:v>-614.85342140758</c:v>
                </c:pt>
                <c:pt idx="41">
                  <c:v>-617.110083102285</c:v>
                </c:pt>
                <c:pt idx="42">
                  <c:v>-622.32402777879</c:v>
                </c:pt>
                <c:pt idx="43">
                  <c:v>-626.678502224407</c:v>
                </c:pt>
                <c:pt idx="44">
                  <c:v>-639.892695023026</c:v>
                </c:pt>
                <c:pt idx="45">
                  <c:v>-650.2665978298249</c:v>
                </c:pt>
                <c:pt idx="46">
                  <c:v>-659.035875625045</c:v>
                </c:pt>
                <c:pt idx="47">
                  <c:v>-666.657455400141</c:v>
                </c:pt>
                <c:pt idx="48">
                  <c:v>-674.332664441218</c:v>
                </c:pt>
                <c:pt idx="49">
                  <c:v>-677.243694084137</c:v>
                </c:pt>
                <c:pt idx="50">
                  <c:v>-683.993735630357</c:v>
                </c:pt>
                <c:pt idx="51">
                  <c:v>-686.664873050143</c:v>
                </c:pt>
                <c:pt idx="52">
                  <c:v>-690.624853275749</c:v>
                </c:pt>
                <c:pt idx="53">
                  <c:v>-695.254957221782</c:v>
                </c:pt>
                <c:pt idx="54">
                  <c:v>-700.146378166098</c:v>
                </c:pt>
                <c:pt idx="55">
                  <c:v>-704.321218407479</c:v>
                </c:pt>
                <c:pt idx="56">
                  <c:v>-709.721404980542</c:v>
                </c:pt>
                <c:pt idx="57">
                  <c:v>-719.183838018796</c:v>
                </c:pt>
                <c:pt idx="58">
                  <c:v>-731.477477023124</c:v>
                </c:pt>
                <c:pt idx="59">
                  <c:v>-741.151435699661</c:v>
                </c:pt>
                <c:pt idx="60">
                  <c:v>-747.8530269076</c:v>
                </c:pt>
                <c:pt idx="61">
                  <c:v>-752.878948468154</c:v>
                </c:pt>
                <c:pt idx="62">
                  <c:v>-754.51717368475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49176"/>
        <c:axId val="-2122352472"/>
      </c:lineChart>
      <c:catAx>
        <c:axId val="-212235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355576"/>
        <c:crosses val="autoZero"/>
        <c:auto val="1"/>
        <c:lblAlgn val="ctr"/>
        <c:lblOffset val="100"/>
        <c:noMultiLvlLbl val="0"/>
      </c:catAx>
      <c:valAx>
        <c:axId val="-212235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358488"/>
        <c:crosses val="autoZero"/>
        <c:crossBetween val="between"/>
      </c:valAx>
      <c:valAx>
        <c:axId val="-212235247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22349176"/>
        <c:crosses val="max"/>
        <c:crossBetween val="between"/>
      </c:valAx>
      <c:catAx>
        <c:axId val="-21223491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3524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13.5387585957874</c:v>
                </c:pt>
                <c:pt idx="2">
                  <c:v>13.5423892886419</c:v>
                </c:pt>
                <c:pt idx="3">
                  <c:v>15.107259587152</c:v>
                </c:pt>
                <c:pt idx="4">
                  <c:v>16.5553871299509</c:v>
                </c:pt>
                <c:pt idx="5">
                  <c:v>18.3650941271156</c:v>
                </c:pt>
                <c:pt idx="6">
                  <c:v>20.3737200795388</c:v>
                </c:pt>
                <c:pt idx="7">
                  <c:v>22.0758017519199</c:v>
                </c:pt>
                <c:pt idx="8">
                  <c:v>24.1124234871994</c:v>
                </c:pt>
                <c:pt idx="9">
                  <c:v>25.8741641292722</c:v>
                </c:pt>
                <c:pt idx="10">
                  <c:v>27.8992893750259</c:v>
                </c:pt>
                <c:pt idx="11">
                  <c:v>30.0921623471018</c:v>
                </c:pt>
                <c:pt idx="12">
                  <c:v>32.1586363855023</c:v>
                </c:pt>
                <c:pt idx="13">
                  <c:v>34.5001941878017</c:v>
                </c:pt>
                <c:pt idx="14">
                  <c:v>36.2636431904143</c:v>
                </c:pt>
                <c:pt idx="15">
                  <c:v>38.5526095015545</c:v>
                </c:pt>
                <c:pt idx="16">
                  <c:v>41.0467907847426</c:v>
                </c:pt>
                <c:pt idx="17">
                  <c:v>43.5287723641029</c:v>
                </c:pt>
                <c:pt idx="18">
                  <c:v>46.2337630526631</c:v>
                </c:pt>
                <c:pt idx="19">
                  <c:v>48.4678068966726</c:v>
                </c:pt>
                <c:pt idx="20">
                  <c:v>51.357825549888</c:v>
                </c:pt>
                <c:pt idx="21">
                  <c:v>54.2856371494785</c:v>
                </c:pt>
                <c:pt idx="22">
                  <c:v>57.0907674196268</c:v>
                </c:pt>
                <c:pt idx="23">
                  <c:v>54.8487571038723</c:v>
                </c:pt>
                <c:pt idx="24">
                  <c:v>34.8305507500144</c:v>
                </c:pt>
                <c:pt idx="25">
                  <c:v>26.5705041117289</c:v>
                </c:pt>
                <c:pt idx="26">
                  <c:v>23.2476286820287</c:v>
                </c:pt>
                <c:pt idx="27">
                  <c:v>22.0743272424565</c:v>
                </c:pt>
                <c:pt idx="28">
                  <c:v>22.1892982718921</c:v>
                </c:pt>
                <c:pt idx="29">
                  <c:v>21.2408536712173</c:v>
                </c:pt>
                <c:pt idx="30">
                  <c:v>22.637677337321</c:v>
                </c:pt>
                <c:pt idx="31">
                  <c:v>23.491931943941</c:v>
                </c:pt>
                <c:pt idx="32">
                  <c:v>23.7468442483277</c:v>
                </c:pt>
                <c:pt idx="33">
                  <c:v>23.3931858796888</c:v>
                </c:pt>
                <c:pt idx="34">
                  <c:v>22.5278625516798</c:v>
                </c:pt>
                <c:pt idx="35">
                  <c:v>23.6866641136759</c:v>
                </c:pt>
                <c:pt idx="36">
                  <c:v>24.4418488949805</c:v>
                </c:pt>
                <c:pt idx="37">
                  <c:v>23.9639831274299</c:v>
                </c:pt>
                <c:pt idx="38">
                  <c:v>23.9927103401536</c:v>
                </c:pt>
                <c:pt idx="39">
                  <c:v>24.0937284789855</c:v>
                </c:pt>
                <c:pt idx="40">
                  <c:v>24.2287913295704</c:v>
                </c:pt>
                <c:pt idx="41">
                  <c:v>23.6922273731765</c:v>
                </c:pt>
                <c:pt idx="42">
                  <c:v>23.5020518171701</c:v>
                </c:pt>
                <c:pt idx="43">
                  <c:v>23.0016454557841</c:v>
                </c:pt>
                <c:pt idx="44">
                  <c:v>22.461211376341</c:v>
                </c:pt>
                <c:pt idx="45">
                  <c:v>21.93356267019</c:v>
                </c:pt>
                <c:pt idx="46">
                  <c:v>21.5340856973986</c:v>
                </c:pt>
                <c:pt idx="47">
                  <c:v>21.4714341514537</c:v>
                </c:pt>
                <c:pt idx="48">
                  <c:v>21.3776251669638</c:v>
                </c:pt>
                <c:pt idx="49">
                  <c:v>19.5587284372531</c:v>
                </c:pt>
                <c:pt idx="50">
                  <c:v>20.1914287067167</c:v>
                </c:pt>
                <c:pt idx="51">
                  <c:v>20.5593139182856</c:v>
                </c:pt>
                <c:pt idx="52">
                  <c:v>20.6623527472714</c:v>
                </c:pt>
                <c:pt idx="53">
                  <c:v>20.1687436744189</c:v>
                </c:pt>
                <c:pt idx="54">
                  <c:v>20.2778394113415</c:v>
                </c:pt>
                <c:pt idx="55">
                  <c:v>20.1010552284603</c:v>
                </c:pt>
                <c:pt idx="56">
                  <c:v>20.0249555928405</c:v>
                </c:pt>
                <c:pt idx="57">
                  <c:v>20.2219228109905</c:v>
                </c:pt>
                <c:pt idx="58">
                  <c:v>20.9398968219165</c:v>
                </c:pt>
                <c:pt idx="59">
                  <c:v>21.0813293762643</c:v>
                </c:pt>
                <c:pt idx="60">
                  <c:v>21.6405016182088</c:v>
                </c:pt>
                <c:pt idx="61">
                  <c:v>21.2049354293804</c:v>
                </c:pt>
                <c:pt idx="62">
                  <c:v>22.0837040435067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68360"/>
        <c:axId val="-2122965384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126440.527901632</c:v>
                </c:pt>
                <c:pt idx="1">
                  <c:v>62963.7619389861</c:v>
                </c:pt>
                <c:pt idx="2">
                  <c:v>41696.980948445</c:v>
                </c:pt>
                <c:pt idx="3">
                  <c:v>31302.2930787847</c:v>
                </c:pt>
                <c:pt idx="4">
                  <c:v>24991.5200356195</c:v>
                </c:pt>
                <c:pt idx="5">
                  <c:v>20799.6371247133</c:v>
                </c:pt>
                <c:pt idx="6">
                  <c:v>17825.7103783015</c:v>
                </c:pt>
                <c:pt idx="7">
                  <c:v>15551.644727158</c:v>
                </c:pt>
                <c:pt idx="8">
                  <c:v>13808.1117130499</c:v>
                </c:pt>
                <c:pt idx="9">
                  <c:v>12398.52149243</c:v>
                </c:pt>
                <c:pt idx="10">
                  <c:v>11253.3341159982</c:v>
                </c:pt>
                <c:pt idx="11">
                  <c:v>10307.0215186563</c:v>
                </c:pt>
                <c:pt idx="12">
                  <c:v>9500.42376115197</c:v>
                </c:pt>
                <c:pt idx="13">
                  <c:v>8828.43886080385</c:v>
                </c:pt>
                <c:pt idx="14">
                  <c:v>8237.211687223151</c:v>
                </c:pt>
                <c:pt idx="15">
                  <c:v>7727.75400301058</c:v>
                </c:pt>
                <c:pt idx="16">
                  <c:v>7282.4582739614</c:v>
                </c:pt>
                <c:pt idx="17">
                  <c:v>6883.01308080095</c:v>
                </c:pt>
                <c:pt idx="18">
                  <c:v>6526.60212995903</c:v>
                </c:pt>
                <c:pt idx="19">
                  <c:v>6201.04756852774</c:v>
                </c:pt>
                <c:pt idx="20">
                  <c:v>5910.99970762554</c:v>
                </c:pt>
                <c:pt idx="21">
                  <c:v>5648.24470666483</c:v>
                </c:pt>
                <c:pt idx="22">
                  <c:v>5415.28061436163</c:v>
                </c:pt>
                <c:pt idx="23">
                  <c:v>5213.40156389595</c:v>
                </c:pt>
                <c:pt idx="24">
                  <c:v>5028.6347078722</c:v>
                </c:pt>
                <c:pt idx="25">
                  <c:v>4863.84737628415</c:v>
                </c:pt>
                <c:pt idx="26">
                  <c:v>4714.5254913475</c:v>
                </c:pt>
                <c:pt idx="27">
                  <c:v>4575.56363823271</c:v>
                </c:pt>
                <c:pt idx="28">
                  <c:v>4448.67786204549</c:v>
                </c:pt>
                <c:pt idx="29">
                  <c:v>4327.85666548348</c:v>
                </c:pt>
                <c:pt idx="30">
                  <c:v>4218.32162163277</c:v>
                </c:pt>
                <c:pt idx="31">
                  <c:v>4115.64329622129</c:v>
                </c:pt>
                <c:pt idx="32">
                  <c:v>4019.06353450866</c:v>
                </c:pt>
                <c:pt idx="33">
                  <c:v>3927.97293186468</c:v>
                </c:pt>
                <c:pt idx="34">
                  <c:v>3840.53328286467</c:v>
                </c:pt>
                <c:pt idx="35">
                  <c:v>3759.61038840262</c:v>
                </c:pt>
                <c:pt idx="36">
                  <c:v>3682.2660760552</c:v>
                </c:pt>
                <c:pt idx="37">
                  <c:v>3608.01008618473</c:v>
                </c:pt>
                <c:pt idx="38">
                  <c:v>3537.85195246041</c:v>
                </c:pt>
                <c:pt idx="39">
                  <c:v>3470.89909511791</c:v>
                </c:pt>
                <c:pt idx="40">
                  <c:v>3406.79025058124</c:v>
                </c:pt>
                <c:pt idx="41">
                  <c:v>3344.7228887251</c:v>
                </c:pt>
                <c:pt idx="42">
                  <c:v>3286.05438271367</c:v>
                </c:pt>
                <c:pt idx="43">
                  <c:v>3228.03113473605</c:v>
                </c:pt>
                <c:pt idx="44">
                  <c:v>3172.52062116219</c:v>
                </c:pt>
                <c:pt idx="45">
                  <c:v>3118.25116348373</c:v>
                </c:pt>
                <c:pt idx="46">
                  <c:v>3065.45968690725</c:v>
                </c:pt>
                <c:pt idx="47">
                  <c:v>3014.5762663429</c:v>
                </c:pt>
                <c:pt idx="48">
                  <c:v>2965.40196252106</c:v>
                </c:pt>
                <c:pt idx="49">
                  <c:v>2917.45185837549</c:v>
                </c:pt>
                <c:pt idx="50">
                  <c:v>2872.36584845014</c:v>
                </c:pt>
                <c:pt idx="51">
                  <c:v>2828.52822228843</c:v>
                </c:pt>
                <c:pt idx="52">
                  <c:v>2786.34481649288</c:v>
                </c:pt>
                <c:pt idx="53">
                  <c:v>2745.11308268208</c:v>
                </c:pt>
                <c:pt idx="54">
                  <c:v>2705.56087379442</c:v>
                </c:pt>
                <c:pt idx="55">
                  <c:v>2666.96868432517</c:v>
                </c:pt>
                <c:pt idx="56">
                  <c:v>2629.52833099254</c:v>
                </c:pt>
                <c:pt idx="57">
                  <c:v>2593.01288157709</c:v>
                </c:pt>
                <c:pt idx="58">
                  <c:v>2558.34260676929</c:v>
                </c:pt>
                <c:pt idx="59">
                  <c:v>2524.34727614084</c:v>
                </c:pt>
                <c:pt idx="60">
                  <c:v>2491.92336909209</c:v>
                </c:pt>
                <c:pt idx="61">
                  <c:v>2459.47138154188</c:v>
                </c:pt>
                <c:pt idx="62">
                  <c:v>2429.06311870902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59048"/>
        <c:axId val="-2122962344"/>
      </c:lineChart>
      <c:catAx>
        <c:axId val="-212296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965384"/>
        <c:crosses val="autoZero"/>
        <c:auto val="1"/>
        <c:lblAlgn val="ctr"/>
        <c:lblOffset val="100"/>
        <c:noMultiLvlLbl val="0"/>
      </c:catAx>
      <c:valAx>
        <c:axId val="-212296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68360"/>
        <c:crosses val="autoZero"/>
        <c:crossBetween val="between"/>
      </c:valAx>
      <c:valAx>
        <c:axId val="-2122962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2959048"/>
        <c:crosses val="max"/>
        <c:crossBetween val="between"/>
      </c:valAx>
      <c:catAx>
        <c:axId val="-2122959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9623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2465.38793916927</c:v>
                </c:pt>
                <c:pt idx="2">
                  <c:v>1940.539944743</c:v>
                </c:pt>
                <c:pt idx="3">
                  <c:v>1575.10553856758</c:v>
                </c:pt>
                <c:pt idx="4">
                  <c:v>1302.43686589465</c:v>
                </c:pt>
                <c:pt idx="5">
                  <c:v>1092.62838931025</c:v>
                </c:pt>
                <c:pt idx="6">
                  <c:v>927.628203629149</c:v>
                </c:pt>
                <c:pt idx="7">
                  <c:v>794.529249316671</c:v>
                </c:pt>
                <c:pt idx="8">
                  <c:v>687.812492602843</c:v>
                </c:pt>
                <c:pt idx="9">
                  <c:v>600.056493784198</c:v>
                </c:pt>
                <c:pt idx="10">
                  <c:v>527.677725177011</c:v>
                </c:pt>
                <c:pt idx="11">
                  <c:v>467.239032246169</c:v>
                </c:pt>
                <c:pt idx="12">
                  <c:v>415.835282866175</c:v>
                </c:pt>
                <c:pt idx="13">
                  <c:v>373.009247432809</c:v>
                </c:pt>
                <c:pt idx="14">
                  <c:v>336.08031624578</c:v>
                </c:pt>
                <c:pt idx="15">
                  <c:v>304.527514268813</c:v>
                </c:pt>
                <c:pt idx="16">
                  <c:v>277.137194385084</c:v>
                </c:pt>
                <c:pt idx="17">
                  <c:v>252.845813113974</c:v>
                </c:pt>
                <c:pt idx="18">
                  <c:v>231.396608621431</c:v>
                </c:pt>
                <c:pt idx="19">
                  <c:v>212.255788998799</c:v>
                </c:pt>
                <c:pt idx="20">
                  <c:v>195.4033754721</c:v>
                </c:pt>
                <c:pt idx="21">
                  <c:v>180.32136220444</c:v>
                </c:pt>
                <c:pt idx="22">
                  <c:v>166.822465212266</c:v>
                </c:pt>
                <c:pt idx="23">
                  <c:v>147.26466084834</c:v>
                </c:pt>
                <c:pt idx="24">
                  <c:v>68.1991832591411</c:v>
                </c:pt>
                <c:pt idx="25">
                  <c:v>33.4379777482001</c:v>
                </c:pt>
                <c:pt idx="26">
                  <c:v>20.0344185954529</c:v>
                </c:pt>
                <c:pt idx="27">
                  <c:v>14.0181377837134</c:v>
                </c:pt>
                <c:pt idx="28">
                  <c:v>10.6379186604012</c:v>
                </c:pt>
                <c:pt idx="29">
                  <c:v>8.66936184729761</c:v>
                </c:pt>
                <c:pt idx="30">
                  <c:v>7.26690913334212</c:v>
                </c:pt>
                <c:pt idx="31">
                  <c:v>6.28214869998417</c:v>
                </c:pt>
                <c:pt idx="32">
                  <c:v>5.65425363225455</c:v>
                </c:pt>
                <c:pt idx="33">
                  <c:v>5.26753059714533</c:v>
                </c:pt>
                <c:pt idx="34">
                  <c:v>4.96757009015833</c:v>
                </c:pt>
                <c:pt idx="35">
                  <c:v>4.7186162106988</c:v>
                </c:pt>
                <c:pt idx="36">
                  <c:v>4.50583073130049</c:v>
                </c:pt>
                <c:pt idx="37">
                  <c:v>4.33979923959448</c:v>
                </c:pt>
                <c:pt idx="38">
                  <c:v>4.20611433201066</c:v>
                </c:pt>
                <c:pt idx="39">
                  <c:v>4.0870645134394</c:v>
                </c:pt>
                <c:pt idx="40">
                  <c:v>3.97159761040341</c:v>
                </c:pt>
                <c:pt idx="41">
                  <c:v>3.86281681704207</c:v>
                </c:pt>
                <c:pt idx="42">
                  <c:v>3.75428311720416</c:v>
                </c:pt>
                <c:pt idx="43">
                  <c:v>3.64901182154876</c:v>
                </c:pt>
                <c:pt idx="44">
                  <c:v>3.52704129255028</c:v>
                </c:pt>
                <c:pt idx="45">
                  <c:v>3.40289786936992</c:v>
                </c:pt>
                <c:pt idx="46">
                  <c:v>3.2818930054557</c:v>
                </c:pt>
                <c:pt idx="47">
                  <c:v>3.16742542084394</c:v>
                </c:pt>
                <c:pt idx="48">
                  <c:v>3.05795969537535</c:v>
                </c:pt>
                <c:pt idx="49">
                  <c:v>2.96591070702168</c:v>
                </c:pt>
                <c:pt idx="50">
                  <c:v>2.87706995098735</c:v>
                </c:pt>
                <c:pt idx="51">
                  <c:v>2.79832553535209</c:v>
                </c:pt>
                <c:pt idx="52">
                  <c:v>2.7256359918392</c:v>
                </c:pt>
                <c:pt idx="53">
                  <c:v>2.65769854566841</c:v>
                </c:pt>
                <c:pt idx="54">
                  <c:v>2.59251001353353</c:v>
                </c:pt>
                <c:pt idx="55">
                  <c:v>2.53116294335434</c:v>
                </c:pt>
                <c:pt idx="56">
                  <c:v>2.47063851974785</c:v>
                </c:pt>
                <c:pt idx="57">
                  <c:v>2.40312875174387</c:v>
                </c:pt>
                <c:pt idx="58">
                  <c:v>2.32331758605297</c:v>
                </c:pt>
                <c:pt idx="59">
                  <c:v>2.23692635394069</c:v>
                </c:pt>
                <c:pt idx="60">
                  <c:v>2.15078188075692</c:v>
                </c:pt>
                <c:pt idx="61">
                  <c:v>2.0667328723373</c:v>
                </c:pt>
                <c:pt idx="62">
                  <c:v>1.99261004885019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20856"/>
        <c:axId val="-2109417864"/>
      </c:lineChart>
      <c:catAx>
        <c:axId val="-210942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17864"/>
        <c:crosses val="autoZero"/>
        <c:auto val="1"/>
        <c:lblAlgn val="ctr"/>
        <c:lblOffset val="100"/>
        <c:noMultiLvlLbl val="0"/>
      </c:catAx>
      <c:valAx>
        <c:axId val="-210941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42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13.5387585957874</c:v>
                </c:pt>
                <c:pt idx="2">
                  <c:v>13.5423892886419</c:v>
                </c:pt>
                <c:pt idx="3">
                  <c:v>15.107259587152</c:v>
                </c:pt>
                <c:pt idx="4">
                  <c:v>16.5553871299509</c:v>
                </c:pt>
                <c:pt idx="5">
                  <c:v>18.3650941271156</c:v>
                </c:pt>
                <c:pt idx="6">
                  <c:v>20.3737200795388</c:v>
                </c:pt>
                <c:pt idx="7">
                  <c:v>22.0758017519199</c:v>
                </c:pt>
                <c:pt idx="8">
                  <c:v>24.1124234871994</c:v>
                </c:pt>
                <c:pt idx="9">
                  <c:v>25.8741641292722</c:v>
                </c:pt>
                <c:pt idx="10">
                  <c:v>27.8992893750259</c:v>
                </c:pt>
                <c:pt idx="11">
                  <c:v>30.0921623471018</c:v>
                </c:pt>
                <c:pt idx="12">
                  <c:v>32.1586363855023</c:v>
                </c:pt>
                <c:pt idx="13">
                  <c:v>34.5001941878017</c:v>
                </c:pt>
                <c:pt idx="14">
                  <c:v>36.2636431904143</c:v>
                </c:pt>
                <c:pt idx="15">
                  <c:v>38.5526095015545</c:v>
                </c:pt>
                <c:pt idx="16">
                  <c:v>41.0467907847426</c:v>
                </c:pt>
                <c:pt idx="17">
                  <c:v>43.5287723641029</c:v>
                </c:pt>
                <c:pt idx="18">
                  <c:v>46.2337630526631</c:v>
                </c:pt>
                <c:pt idx="19">
                  <c:v>48.4678068966726</c:v>
                </c:pt>
                <c:pt idx="20">
                  <c:v>51.357825549888</c:v>
                </c:pt>
                <c:pt idx="21">
                  <c:v>54.2856371494785</c:v>
                </c:pt>
                <c:pt idx="22">
                  <c:v>57.0907674196268</c:v>
                </c:pt>
                <c:pt idx="23">
                  <c:v>54.8487571038723</c:v>
                </c:pt>
                <c:pt idx="24">
                  <c:v>34.8305507500144</c:v>
                </c:pt>
                <c:pt idx="25">
                  <c:v>26.5705041117289</c:v>
                </c:pt>
                <c:pt idx="26">
                  <c:v>23.2476286820287</c:v>
                </c:pt>
                <c:pt idx="27">
                  <c:v>22.0743272424565</c:v>
                </c:pt>
                <c:pt idx="28">
                  <c:v>22.1892982718921</c:v>
                </c:pt>
                <c:pt idx="29">
                  <c:v>21.2408536712173</c:v>
                </c:pt>
                <c:pt idx="30">
                  <c:v>22.637677337321</c:v>
                </c:pt>
                <c:pt idx="31">
                  <c:v>23.491931943941</c:v>
                </c:pt>
                <c:pt idx="32">
                  <c:v>23.7468442483277</c:v>
                </c:pt>
                <c:pt idx="33">
                  <c:v>23.3931858796888</c:v>
                </c:pt>
                <c:pt idx="34">
                  <c:v>22.5278625516798</c:v>
                </c:pt>
                <c:pt idx="35">
                  <c:v>23.6866641136759</c:v>
                </c:pt>
                <c:pt idx="36">
                  <c:v>24.4418488949805</c:v>
                </c:pt>
                <c:pt idx="37">
                  <c:v>23.9639831274299</c:v>
                </c:pt>
                <c:pt idx="38">
                  <c:v>23.9927103401536</c:v>
                </c:pt>
                <c:pt idx="39">
                  <c:v>24.0937284789855</c:v>
                </c:pt>
                <c:pt idx="40">
                  <c:v>24.2287913295704</c:v>
                </c:pt>
                <c:pt idx="41">
                  <c:v>23.6922273731765</c:v>
                </c:pt>
                <c:pt idx="42">
                  <c:v>23.5020518171701</c:v>
                </c:pt>
                <c:pt idx="43">
                  <c:v>23.0016454557841</c:v>
                </c:pt>
                <c:pt idx="44">
                  <c:v>22.461211376341</c:v>
                </c:pt>
                <c:pt idx="45">
                  <c:v>21.93356267019</c:v>
                </c:pt>
                <c:pt idx="46">
                  <c:v>21.5340856973986</c:v>
                </c:pt>
                <c:pt idx="47">
                  <c:v>21.4714341514537</c:v>
                </c:pt>
                <c:pt idx="48">
                  <c:v>21.3776251669638</c:v>
                </c:pt>
                <c:pt idx="49">
                  <c:v>19.5587284372531</c:v>
                </c:pt>
                <c:pt idx="50">
                  <c:v>20.1914287067167</c:v>
                </c:pt>
                <c:pt idx="51">
                  <c:v>20.5593139182856</c:v>
                </c:pt>
                <c:pt idx="52">
                  <c:v>20.6623527472714</c:v>
                </c:pt>
                <c:pt idx="53">
                  <c:v>20.1687436744189</c:v>
                </c:pt>
                <c:pt idx="54">
                  <c:v>20.2778394113415</c:v>
                </c:pt>
                <c:pt idx="55">
                  <c:v>20.1010552284603</c:v>
                </c:pt>
                <c:pt idx="56">
                  <c:v>20.0249555928405</c:v>
                </c:pt>
                <c:pt idx="57">
                  <c:v>20.2219228109905</c:v>
                </c:pt>
                <c:pt idx="58">
                  <c:v>20.9398968219165</c:v>
                </c:pt>
                <c:pt idx="59">
                  <c:v>21.0813293762643</c:v>
                </c:pt>
                <c:pt idx="60">
                  <c:v>21.6405016182088</c:v>
                </c:pt>
                <c:pt idx="61">
                  <c:v>21.2049354293804</c:v>
                </c:pt>
                <c:pt idx="62">
                  <c:v>22.0837040435067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2465.38793916927</c:v>
                </c:pt>
                <c:pt idx="2">
                  <c:v>1940.539944743</c:v>
                </c:pt>
                <c:pt idx="3">
                  <c:v>1575.10553856758</c:v>
                </c:pt>
                <c:pt idx="4">
                  <c:v>1302.43686589465</c:v>
                </c:pt>
                <c:pt idx="5">
                  <c:v>1092.62838931025</c:v>
                </c:pt>
                <c:pt idx="6">
                  <c:v>927.628203629149</c:v>
                </c:pt>
                <c:pt idx="7">
                  <c:v>794.529249316671</c:v>
                </c:pt>
                <c:pt idx="8">
                  <c:v>687.812492602843</c:v>
                </c:pt>
                <c:pt idx="9">
                  <c:v>600.056493784198</c:v>
                </c:pt>
                <c:pt idx="10">
                  <c:v>527.677725177011</c:v>
                </c:pt>
                <c:pt idx="11">
                  <c:v>467.239032246169</c:v>
                </c:pt>
                <c:pt idx="12">
                  <c:v>415.835282866175</c:v>
                </c:pt>
                <c:pt idx="13">
                  <c:v>373.009247432809</c:v>
                </c:pt>
                <c:pt idx="14">
                  <c:v>336.08031624578</c:v>
                </c:pt>
                <c:pt idx="15">
                  <c:v>304.527514268813</c:v>
                </c:pt>
                <c:pt idx="16">
                  <c:v>277.137194385084</c:v>
                </c:pt>
                <c:pt idx="17">
                  <c:v>252.845813113974</c:v>
                </c:pt>
                <c:pt idx="18">
                  <c:v>231.396608621431</c:v>
                </c:pt>
                <c:pt idx="19">
                  <c:v>212.255788998799</c:v>
                </c:pt>
                <c:pt idx="20">
                  <c:v>195.4033754721</c:v>
                </c:pt>
                <c:pt idx="21">
                  <c:v>180.32136220444</c:v>
                </c:pt>
                <c:pt idx="22">
                  <c:v>166.822465212266</c:v>
                </c:pt>
                <c:pt idx="23">
                  <c:v>147.26466084834</c:v>
                </c:pt>
                <c:pt idx="24">
                  <c:v>68.1991832591411</c:v>
                </c:pt>
                <c:pt idx="25">
                  <c:v>33.4379777482001</c:v>
                </c:pt>
                <c:pt idx="26">
                  <c:v>20.0344185954529</c:v>
                </c:pt>
                <c:pt idx="27">
                  <c:v>14.0181377837134</c:v>
                </c:pt>
                <c:pt idx="28">
                  <c:v>10.6379186604012</c:v>
                </c:pt>
                <c:pt idx="29">
                  <c:v>8.66936184729761</c:v>
                </c:pt>
                <c:pt idx="30">
                  <c:v>7.26690913334212</c:v>
                </c:pt>
                <c:pt idx="31">
                  <c:v>6.28214869998417</c:v>
                </c:pt>
                <c:pt idx="32">
                  <c:v>5.65425363225455</c:v>
                </c:pt>
                <c:pt idx="33">
                  <c:v>5.26753059714533</c:v>
                </c:pt>
                <c:pt idx="34">
                  <c:v>4.96757009015833</c:v>
                </c:pt>
                <c:pt idx="35">
                  <c:v>4.7186162106988</c:v>
                </c:pt>
                <c:pt idx="36">
                  <c:v>4.50583073130049</c:v>
                </c:pt>
                <c:pt idx="37">
                  <c:v>4.33979923959448</c:v>
                </c:pt>
                <c:pt idx="38">
                  <c:v>4.20611433201066</c:v>
                </c:pt>
                <c:pt idx="39">
                  <c:v>4.0870645134394</c:v>
                </c:pt>
                <c:pt idx="40">
                  <c:v>3.97159761040341</c:v>
                </c:pt>
                <c:pt idx="41">
                  <c:v>3.86281681704207</c:v>
                </c:pt>
                <c:pt idx="42">
                  <c:v>3.75428311720416</c:v>
                </c:pt>
                <c:pt idx="43">
                  <c:v>3.64901182154876</c:v>
                </c:pt>
                <c:pt idx="44">
                  <c:v>3.52704129255028</c:v>
                </c:pt>
                <c:pt idx="45">
                  <c:v>3.40289786936992</c:v>
                </c:pt>
                <c:pt idx="46">
                  <c:v>3.2818930054557</c:v>
                </c:pt>
                <c:pt idx="47">
                  <c:v>3.16742542084394</c:v>
                </c:pt>
                <c:pt idx="48">
                  <c:v>3.05795969537535</c:v>
                </c:pt>
                <c:pt idx="49">
                  <c:v>2.96591070702168</c:v>
                </c:pt>
                <c:pt idx="50">
                  <c:v>2.87706995098735</c:v>
                </c:pt>
                <c:pt idx="51">
                  <c:v>2.79832553535209</c:v>
                </c:pt>
                <c:pt idx="52">
                  <c:v>2.7256359918392</c:v>
                </c:pt>
                <c:pt idx="53">
                  <c:v>2.65769854566841</c:v>
                </c:pt>
                <c:pt idx="54">
                  <c:v>2.59251001353353</c:v>
                </c:pt>
                <c:pt idx="55">
                  <c:v>2.53116294335434</c:v>
                </c:pt>
                <c:pt idx="56">
                  <c:v>2.47063851974785</c:v>
                </c:pt>
                <c:pt idx="57">
                  <c:v>2.40312875174387</c:v>
                </c:pt>
                <c:pt idx="58">
                  <c:v>2.32331758605297</c:v>
                </c:pt>
                <c:pt idx="59">
                  <c:v>2.23692635394069</c:v>
                </c:pt>
                <c:pt idx="60">
                  <c:v>2.15078188075692</c:v>
                </c:pt>
                <c:pt idx="61">
                  <c:v>2.0667328723373</c:v>
                </c:pt>
                <c:pt idx="62">
                  <c:v>1.99261004885019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'Var05-Local'!$O$2:$O$64</c:f>
              <c:numCache>
                <c:formatCode>General</c:formatCode>
                <c:ptCount val="63"/>
                <c:pt idx="0">
                  <c:v>142832.221326187</c:v>
                </c:pt>
                <c:pt idx="1">
                  <c:v>104207.775274219</c:v>
                </c:pt>
                <c:pt idx="2">
                  <c:v>82135.1295898678</c:v>
                </c:pt>
                <c:pt idx="3">
                  <c:v>68358.865347135</c:v>
                </c:pt>
                <c:pt idx="4">
                  <c:v>57020.0788035219</c:v>
                </c:pt>
                <c:pt idx="5">
                  <c:v>48698.2799831824</c:v>
                </c:pt>
                <c:pt idx="6">
                  <c:v>42384.7569682989</c:v>
                </c:pt>
                <c:pt idx="7">
                  <c:v>36919.0877332643</c:v>
                </c:pt>
                <c:pt idx="8">
                  <c:v>32735.3952946276</c:v>
                </c:pt>
                <c:pt idx="9">
                  <c:v>29021.5901863265</c:v>
                </c:pt>
                <c:pt idx="10">
                  <c:v>26082.0368633451</c:v>
                </c:pt>
                <c:pt idx="11">
                  <c:v>23704.8244536687</c:v>
                </c:pt>
                <c:pt idx="12">
                  <c:v>21627.843591581</c:v>
                </c:pt>
                <c:pt idx="13">
                  <c:v>19930.7917542952</c:v>
                </c:pt>
                <c:pt idx="14">
                  <c:v>18218.0360836487</c:v>
                </c:pt>
                <c:pt idx="15">
                  <c:v>16894.4402327292</c:v>
                </c:pt>
                <c:pt idx="16">
                  <c:v>15804.1798798042</c:v>
                </c:pt>
                <c:pt idx="17">
                  <c:v>14863.3178764494</c:v>
                </c:pt>
                <c:pt idx="18">
                  <c:v>14099.7425146639</c:v>
                </c:pt>
                <c:pt idx="19">
                  <c:v>13319.7188579593</c:v>
                </c:pt>
                <c:pt idx="20">
                  <c:v>12758.1407014223</c:v>
                </c:pt>
                <c:pt idx="21">
                  <c:v>12272.1555607565</c:v>
                </c:pt>
                <c:pt idx="22">
                  <c:v>11817.1738361839</c:v>
                </c:pt>
                <c:pt idx="23">
                  <c:v>11127.0558540328</c:v>
                </c:pt>
                <c:pt idx="24">
                  <c:v>6985.77516110811</c:v>
                </c:pt>
                <c:pt idx="25">
                  <c:v>4795.71825225165</c:v>
                </c:pt>
                <c:pt idx="26">
                  <c:v>3571.71997233197</c:v>
                </c:pt>
                <c:pt idx="27">
                  <c:v>2832.06041759145</c:v>
                </c:pt>
                <c:pt idx="28">
                  <c:v>2379.00665505885</c:v>
                </c:pt>
                <c:pt idx="29">
                  <c:v>1992.74870542146</c:v>
                </c:pt>
                <c:pt idx="30">
                  <c:v>1786.23326260381</c:v>
                </c:pt>
                <c:pt idx="31">
                  <c:v>1622.17176509542</c:v>
                </c:pt>
                <c:pt idx="32">
                  <c:v>1494.76784634282</c:v>
                </c:pt>
                <c:pt idx="33">
                  <c:v>1396.86931842873</c:v>
                </c:pt>
                <c:pt idx="34">
                  <c:v>1308.30754584411</c:v>
                </c:pt>
                <c:pt idx="35">
                  <c:v>1252.73747562182</c:v>
                </c:pt>
                <c:pt idx="36">
                  <c:v>1205.48673251654</c:v>
                </c:pt>
                <c:pt idx="37">
                  <c:v>1159.5044769371</c:v>
                </c:pt>
                <c:pt idx="38">
                  <c:v>1123.01833813004</c:v>
                </c:pt>
                <c:pt idx="39">
                  <c:v>1090.56130006948</c:v>
                </c:pt>
                <c:pt idx="40">
                  <c:v>1059.48085796923</c:v>
                </c:pt>
                <c:pt idx="41">
                  <c:v>1026.5617491009</c:v>
                </c:pt>
                <c:pt idx="42">
                  <c:v>993.72378956911</c:v>
                </c:pt>
                <c:pt idx="43">
                  <c:v>960.689031736323</c:v>
                </c:pt>
                <c:pt idx="44">
                  <c:v>921.231367207314</c:v>
                </c:pt>
                <c:pt idx="45">
                  <c:v>880.793260278063</c:v>
                </c:pt>
                <c:pt idx="46">
                  <c:v>841.603490644163</c:v>
                </c:pt>
                <c:pt idx="47">
                  <c:v>806.001389083146</c:v>
                </c:pt>
                <c:pt idx="48">
                  <c:v>772.215406108488</c:v>
                </c:pt>
                <c:pt idx="49">
                  <c:v>734.911682482887</c:v>
                </c:pt>
                <c:pt idx="50">
                  <c:v>706.68790906192</c:v>
                </c:pt>
                <c:pt idx="51">
                  <c:v>682.381485785442</c:v>
                </c:pt>
                <c:pt idx="52">
                  <c:v>659.804273486968</c:v>
                </c:pt>
                <c:pt idx="53">
                  <c:v>637.277269370217</c:v>
                </c:pt>
                <c:pt idx="54">
                  <c:v>616.9629473958159</c:v>
                </c:pt>
                <c:pt idx="55">
                  <c:v>597.532245171842</c:v>
                </c:pt>
                <c:pt idx="56">
                  <c:v>578.724943219365</c:v>
                </c:pt>
                <c:pt idx="57">
                  <c:v>559.17515792151</c:v>
                </c:pt>
                <c:pt idx="58">
                  <c:v>538.5221639223211</c:v>
                </c:pt>
                <c:pt idx="59">
                  <c:v>516.12075191644</c:v>
                </c:pt>
                <c:pt idx="60">
                  <c:v>495.353244232556</c:v>
                </c:pt>
                <c:pt idx="61">
                  <c:v>473.595844963219</c:v>
                </c:pt>
                <c:pt idx="62">
                  <c:v>456.782677290114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78648"/>
        <c:axId val="-2109375672"/>
      </c:lineChart>
      <c:catAx>
        <c:axId val="-210937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75672"/>
        <c:crosses val="autoZero"/>
        <c:auto val="1"/>
        <c:lblAlgn val="ctr"/>
        <c:lblOffset val="100"/>
        <c:noMultiLvlLbl val="0"/>
      </c:catAx>
      <c:valAx>
        <c:axId val="-2109375672"/>
        <c:scaling>
          <c:orientation val="minMax"/>
          <c:max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37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'Var05-Local'!$AE$2:$AE$64</c:f>
              <c:numCache>
                <c:formatCode>General</c:formatCode>
                <c:ptCount val="63"/>
                <c:pt idx="1">
                  <c:v>66.05938778197555</c:v>
                </c:pt>
                <c:pt idx="2">
                  <c:v>92.89641006640989</c:v>
                </c:pt>
                <c:pt idx="3">
                  <c:v>100.9687222034967</c:v>
                </c:pt>
                <c:pt idx="4">
                  <c:v>80.66684458316258</c:v>
                </c:pt>
                <c:pt idx="5">
                  <c:v>74.69736722534045</c:v>
                </c:pt>
                <c:pt idx="6">
                  <c:v>69.04562822995488</c:v>
                </c:pt>
                <c:pt idx="7">
                  <c:v>106.6909747539225</c:v>
                </c:pt>
                <c:pt idx="8">
                  <c:v>111.3214235802516</c:v>
                </c:pt>
                <c:pt idx="9">
                  <c:v>90.15720312399871</c:v>
                </c:pt>
                <c:pt idx="10">
                  <c:v>92.38758398692863</c:v>
                </c:pt>
                <c:pt idx="11">
                  <c:v>115.6446360450876</c:v>
                </c:pt>
                <c:pt idx="12">
                  <c:v>97.94420734217443</c:v>
                </c:pt>
                <c:pt idx="13">
                  <c:v>137.1493796183555</c:v>
                </c:pt>
                <c:pt idx="14">
                  <c:v>99.50075130872818</c:v>
                </c:pt>
                <c:pt idx="15">
                  <c:v>113.5121692170773</c:v>
                </c:pt>
                <c:pt idx="16">
                  <c:v>119.0884782847706</c:v>
                </c:pt>
                <c:pt idx="17">
                  <c:v>96.94374485410745</c:v>
                </c:pt>
                <c:pt idx="18">
                  <c:v>100.8705921058578</c:v>
                </c:pt>
                <c:pt idx="19">
                  <c:v>86.48107756102793</c:v>
                </c:pt>
                <c:pt idx="20">
                  <c:v>99.4961364883411</c:v>
                </c:pt>
                <c:pt idx="21">
                  <c:v>99.91263938600934</c:v>
                </c:pt>
                <c:pt idx="22">
                  <c:v>128.4339502051788</c:v>
                </c:pt>
                <c:pt idx="23">
                  <c:v>142.2246488920518</c:v>
                </c:pt>
                <c:pt idx="24">
                  <c:v>84.8247839993735</c:v>
                </c:pt>
                <c:pt idx="25">
                  <c:v>18.75619978850441</c:v>
                </c:pt>
                <c:pt idx="26">
                  <c:v>3.684718535990371</c:v>
                </c:pt>
                <c:pt idx="27">
                  <c:v>-5.941696358875147</c:v>
                </c:pt>
                <c:pt idx="28">
                  <c:v>-3.630190319025598</c:v>
                </c:pt>
                <c:pt idx="29">
                  <c:v>-6.806282836759869</c:v>
                </c:pt>
                <c:pt idx="30">
                  <c:v>-2.174503945991966</c:v>
                </c:pt>
                <c:pt idx="31">
                  <c:v>-4.397033924163514</c:v>
                </c:pt>
                <c:pt idx="32">
                  <c:v>-4.905528869752455</c:v>
                </c:pt>
                <c:pt idx="33">
                  <c:v>-4.839642923912524</c:v>
                </c:pt>
                <c:pt idx="34">
                  <c:v>-1.844543800570882</c:v>
                </c:pt>
                <c:pt idx="35">
                  <c:v>-0.787949857810051</c:v>
                </c:pt>
                <c:pt idx="36">
                  <c:v>-0.0378834648823969</c:v>
                </c:pt>
                <c:pt idx="37">
                  <c:v>-1.427219502496392</c:v>
                </c:pt>
                <c:pt idx="38">
                  <c:v>-1.036536294720471</c:v>
                </c:pt>
                <c:pt idx="39">
                  <c:v>-0.441385554566141</c:v>
                </c:pt>
                <c:pt idx="40">
                  <c:v>0.170758536458183</c:v>
                </c:pt>
                <c:pt idx="41">
                  <c:v>-0.834382282077832</c:v>
                </c:pt>
                <c:pt idx="42">
                  <c:v>-0.195954995965621</c:v>
                </c:pt>
                <c:pt idx="43">
                  <c:v>-1.283567322854803</c:v>
                </c:pt>
                <c:pt idx="44">
                  <c:v>0.612448140219396</c:v>
                </c:pt>
                <c:pt idx="45">
                  <c:v>-1.622847210876186</c:v>
                </c:pt>
                <c:pt idx="46">
                  <c:v>-2.13828626314446</c:v>
                </c:pt>
                <c:pt idx="47">
                  <c:v>-2.581027860242082</c:v>
                </c:pt>
                <c:pt idx="48">
                  <c:v>-2.607000389648864</c:v>
                </c:pt>
                <c:pt idx="49">
                  <c:v>-3.80483112134299</c:v>
                </c:pt>
                <c:pt idx="50">
                  <c:v>-2.167207064110126</c:v>
                </c:pt>
                <c:pt idx="51">
                  <c:v>-3.670530553833125</c:v>
                </c:pt>
                <c:pt idx="52">
                  <c:v>-2.990739005915219</c:v>
                </c:pt>
                <c:pt idx="53">
                  <c:v>-3.467960567568531</c:v>
                </c:pt>
                <c:pt idx="54">
                  <c:v>-2.963896146636964</c:v>
                </c:pt>
                <c:pt idx="55">
                  <c:v>-3.725334017838191</c:v>
                </c:pt>
                <c:pt idx="56">
                  <c:v>-3.410355438521956</c:v>
                </c:pt>
                <c:pt idx="57">
                  <c:v>-3.104037436715957</c:v>
                </c:pt>
                <c:pt idx="58">
                  <c:v>-1.76527639178866</c:v>
                </c:pt>
                <c:pt idx="59">
                  <c:v>-3.869859570055373</c:v>
                </c:pt>
                <c:pt idx="60">
                  <c:v>-3.921280259161284</c:v>
                </c:pt>
                <c:pt idx="61">
                  <c:v>-5.912179204435101</c:v>
                </c:pt>
                <c:pt idx="62">
                  <c:v>-5.376002043033817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200.0032479564041</c:v>
                </c:pt>
                <c:pt idx="2">
                  <c:v>114.8264218220862</c:v>
                </c:pt>
                <c:pt idx="3">
                  <c:v>106.1754784165824</c:v>
                </c:pt>
                <c:pt idx="4">
                  <c:v>82.18197093459135</c:v>
                </c:pt>
                <c:pt idx="5">
                  <c:v>74.58018046396543</c:v>
                </c:pt>
                <c:pt idx="6">
                  <c:v>66.90000804251331</c:v>
                </c:pt>
                <c:pt idx="7">
                  <c:v>109.1221546988419</c:v>
                </c:pt>
                <c:pt idx="8">
                  <c:v>110.6617970279794</c:v>
                </c:pt>
                <c:pt idx="9">
                  <c:v>91.01981788226452</c:v>
                </c:pt>
                <c:pt idx="10">
                  <c:v>90.68794388184</c:v>
                </c:pt>
                <c:pt idx="11">
                  <c:v>116.4031954124319</c:v>
                </c:pt>
                <c:pt idx="12">
                  <c:v>95.91527365664657</c:v>
                </c:pt>
                <c:pt idx="13">
                  <c:v>138.1605407898722</c:v>
                </c:pt>
                <c:pt idx="14">
                  <c:v>97.50222830593546</c:v>
                </c:pt>
                <c:pt idx="15">
                  <c:v>112.386796030981</c:v>
                </c:pt>
                <c:pt idx="16">
                  <c:v>119.7032037521635</c:v>
                </c:pt>
                <c:pt idx="17">
                  <c:v>97.79769483756254</c:v>
                </c:pt>
                <c:pt idx="18">
                  <c:v>101.0270771864102</c:v>
                </c:pt>
                <c:pt idx="19">
                  <c:v>87.92875407953109</c:v>
                </c:pt>
                <c:pt idx="20">
                  <c:v>99.20324092860397</c:v>
                </c:pt>
                <c:pt idx="21">
                  <c:v>100.6021238191619</c:v>
                </c:pt>
                <c:pt idx="22">
                  <c:v>129.5304691303993</c:v>
                </c:pt>
                <c:pt idx="23">
                  <c:v>143.0131813292276</c:v>
                </c:pt>
                <c:pt idx="24">
                  <c:v>92.92127982619741</c:v>
                </c:pt>
                <c:pt idx="25">
                  <c:v>30.08973620129446</c:v>
                </c:pt>
                <c:pt idx="26">
                  <c:v>14.12627402589956</c:v>
                </c:pt>
                <c:pt idx="27">
                  <c:v>3.209941453919528</c:v>
                </c:pt>
                <c:pt idx="28">
                  <c:v>4.490354569221879</c:v>
                </c:pt>
                <c:pt idx="29">
                  <c:v>-3.84053741156238</c:v>
                </c:pt>
                <c:pt idx="30">
                  <c:v>4.764627580977391</c:v>
                </c:pt>
                <c:pt idx="31">
                  <c:v>-1.050721005039363</c:v>
                </c:pt>
                <c:pt idx="32">
                  <c:v>-9.771527614197925</c:v>
                </c:pt>
                <c:pt idx="33">
                  <c:v>-15.23746032787399</c:v>
                </c:pt>
                <c:pt idx="34">
                  <c:v>-5.950152878924089</c:v>
                </c:pt>
                <c:pt idx="35">
                  <c:v>-2.038654693601184</c:v>
                </c:pt>
                <c:pt idx="36">
                  <c:v>-2.884672749918552</c:v>
                </c:pt>
                <c:pt idx="37">
                  <c:v>-8.489560789338585</c:v>
                </c:pt>
                <c:pt idx="38">
                  <c:v>-6.588132462629814</c:v>
                </c:pt>
                <c:pt idx="39">
                  <c:v>-2.362581155225362</c:v>
                </c:pt>
                <c:pt idx="40">
                  <c:v>1.696645077776943</c:v>
                </c:pt>
                <c:pt idx="41">
                  <c:v>-0.40480221636947</c:v>
                </c:pt>
                <c:pt idx="42">
                  <c:v>3.830828216392663</c:v>
                </c:pt>
                <c:pt idx="43">
                  <c:v>0.0775589266814567</c:v>
                </c:pt>
                <c:pt idx="44">
                  <c:v>11.2272185889132</c:v>
                </c:pt>
                <c:pt idx="45">
                  <c:v>3.773925866280145</c:v>
                </c:pt>
                <c:pt idx="46">
                  <c:v>1.993009776839855</c:v>
                </c:pt>
                <c:pt idx="47">
                  <c:v>0.952822361310378</c:v>
                </c:pt>
                <c:pt idx="48">
                  <c:v>1.372221887287787</c:v>
                </c:pt>
                <c:pt idx="49">
                  <c:v>-5.94779985252109</c:v>
                </c:pt>
                <c:pt idx="50">
                  <c:v>2.972947542808951</c:v>
                </c:pt>
                <c:pt idx="51">
                  <c:v>-3.411002897677809</c:v>
                </c:pt>
                <c:pt idx="52">
                  <c:v>-0.863381282370176</c:v>
                </c:pt>
                <c:pt idx="53">
                  <c:v>-1.164678555346228</c:v>
                </c:pt>
                <c:pt idx="54">
                  <c:v>1.091216511904189</c:v>
                </c:pt>
                <c:pt idx="55">
                  <c:v>-0.846169697610688</c:v>
                </c:pt>
                <c:pt idx="56">
                  <c:v>1.88594540231091</c:v>
                </c:pt>
                <c:pt idx="57">
                  <c:v>8.053562944563626</c:v>
                </c:pt>
                <c:pt idx="58">
                  <c:v>12.76120913566873</c:v>
                </c:pt>
                <c:pt idx="59">
                  <c:v>7.20606242528014</c:v>
                </c:pt>
                <c:pt idx="60">
                  <c:v>4.747511674789247</c:v>
                </c:pt>
                <c:pt idx="61">
                  <c:v>1.35859805192256</c:v>
                </c:pt>
                <c:pt idx="62">
                  <c:v>-0.537045180642476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52072"/>
        <c:axId val="-2109349096"/>
      </c:lineChart>
      <c:catAx>
        <c:axId val="-210935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49096"/>
        <c:crosses val="autoZero"/>
        <c:auto val="1"/>
        <c:lblAlgn val="ctr"/>
        <c:lblOffset val="100"/>
        <c:noMultiLvlLbl val="0"/>
      </c:catAx>
      <c:valAx>
        <c:axId val="-210934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35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'Var05-Local'!$AF$2:$AF$64</c:f>
              <c:numCache>
                <c:formatCode>General</c:formatCode>
                <c:ptCount val="63"/>
                <c:pt idx="1">
                  <c:v>-7.287982759212143</c:v>
                </c:pt>
                <c:pt idx="2">
                  <c:v>65.47462135062942</c:v>
                </c:pt>
                <c:pt idx="3">
                  <c:v>91.81453643415165</c:v>
                </c:pt>
                <c:pt idx="4">
                  <c:v>86.30601399059447</c:v>
                </c:pt>
                <c:pt idx="5">
                  <c:v>71.3890974785661</c:v>
                </c:pt>
                <c:pt idx="6">
                  <c:v>53.06329703954709</c:v>
                </c:pt>
                <c:pt idx="7">
                  <c:v>110.8739030993568</c:v>
                </c:pt>
                <c:pt idx="8">
                  <c:v>105.1684795816018</c:v>
                </c:pt>
                <c:pt idx="9">
                  <c:v>92.82305856229796</c:v>
                </c:pt>
                <c:pt idx="10">
                  <c:v>85.49553833188544</c:v>
                </c:pt>
                <c:pt idx="11">
                  <c:v>113.2584226358207</c:v>
                </c:pt>
                <c:pt idx="12">
                  <c:v>92.1579824134747</c:v>
                </c:pt>
                <c:pt idx="13">
                  <c:v>135.156022178997</c:v>
                </c:pt>
                <c:pt idx="14">
                  <c:v>97.02701687630645</c:v>
                </c:pt>
                <c:pt idx="15">
                  <c:v>108.03535151808</c:v>
                </c:pt>
                <c:pt idx="16">
                  <c:v>119.1391121758482</c:v>
                </c:pt>
                <c:pt idx="17">
                  <c:v>100.0132170788031</c:v>
                </c:pt>
                <c:pt idx="18">
                  <c:v>100.09363388965</c:v>
                </c:pt>
                <c:pt idx="19">
                  <c:v>88.85351982012334</c:v>
                </c:pt>
                <c:pt idx="20">
                  <c:v>97.10835329503089</c:v>
                </c:pt>
                <c:pt idx="21">
                  <c:v>99.65082722934064</c:v>
                </c:pt>
                <c:pt idx="22">
                  <c:v>127.451920864409</c:v>
                </c:pt>
                <c:pt idx="23">
                  <c:v>142.1915938923828</c:v>
                </c:pt>
                <c:pt idx="24">
                  <c:v>96.68289694246801</c:v>
                </c:pt>
                <c:pt idx="25">
                  <c:v>28.48647258670094</c:v>
                </c:pt>
                <c:pt idx="26">
                  <c:v>12.93259458098663</c:v>
                </c:pt>
                <c:pt idx="27">
                  <c:v>2.672764605026388</c:v>
                </c:pt>
                <c:pt idx="28">
                  <c:v>3.975636438908137</c:v>
                </c:pt>
                <c:pt idx="29">
                  <c:v>-3.812856401260795</c:v>
                </c:pt>
                <c:pt idx="30">
                  <c:v>4.357692385826171</c:v>
                </c:pt>
                <c:pt idx="31">
                  <c:v>-1.201834428455841</c:v>
                </c:pt>
                <c:pt idx="32">
                  <c:v>-9.585360924183415</c:v>
                </c:pt>
                <c:pt idx="33">
                  <c:v>-14.72352731382667</c:v>
                </c:pt>
                <c:pt idx="34">
                  <c:v>-5.676981521481262</c:v>
                </c:pt>
                <c:pt idx="35">
                  <c:v>-2.011349288975344</c:v>
                </c:pt>
                <c:pt idx="36">
                  <c:v>-2.837715499401899</c:v>
                </c:pt>
                <c:pt idx="37">
                  <c:v>-8.101423656233942</c:v>
                </c:pt>
                <c:pt idx="38">
                  <c:v>-6.264853074222783</c:v>
                </c:pt>
                <c:pt idx="39">
                  <c:v>-2.240089643641047</c:v>
                </c:pt>
                <c:pt idx="40">
                  <c:v>1.602636182058261</c:v>
                </c:pt>
                <c:pt idx="41">
                  <c:v>-0.336430781410171</c:v>
                </c:pt>
                <c:pt idx="42">
                  <c:v>3.673376177726131</c:v>
                </c:pt>
                <c:pt idx="43">
                  <c:v>0.144754068578781</c:v>
                </c:pt>
                <c:pt idx="44">
                  <c:v>10.74194956986381</c:v>
                </c:pt>
                <c:pt idx="45">
                  <c:v>3.700780740397746</c:v>
                </c:pt>
                <c:pt idx="46">
                  <c:v>2.004665063643971</c:v>
                </c:pt>
                <c:pt idx="47">
                  <c:v>1.003469168540828</c:v>
                </c:pt>
                <c:pt idx="48">
                  <c:v>1.399187202019834</c:v>
                </c:pt>
                <c:pt idx="49">
                  <c:v>-5.47462874679392</c:v>
                </c:pt>
                <c:pt idx="50">
                  <c:v>2.90291257084347</c:v>
                </c:pt>
                <c:pt idx="51">
                  <c:v>-3.1375099109797</c:v>
                </c:pt>
                <c:pt idx="52">
                  <c:v>-0.729521636195653</c:v>
                </c:pt>
                <c:pt idx="53">
                  <c:v>-0.989075254387057</c:v>
                </c:pt>
                <c:pt idx="54">
                  <c:v>1.112030040147821</c:v>
                </c:pt>
                <c:pt idx="55">
                  <c:v>-0.700690297993095</c:v>
                </c:pt>
                <c:pt idx="56">
                  <c:v>1.859628237724491</c:v>
                </c:pt>
                <c:pt idx="57">
                  <c:v>7.657520562404015</c:v>
                </c:pt>
                <c:pt idx="58">
                  <c:v>12.12001434192701</c:v>
                </c:pt>
                <c:pt idx="59">
                  <c:v>6.902191253311965</c:v>
                </c:pt>
                <c:pt idx="60">
                  <c:v>4.551457035736505</c:v>
                </c:pt>
                <c:pt idx="61">
                  <c:v>1.346818072247092</c:v>
                </c:pt>
                <c:pt idx="62">
                  <c:v>-0.49930665599601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200.0032479564041</c:v>
                </c:pt>
                <c:pt idx="2">
                  <c:v>114.8264218220862</c:v>
                </c:pt>
                <c:pt idx="3">
                  <c:v>106.1754784165824</c:v>
                </c:pt>
                <c:pt idx="4">
                  <c:v>82.18197093459135</c:v>
                </c:pt>
                <c:pt idx="5">
                  <c:v>74.58018046396543</c:v>
                </c:pt>
                <c:pt idx="6">
                  <c:v>66.90000804251331</c:v>
                </c:pt>
                <c:pt idx="7">
                  <c:v>109.1221546988419</c:v>
                </c:pt>
                <c:pt idx="8">
                  <c:v>110.6617970279794</c:v>
                </c:pt>
                <c:pt idx="9">
                  <c:v>91.01981788226452</c:v>
                </c:pt>
                <c:pt idx="10">
                  <c:v>90.68794388184</c:v>
                </c:pt>
                <c:pt idx="11">
                  <c:v>116.4031954124319</c:v>
                </c:pt>
                <c:pt idx="12">
                  <c:v>95.91527365664657</c:v>
                </c:pt>
                <c:pt idx="13">
                  <c:v>138.1605407898722</c:v>
                </c:pt>
                <c:pt idx="14">
                  <c:v>97.50222830593546</c:v>
                </c:pt>
                <c:pt idx="15">
                  <c:v>112.386796030981</c:v>
                </c:pt>
                <c:pt idx="16">
                  <c:v>119.7032037521635</c:v>
                </c:pt>
                <c:pt idx="17">
                  <c:v>97.79769483756254</c:v>
                </c:pt>
                <c:pt idx="18">
                  <c:v>101.0270771864102</c:v>
                </c:pt>
                <c:pt idx="19">
                  <c:v>87.92875407953109</c:v>
                </c:pt>
                <c:pt idx="20">
                  <c:v>99.20324092860397</c:v>
                </c:pt>
                <c:pt idx="21">
                  <c:v>100.6021238191619</c:v>
                </c:pt>
                <c:pt idx="22">
                  <c:v>129.5304691303993</c:v>
                </c:pt>
                <c:pt idx="23">
                  <c:v>143.0131813292276</c:v>
                </c:pt>
                <c:pt idx="24">
                  <c:v>92.92127982619741</c:v>
                </c:pt>
                <c:pt idx="25">
                  <c:v>30.08973620129446</c:v>
                </c:pt>
                <c:pt idx="26">
                  <c:v>14.12627402589956</c:v>
                </c:pt>
                <c:pt idx="27">
                  <c:v>3.209941453919528</c:v>
                </c:pt>
                <c:pt idx="28">
                  <c:v>4.490354569221879</c:v>
                </c:pt>
                <c:pt idx="29">
                  <c:v>-3.84053741156238</c:v>
                </c:pt>
                <c:pt idx="30">
                  <c:v>4.764627580977391</c:v>
                </c:pt>
                <c:pt idx="31">
                  <c:v>-1.050721005039363</c:v>
                </c:pt>
                <c:pt idx="32">
                  <c:v>-9.771527614197925</c:v>
                </c:pt>
                <c:pt idx="33">
                  <c:v>-15.23746032787399</c:v>
                </c:pt>
                <c:pt idx="34">
                  <c:v>-5.950152878924089</c:v>
                </c:pt>
                <c:pt idx="35">
                  <c:v>-2.038654693601184</c:v>
                </c:pt>
                <c:pt idx="36">
                  <c:v>-2.884672749918552</c:v>
                </c:pt>
                <c:pt idx="37">
                  <c:v>-8.489560789338585</c:v>
                </c:pt>
                <c:pt idx="38">
                  <c:v>-6.588132462629814</c:v>
                </c:pt>
                <c:pt idx="39">
                  <c:v>-2.362581155225362</c:v>
                </c:pt>
                <c:pt idx="40">
                  <c:v>1.696645077776943</c:v>
                </c:pt>
                <c:pt idx="41">
                  <c:v>-0.40480221636947</c:v>
                </c:pt>
                <c:pt idx="42">
                  <c:v>3.830828216392663</c:v>
                </c:pt>
                <c:pt idx="43">
                  <c:v>0.0775589266814567</c:v>
                </c:pt>
                <c:pt idx="44">
                  <c:v>11.2272185889132</c:v>
                </c:pt>
                <c:pt idx="45">
                  <c:v>3.773925866280145</c:v>
                </c:pt>
                <c:pt idx="46">
                  <c:v>1.993009776839855</c:v>
                </c:pt>
                <c:pt idx="47">
                  <c:v>0.952822361310378</c:v>
                </c:pt>
                <c:pt idx="48">
                  <c:v>1.372221887287787</c:v>
                </c:pt>
                <c:pt idx="49">
                  <c:v>-5.94779985252109</c:v>
                </c:pt>
                <c:pt idx="50">
                  <c:v>2.972947542808951</c:v>
                </c:pt>
                <c:pt idx="51">
                  <c:v>-3.411002897677809</c:v>
                </c:pt>
                <c:pt idx="52">
                  <c:v>-0.863381282370176</c:v>
                </c:pt>
                <c:pt idx="53">
                  <c:v>-1.164678555346228</c:v>
                </c:pt>
                <c:pt idx="54">
                  <c:v>1.091216511904189</c:v>
                </c:pt>
                <c:pt idx="55">
                  <c:v>-0.846169697610688</c:v>
                </c:pt>
                <c:pt idx="56">
                  <c:v>1.88594540231091</c:v>
                </c:pt>
                <c:pt idx="57">
                  <c:v>8.053562944563626</c:v>
                </c:pt>
                <c:pt idx="58">
                  <c:v>12.76120913566873</c:v>
                </c:pt>
                <c:pt idx="59">
                  <c:v>7.20606242528014</c:v>
                </c:pt>
                <c:pt idx="60">
                  <c:v>4.747511674789247</c:v>
                </c:pt>
                <c:pt idx="61">
                  <c:v>1.35859805192256</c:v>
                </c:pt>
                <c:pt idx="62">
                  <c:v>-0.537045180642476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19352"/>
        <c:axId val="-2109316376"/>
      </c:lineChart>
      <c:catAx>
        <c:axId val="-210931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16376"/>
        <c:crosses val="autoZero"/>
        <c:auto val="1"/>
        <c:lblAlgn val="ctr"/>
        <c:lblOffset val="100"/>
        <c:noMultiLvlLbl val="0"/>
      </c:catAx>
      <c:valAx>
        <c:axId val="-210931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31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'Var05-Local'!$AA$1</c:f>
              <c:strCache>
                <c:ptCount val="1"/>
                <c:pt idx="0">
                  <c:v>HxBeta1</c:v>
                </c:pt>
              </c:strCache>
            </c:strRef>
          </c:tx>
          <c:marker>
            <c:symbol val="none"/>
          </c:marker>
          <c:val>
            <c:numRef>
              <c:f>'Var05-Local'!$AA$2:$AA$64</c:f>
              <c:numCache>
                <c:formatCode>General</c:formatCode>
                <c:ptCount val="63"/>
                <c:pt idx="0">
                  <c:v>-7.03284954106343E-11</c:v>
                </c:pt>
                <c:pt idx="1">
                  <c:v>-1.39700394993885E-10</c:v>
                </c:pt>
                <c:pt idx="2">
                  <c:v>-3.82038960635583E-10</c:v>
                </c:pt>
                <c:pt idx="3">
                  <c:v>-1.161065275263E-9</c:v>
                </c:pt>
                <c:pt idx="4">
                  <c:v>-2.73077943866359E-9</c:v>
                </c:pt>
                <c:pt idx="5">
                  <c:v>-5.98660942442452E-9</c:v>
                </c:pt>
                <c:pt idx="6">
                  <c:v>-1.22994831847996E-8</c:v>
                </c:pt>
                <c:pt idx="7">
                  <c:v>-4.04263197152436E-8</c:v>
                </c:pt>
                <c:pt idx="8">
                  <c:v>-1.41923561608475E-7</c:v>
                </c:pt>
                <c:pt idx="9">
                  <c:v>-3.74900720528801E-7</c:v>
                </c:pt>
                <c:pt idx="10">
                  <c:v>-1.0186214562552E-6</c:v>
                </c:pt>
                <c:pt idx="11">
                  <c:v>-3.81152286888645E-6</c:v>
                </c:pt>
                <c:pt idx="12">
                  <c:v>-1.11274542126626E-5</c:v>
                </c:pt>
                <c:pt idx="13">
                  <c:v>-5.96909666404267E-5</c:v>
                </c:pt>
                <c:pt idx="14">
                  <c:v>-0.000177886796050294</c:v>
                </c:pt>
                <c:pt idx="15">
                  <c:v>-0.000644826847892401</c:v>
                </c:pt>
                <c:pt idx="16">
                  <c:v>-0.00254298539057662</c:v>
                </c:pt>
                <c:pt idx="17">
                  <c:v>-0.0073272952128729</c:v>
                </c:pt>
                <c:pt idx="18">
                  <c:v>-0.0222392899954138</c:v>
                </c:pt>
                <c:pt idx="19">
                  <c:v>-0.0561239978780054</c:v>
                </c:pt>
                <c:pt idx="20">
                  <c:v>-0.167246511143251</c:v>
                </c:pt>
                <c:pt idx="21">
                  <c:v>-0.501155613229975</c:v>
                </c:pt>
                <c:pt idx="22">
                  <c:v>-2.299924589837152</c:v>
                </c:pt>
                <c:pt idx="23">
                  <c:v>-13.62329903914571</c:v>
                </c:pt>
                <c:pt idx="24">
                  <c:v>-33.69000155521689</c:v>
                </c:pt>
                <c:pt idx="25">
                  <c:v>-40.66288999948151</c:v>
                </c:pt>
                <c:pt idx="26">
                  <c:v>-42.1893254699214</c:v>
                </c:pt>
                <c:pt idx="27">
                  <c:v>-39.75488731621016</c:v>
                </c:pt>
                <c:pt idx="28">
                  <c:v>-38.3374373119337</c:v>
                </c:pt>
                <c:pt idx="29">
                  <c:v>-35.81396038461483</c:v>
                </c:pt>
                <c:pt idx="30">
                  <c:v>-35.04356058980441</c:v>
                </c:pt>
                <c:pt idx="31">
                  <c:v>-33.53583103249567</c:v>
                </c:pt>
                <c:pt idx="32">
                  <c:v>-31.93010581650486</c:v>
                </c:pt>
                <c:pt idx="33">
                  <c:v>-30.42131280682337</c:v>
                </c:pt>
                <c:pt idx="34">
                  <c:v>-29.86530625954215</c:v>
                </c:pt>
                <c:pt idx="35">
                  <c:v>-29.63090609920061</c:v>
                </c:pt>
                <c:pt idx="36">
                  <c:v>-29.6196830111415</c:v>
                </c:pt>
                <c:pt idx="37">
                  <c:v>-29.19994044252864</c:v>
                </c:pt>
                <c:pt idx="38">
                  <c:v>-28.89883300573928</c:v>
                </c:pt>
                <c:pt idx="39">
                  <c:v>-28.77155861679748</c:v>
                </c:pt>
                <c:pt idx="40">
                  <c:v>-28.82073049179478</c:v>
                </c:pt>
                <c:pt idx="41">
                  <c:v>-28.58125449564668</c:v>
                </c:pt>
                <c:pt idx="42">
                  <c:v>-28.5253029195072</c:v>
                </c:pt>
                <c:pt idx="43">
                  <c:v>-28.16149630390518</c:v>
                </c:pt>
                <c:pt idx="44">
                  <c:v>-28.33450064521182</c:v>
                </c:pt>
                <c:pt idx="45">
                  <c:v>-27.8783760940536</c:v>
                </c:pt>
                <c:pt idx="46">
                  <c:v>-27.28856255855062</c:v>
                </c:pt>
                <c:pt idx="47">
                  <c:v>-26.59321076797555</c:v>
                </c:pt>
                <c:pt idx="48">
                  <c:v>-25.90884635114103</c:v>
                </c:pt>
                <c:pt idx="49">
                  <c:v>-24.9414621692006</c:v>
                </c:pt>
                <c:pt idx="50">
                  <c:v>-24.40672348643108</c:v>
                </c:pt>
                <c:pt idx="51">
                  <c:v>-23.52701227801722</c:v>
                </c:pt>
                <c:pt idx="52">
                  <c:v>-22.8337476132636</c:v>
                </c:pt>
                <c:pt idx="53">
                  <c:v>-22.05537900808644</c:v>
                </c:pt>
                <c:pt idx="54">
                  <c:v>-21.41122648543821</c:v>
                </c:pt>
                <c:pt idx="55">
                  <c:v>-20.62817247034103</c:v>
                </c:pt>
                <c:pt idx="56">
                  <c:v>-19.93647317096825</c:v>
                </c:pt>
                <c:pt idx="57">
                  <c:v>-19.32709523973879</c:v>
                </c:pt>
                <c:pt idx="58">
                  <c:v>-18.98890359885097</c:v>
                </c:pt>
                <c:pt idx="59">
                  <c:v>-18.26800850948518</c:v>
                </c:pt>
                <c:pt idx="60">
                  <c:v>-17.56544347015829</c:v>
                </c:pt>
                <c:pt idx="61">
                  <c:v>-16.55676054521245</c:v>
                </c:pt>
                <c:pt idx="62">
                  <c:v>-15.68996814851916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93352"/>
        <c:axId val="-2109290408"/>
      </c:lineChart>
      <c:catAx>
        <c:axId val="-210929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90408"/>
        <c:crosses val="autoZero"/>
        <c:auto val="1"/>
        <c:lblAlgn val="ctr"/>
        <c:lblOffset val="100"/>
        <c:noMultiLvlLbl val="0"/>
      </c:catAx>
      <c:valAx>
        <c:axId val="-210929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'Var05-Local'!$AB$1</c:f>
              <c:strCache>
                <c:ptCount val="1"/>
                <c:pt idx="0">
                  <c:v>HxBeta2</c:v>
                </c:pt>
              </c:strCache>
            </c:strRef>
          </c:tx>
          <c:marker>
            <c:symbol val="none"/>
          </c:marker>
          <c:val>
            <c:numRef>
              <c:f>'Var05-Local'!$AB$2:$AB$64</c:f>
              <c:numCache>
                <c:formatCode>General</c:formatCode>
                <c:ptCount val="63"/>
                <c:pt idx="0">
                  <c:v>-3.76172502849711E-10</c:v>
                </c:pt>
                <c:pt idx="1">
                  <c:v>-3.4972100596344E-10</c:v>
                </c:pt>
                <c:pt idx="2">
                  <c:v>-6.90145254141902E-10</c:v>
                </c:pt>
                <c:pt idx="3">
                  <c:v>-1.86156633961334E-9</c:v>
                </c:pt>
                <c:pt idx="4">
                  <c:v>-4.68782613030794E-9</c:v>
                </c:pt>
                <c:pt idx="5">
                  <c:v>-9.89204552412411E-9</c:v>
                </c:pt>
                <c:pt idx="6">
                  <c:v>-1.70366804505876E-8</c:v>
                </c:pt>
                <c:pt idx="7">
                  <c:v>-5.94243384565003E-8</c:v>
                </c:pt>
                <c:pt idx="8">
                  <c:v>-1.91227926504851E-7</c:v>
                </c:pt>
                <c:pt idx="9">
                  <c:v>-5.2246262648039E-7</c:v>
                </c:pt>
                <c:pt idx="10">
                  <c:v>-1.30266320309548E-6</c:v>
                </c:pt>
                <c:pt idx="11">
                  <c:v>-4.70443624185156E-6</c:v>
                </c:pt>
                <c:pt idx="12">
                  <c:v>-1.2744926621105E-5</c:v>
                </c:pt>
                <c:pt idx="13">
                  <c:v>-6.58741035456526E-5</c:v>
                </c:pt>
                <c:pt idx="14">
                  <c:v>-0.000190014777391294</c:v>
                </c:pt>
                <c:pt idx="15">
                  <c:v>-0.000636454003941135</c:v>
                </c:pt>
                <c:pt idx="16">
                  <c:v>-0.00251193588425911</c:v>
                </c:pt>
                <c:pt idx="17">
                  <c:v>-0.00753713584650697</c:v>
                </c:pt>
                <c:pt idx="18">
                  <c:v>-0.0226396632502871</c:v>
                </c:pt>
                <c:pt idx="19">
                  <c:v>-0.0588371886073611</c:v>
                </c:pt>
                <c:pt idx="20">
                  <c:v>-0.169897370481077</c:v>
                </c:pt>
                <c:pt idx="21">
                  <c:v>-0.50732742685478</c:v>
                </c:pt>
                <c:pt idx="22">
                  <c:v>-2.289865457641002</c:v>
                </c:pt>
                <c:pt idx="23">
                  <c:v>-13.55464998101784</c:v>
                </c:pt>
                <c:pt idx="24">
                  <c:v>-38.92320539775697</c:v>
                </c:pt>
                <c:pt idx="25">
                  <c:v>-51.85262082372365</c:v>
                </c:pt>
                <c:pt idx="26">
                  <c:v>-59.02211057607026</c:v>
                </c:pt>
                <c:pt idx="27">
                  <c:v>-60.62099993106391</c:v>
                </c:pt>
                <c:pt idx="28">
                  <c:v>-63.07994995044632</c:v>
                </c:pt>
                <c:pt idx="29">
                  <c:v>-60.719796668592</c:v>
                </c:pt>
                <c:pt idx="30">
                  <c:v>-63.42471462665913</c:v>
                </c:pt>
                <c:pt idx="31">
                  <c:v>-62.66700776111452</c:v>
                </c:pt>
                <c:pt idx="32">
                  <c:v>-56.93487184494067</c:v>
                </c:pt>
                <c:pt idx="33">
                  <c:v>-49.1268579658372</c:v>
                </c:pt>
                <c:pt idx="34">
                  <c:v>-46.4149136070917</c:v>
                </c:pt>
                <c:pt idx="35">
                  <c:v>-45.4906427301329</c:v>
                </c:pt>
                <c:pt idx="36">
                  <c:v>-44.21780743285868</c:v>
                </c:pt>
                <c:pt idx="37">
                  <c:v>-40.77499397325333</c:v>
                </c:pt>
                <c:pt idx="38">
                  <c:v>-38.29808777680279</c:v>
                </c:pt>
                <c:pt idx="39">
                  <c:v>-37.44967883917582</c:v>
                </c:pt>
                <c:pt idx="40">
                  <c:v>-38.0547091597319</c:v>
                </c:pt>
                <c:pt idx="41">
                  <c:v>-37.92689640506708</c:v>
                </c:pt>
                <c:pt idx="42">
                  <c:v>-39.34616145467727</c:v>
                </c:pt>
                <c:pt idx="43">
                  <c:v>-39.40315787653228</c:v>
                </c:pt>
                <c:pt idx="44">
                  <c:v>-43.8760638780589</c:v>
                </c:pt>
                <c:pt idx="45">
                  <c:v>-45.53043308825572</c:v>
                </c:pt>
                <c:pt idx="46">
                  <c:v>-46.45240701833792</c:v>
                </c:pt>
                <c:pt idx="47">
                  <c:v>-46.92089315779621</c:v>
                </c:pt>
                <c:pt idx="48">
                  <c:v>-47.58202955788244</c:v>
                </c:pt>
                <c:pt idx="49">
                  <c:v>-45.04649562420747</c:v>
                </c:pt>
                <c:pt idx="50">
                  <c:v>-46.37341567285567</c:v>
                </c:pt>
                <c:pt idx="51">
                  <c:v>-44.94091754542143</c:v>
                </c:pt>
                <c:pt idx="52">
                  <c:v>-44.61425536406786</c:v>
                </c:pt>
                <c:pt idx="53">
                  <c:v>-44.17515830451221</c:v>
                </c:pt>
                <c:pt idx="54">
                  <c:v>-44.66914598081882</c:v>
                </c:pt>
                <c:pt idx="55">
                  <c:v>-44.35724633401716</c:v>
                </c:pt>
                <c:pt idx="56">
                  <c:v>-45.18986804656151</c:v>
                </c:pt>
                <c:pt idx="57">
                  <c:v>-48.78805753429908</c:v>
                </c:pt>
                <c:pt idx="58">
                  <c:v>-55.08262856015179</c:v>
                </c:pt>
                <c:pt idx="59">
                  <c:v>-59.02043437498688</c:v>
                </c:pt>
                <c:pt idx="60">
                  <c:v>-61.7692803598595</c:v>
                </c:pt>
                <c:pt idx="61">
                  <c:v>-62.6068403958081</c:v>
                </c:pt>
                <c:pt idx="62">
                  <c:v>-62.29501874772488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64568"/>
        <c:axId val="-2109261624"/>
      </c:lineChart>
      <c:catAx>
        <c:axId val="-210926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1624"/>
        <c:crosses val="autoZero"/>
        <c:auto val="1"/>
        <c:lblAlgn val="ctr"/>
        <c:lblOffset val="100"/>
        <c:noMultiLvlLbl val="0"/>
      </c:catAx>
      <c:valAx>
        <c:axId val="-210926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6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'Var06-Local'!$Q$2:$Q$64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'Var06-Local'!$R$2:$R$64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'Var06-Local'!$S$1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'Var06-Local'!$S$2:$S$64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'Var06-Local'!$T$1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'Var06-Local'!$T$2:$T$64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7766.453136175724</c:v>
                </c:pt>
                <c:pt idx="2">
                  <c:v>7755.214315680303</c:v>
                </c:pt>
                <c:pt idx="3">
                  <c:v>7674.66449837055</c:v>
                </c:pt>
                <c:pt idx="4">
                  <c:v>7548.888619723656</c:v>
                </c:pt>
                <c:pt idx="5">
                  <c:v>6953.915447975629</c:v>
                </c:pt>
                <c:pt idx="6">
                  <c:v>6657.508739235715</c:v>
                </c:pt>
                <c:pt idx="7">
                  <c:v>6776.518401776101</c:v>
                </c:pt>
                <c:pt idx="8">
                  <c:v>6844.782311009423</c:v>
                </c:pt>
                <c:pt idx="9">
                  <c:v>6954.070936266753</c:v>
                </c:pt>
                <c:pt idx="10">
                  <c:v>6874.66967659134</c:v>
                </c:pt>
                <c:pt idx="11">
                  <c:v>6888.675422496354</c:v>
                </c:pt>
                <c:pt idx="12">
                  <c:v>6782.290172908958</c:v>
                </c:pt>
                <c:pt idx="13">
                  <c:v>6605.978664794356</c:v>
                </c:pt>
                <c:pt idx="14">
                  <c:v>6228.248920983016</c:v>
                </c:pt>
                <c:pt idx="15">
                  <c:v>5939.586340373382</c:v>
                </c:pt>
                <c:pt idx="16">
                  <c:v>5664.528291943865</c:v>
                </c:pt>
                <c:pt idx="17">
                  <c:v>5851.593395366014</c:v>
                </c:pt>
                <c:pt idx="18">
                  <c:v>6008.37056538288</c:v>
                </c:pt>
                <c:pt idx="19">
                  <c:v>6197.795564437547</c:v>
                </c:pt>
                <c:pt idx="20">
                  <c:v>6485.951117402396</c:v>
                </c:pt>
                <c:pt idx="21">
                  <c:v>6692.170072948869</c:v>
                </c:pt>
                <c:pt idx="22">
                  <c:v>6873.090934845292</c:v>
                </c:pt>
                <c:pt idx="23">
                  <c:v>6837.576268638062</c:v>
                </c:pt>
                <c:pt idx="24">
                  <c:v>6584.941955598993</c:v>
                </c:pt>
                <c:pt idx="25">
                  <c:v>6332.143379694593</c:v>
                </c:pt>
                <c:pt idx="26">
                  <c:v>6168.014054033516</c:v>
                </c:pt>
                <c:pt idx="27">
                  <c:v>6243.465364458137</c:v>
                </c:pt>
                <c:pt idx="28">
                  <c:v>6373.174200635708</c:v>
                </c:pt>
                <c:pt idx="29">
                  <c:v>6652.443201713453</c:v>
                </c:pt>
                <c:pt idx="30">
                  <c:v>7038.823867720013</c:v>
                </c:pt>
                <c:pt idx="31">
                  <c:v>7212.36436102382</c:v>
                </c:pt>
                <c:pt idx="32">
                  <c:v>7398.669209498796</c:v>
                </c:pt>
                <c:pt idx="33">
                  <c:v>7173.628685998936</c:v>
                </c:pt>
                <c:pt idx="34">
                  <c:v>6781.871504333908</c:v>
                </c:pt>
                <c:pt idx="35">
                  <c:v>6556.157345916145</c:v>
                </c:pt>
                <c:pt idx="36">
                  <c:v>6332.51776619598</c:v>
                </c:pt>
                <c:pt idx="37">
                  <c:v>6576.734229035587</c:v>
                </c:pt>
                <c:pt idx="38">
                  <c:v>6675.656896769321</c:v>
                </c:pt>
                <c:pt idx="39">
                  <c:v>7019.149441173746</c:v>
                </c:pt>
                <c:pt idx="40">
                  <c:v>7187.125355846198</c:v>
                </c:pt>
                <c:pt idx="41">
                  <c:v>7296.663025222483</c:v>
                </c:pt>
                <c:pt idx="42">
                  <c:v>7182.493492225918</c:v>
                </c:pt>
                <c:pt idx="43">
                  <c:v>6674.888519296182</c:v>
                </c:pt>
                <c:pt idx="44">
                  <c:v>6448.266939358617</c:v>
                </c:pt>
                <c:pt idx="45">
                  <c:v>6531.174957393566</c:v>
                </c:pt>
                <c:pt idx="46">
                  <c:v>6635.04245862682</c:v>
                </c:pt>
                <c:pt idx="47">
                  <c:v>7083.148913325816</c:v>
                </c:pt>
                <c:pt idx="48">
                  <c:v>7342.03685519679</c:v>
                </c:pt>
                <c:pt idx="49">
                  <c:v>7365.075659558488</c:v>
                </c:pt>
                <c:pt idx="50">
                  <c:v>7381.952860596502</c:v>
                </c:pt>
                <c:pt idx="51">
                  <c:v>6863.333742187227</c:v>
                </c:pt>
                <c:pt idx="52">
                  <c:v>6671.103502978642</c:v>
                </c:pt>
                <c:pt idx="53">
                  <c:v>6848.390617933751</c:v>
                </c:pt>
                <c:pt idx="54">
                  <c:v>7109.815414233495</c:v>
                </c:pt>
                <c:pt idx="55">
                  <c:v>7558.921267397821</c:v>
                </c:pt>
                <c:pt idx="56">
                  <c:v>7938.78619862883</c:v>
                </c:pt>
                <c:pt idx="57">
                  <c:v>8180.328292784306</c:v>
                </c:pt>
                <c:pt idx="58">
                  <c:v>8099.372906922358</c:v>
                </c:pt>
                <c:pt idx="59">
                  <c:v>7692.853886451974</c:v>
                </c:pt>
                <c:pt idx="60">
                  <c:v>7531.690079376933</c:v>
                </c:pt>
                <c:pt idx="61">
                  <c:v>7672.984012251954</c:v>
                </c:pt>
                <c:pt idx="62">
                  <c:v>8096.636574913542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'Var06-Local'!$U$1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'Var06-Local'!$U$2:$U$64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1361.151005602287</c:v>
                </c:pt>
                <c:pt idx="2">
                  <c:v>1349.859861424576</c:v>
                </c:pt>
                <c:pt idx="3">
                  <c:v>1322.718230160001</c:v>
                </c:pt>
                <c:pt idx="4">
                  <c:v>1347.692728408797</c:v>
                </c:pt>
                <c:pt idx="5">
                  <c:v>1065.086472733731</c:v>
                </c:pt>
                <c:pt idx="6">
                  <c:v>744.2150519801883</c:v>
                </c:pt>
                <c:pt idx="7">
                  <c:v>735.3361175483551</c:v>
                </c:pt>
                <c:pt idx="8">
                  <c:v>844.3574586359888</c:v>
                </c:pt>
                <c:pt idx="9">
                  <c:v>860.5979920325487</c:v>
                </c:pt>
                <c:pt idx="10">
                  <c:v>761.6614113955436</c:v>
                </c:pt>
                <c:pt idx="11">
                  <c:v>756.9150966388533</c:v>
                </c:pt>
                <c:pt idx="12">
                  <c:v>634.4045164750256</c:v>
                </c:pt>
                <c:pt idx="13">
                  <c:v>487.0961518231463</c:v>
                </c:pt>
                <c:pt idx="14">
                  <c:v>264.5728842331625</c:v>
                </c:pt>
                <c:pt idx="15">
                  <c:v>187.5049773892708</c:v>
                </c:pt>
                <c:pt idx="16">
                  <c:v>132.6470586438618</c:v>
                </c:pt>
                <c:pt idx="17">
                  <c:v>299.1837606150872</c:v>
                </c:pt>
                <c:pt idx="18">
                  <c:v>408.6850642878672</c:v>
                </c:pt>
                <c:pt idx="19">
                  <c:v>532.2495030422846</c:v>
                </c:pt>
                <c:pt idx="20">
                  <c:v>703.039670472056</c:v>
                </c:pt>
                <c:pt idx="21">
                  <c:v>833.9512755827423</c:v>
                </c:pt>
                <c:pt idx="22">
                  <c:v>926.6133517266645</c:v>
                </c:pt>
                <c:pt idx="23">
                  <c:v>887.1874847537337</c:v>
                </c:pt>
                <c:pt idx="24">
                  <c:v>706.0011480516411</c:v>
                </c:pt>
                <c:pt idx="25">
                  <c:v>563.9594048080251</c:v>
                </c:pt>
                <c:pt idx="26">
                  <c:v>490.7331620788979</c:v>
                </c:pt>
                <c:pt idx="27">
                  <c:v>537.0580389967154</c:v>
                </c:pt>
                <c:pt idx="28">
                  <c:v>614.0631060660307</c:v>
                </c:pt>
                <c:pt idx="29">
                  <c:v>746.6337726800305</c:v>
                </c:pt>
                <c:pt idx="30">
                  <c:v>981.575555689381</c:v>
                </c:pt>
                <c:pt idx="31">
                  <c:v>1071.621067127513</c:v>
                </c:pt>
                <c:pt idx="32">
                  <c:v>1167.907001961309</c:v>
                </c:pt>
                <c:pt idx="33">
                  <c:v>981.102155771403</c:v>
                </c:pt>
                <c:pt idx="34">
                  <c:v>677.1540145694691</c:v>
                </c:pt>
                <c:pt idx="35">
                  <c:v>505.0305155021749</c:v>
                </c:pt>
                <c:pt idx="36">
                  <c:v>354.4877781031294</c:v>
                </c:pt>
                <c:pt idx="37">
                  <c:v>505.54378953485</c:v>
                </c:pt>
                <c:pt idx="38">
                  <c:v>554.5532935868201</c:v>
                </c:pt>
                <c:pt idx="39">
                  <c:v>784.9622233784187</c:v>
                </c:pt>
                <c:pt idx="40">
                  <c:v>887.7505625519353</c:v>
                </c:pt>
                <c:pt idx="41">
                  <c:v>942.3167048086941</c:v>
                </c:pt>
                <c:pt idx="42">
                  <c:v>844.2056428250035</c:v>
                </c:pt>
                <c:pt idx="43">
                  <c:v>461.3615970577416</c:v>
                </c:pt>
                <c:pt idx="44">
                  <c:v>290.916004706246</c:v>
                </c:pt>
                <c:pt idx="45">
                  <c:v>336.4686902344116</c:v>
                </c:pt>
                <c:pt idx="46">
                  <c:v>395.0236259560944</c:v>
                </c:pt>
                <c:pt idx="47">
                  <c:v>714.7878184624396</c:v>
                </c:pt>
                <c:pt idx="48">
                  <c:v>891.3344207175587</c:v>
                </c:pt>
                <c:pt idx="49">
                  <c:v>877.8700043703602</c:v>
                </c:pt>
                <c:pt idx="50">
                  <c:v>870.2477458062098</c:v>
                </c:pt>
                <c:pt idx="51">
                  <c:v>450.4543892984547</c:v>
                </c:pt>
                <c:pt idx="52">
                  <c:v>298.933703722966</c:v>
                </c:pt>
                <c:pt idx="53">
                  <c:v>429.7121098077959</c:v>
                </c:pt>
                <c:pt idx="54">
                  <c:v>623.96182700128</c:v>
                </c:pt>
                <c:pt idx="55">
                  <c:v>957.4501464532439</c:v>
                </c:pt>
                <c:pt idx="56">
                  <c:v>1212.745013297375</c:v>
                </c:pt>
                <c:pt idx="57">
                  <c:v>1326.857491700935</c:v>
                </c:pt>
                <c:pt idx="58">
                  <c:v>1223.873088125305</c:v>
                </c:pt>
                <c:pt idx="59">
                  <c:v>915.754338528574</c:v>
                </c:pt>
                <c:pt idx="60">
                  <c:v>785.8854156699331</c:v>
                </c:pt>
                <c:pt idx="61">
                  <c:v>858.9445295908353</c:v>
                </c:pt>
                <c:pt idx="62">
                  <c:v>1109.637067967388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56216"/>
        <c:axId val="-2116353160"/>
      </c:lineChart>
      <c:catAx>
        <c:axId val="-211635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53160"/>
        <c:crosses val="autoZero"/>
        <c:auto val="1"/>
        <c:lblAlgn val="ctr"/>
        <c:lblOffset val="100"/>
        <c:noMultiLvlLbl val="0"/>
      </c:catAx>
      <c:valAx>
        <c:axId val="-211635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5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'Var06-Local'!$B$2:$B$64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29352"/>
        <c:axId val="-2116326408"/>
      </c:lineChart>
      <c:catAx>
        <c:axId val="-211632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26408"/>
        <c:crosses val="autoZero"/>
        <c:auto val="1"/>
        <c:lblAlgn val="ctr"/>
        <c:lblOffset val="100"/>
        <c:noMultiLvlLbl val="0"/>
      </c:catAx>
      <c:valAx>
        <c:axId val="-211632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2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'Var01-Local'!$C$2:$C$64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75560"/>
        <c:axId val="2136278536"/>
      </c:lineChart>
      <c:lineChart>
        <c:grouping val="standard"/>
        <c:varyColors val="0"/>
        <c:ser>
          <c:idx val="1"/>
          <c:order val="1"/>
          <c:tx>
            <c:strRef>
              <c:f>'Var01-Local'!$F$1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'Var01-Local'!$F$2:$F$64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7814.22457288259</c:v>
                </c:pt>
                <c:pt idx="2">
                  <c:v>5125.85495274899</c:v>
                </c:pt>
                <c:pt idx="3">
                  <c:v>3789.27609534883</c:v>
                </c:pt>
                <c:pt idx="4">
                  <c:v>2982.92880842818</c:v>
                </c:pt>
                <c:pt idx="5">
                  <c:v>2445.30081954753</c:v>
                </c:pt>
                <c:pt idx="6">
                  <c:v>2065.22975389879</c:v>
                </c:pt>
                <c:pt idx="7">
                  <c:v>1780.26084647641</c:v>
                </c:pt>
                <c:pt idx="8">
                  <c:v>1563.1355862699</c:v>
                </c:pt>
                <c:pt idx="9">
                  <c:v>1392.20763049297</c:v>
                </c:pt>
                <c:pt idx="10">
                  <c:v>1254.08540269239</c:v>
                </c:pt>
                <c:pt idx="11">
                  <c:v>1140.68916614976</c:v>
                </c:pt>
                <c:pt idx="12">
                  <c:v>1043.61245566671</c:v>
                </c:pt>
                <c:pt idx="13">
                  <c:v>962.436190767186</c:v>
                </c:pt>
                <c:pt idx="14">
                  <c:v>890.948912680936</c:v>
                </c:pt>
                <c:pt idx="15">
                  <c:v>829.098255128734</c:v>
                </c:pt>
                <c:pt idx="16">
                  <c:v>774.79228262254</c:v>
                </c:pt>
                <c:pt idx="17">
                  <c:v>726.007181391886</c:v>
                </c:pt>
                <c:pt idx="18">
                  <c:v>682.601276692397</c:v>
                </c:pt>
                <c:pt idx="19">
                  <c:v>643.293327124105</c:v>
                </c:pt>
                <c:pt idx="20">
                  <c:v>608.680515056457</c:v>
                </c:pt>
                <c:pt idx="21">
                  <c:v>577.750963091235</c:v>
                </c:pt>
                <c:pt idx="22">
                  <c:v>549.585075434462</c:v>
                </c:pt>
                <c:pt idx="23">
                  <c:v>524.592897260754</c:v>
                </c:pt>
                <c:pt idx="24">
                  <c:v>501.311717436488</c:v>
                </c:pt>
                <c:pt idx="25">
                  <c:v>480.266675943864</c:v>
                </c:pt>
                <c:pt idx="26">
                  <c:v>461.026672429641</c:v>
                </c:pt>
                <c:pt idx="27">
                  <c:v>443.051343765583</c:v>
                </c:pt>
                <c:pt idx="28">
                  <c:v>426.599495245999</c:v>
                </c:pt>
                <c:pt idx="29">
                  <c:v>411.028325816468</c:v>
                </c:pt>
                <c:pt idx="30">
                  <c:v>397.08050554188</c:v>
                </c:pt>
                <c:pt idx="31">
                  <c:v>384.179132994382</c:v>
                </c:pt>
                <c:pt idx="32">
                  <c:v>372.209935175099</c:v>
                </c:pt>
                <c:pt idx="33">
                  <c:v>361.032146243565</c:v>
                </c:pt>
                <c:pt idx="34">
                  <c:v>350.39450613618</c:v>
                </c:pt>
                <c:pt idx="35">
                  <c:v>340.636573032644</c:v>
                </c:pt>
                <c:pt idx="36">
                  <c:v>331.376579795493</c:v>
                </c:pt>
                <c:pt idx="37">
                  <c:v>322.610091730495</c:v>
                </c:pt>
                <c:pt idx="38">
                  <c:v>314.433146100219</c:v>
                </c:pt>
                <c:pt idx="39">
                  <c:v>306.749405289544</c:v>
                </c:pt>
                <c:pt idx="40">
                  <c:v>299.52224785188</c:v>
                </c:pt>
                <c:pt idx="41">
                  <c:v>292.6418925215</c:v>
                </c:pt>
                <c:pt idx="42">
                  <c:v>286.24315018325</c:v>
                </c:pt>
                <c:pt idx="43">
                  <c:v>279.880979880518</c:v>
                </c:pt>
                <c:pt idx="44">
                  <c:v>273.86513408929</c:v>
                </c:pt>
                <c:pt idx="45">
                  <c:v>267.959414177241</c:v>
                </c:pt>
                <c:pt idx="46">
                  <c:v>262.200704106655</c:v>
                </c:pt>
                <c:pt idx="47">
                  <c:v>256.663903555224</c:v>
                </c:pt>
                <c:pt idx="48">
                  <c:v>251.33584945948</c:v>
                </c:pt>
                <c:pt idx="49">
                  <c:v>246.161399000545</c:v>
                </c:pt>
                <c:pt idx="50">
                  <c:v>241.316757851565</c:v>
                </c:pt>
                <c:pt idx="51">
                  <c:v>236.606690168167</c:v>
                </c:pt>
                <c:pt idx="52">
                  <c:v>232.080099691027</c:v>
                </c:pt>
                <c:pt idx="53">
                  <c:v>227.666153462675</c:v>
                </c:pt>
                <c:pt idx="54">
                  <c:v>223.452900111845</c:v>
                </c:pt>
                <c:pt idx="55">
                  <c:v>219.377484387344</c:v>
                </c:pt>
                <c:pt idx="56">
                  <c:v>215.467924378741</c:v>
                </c:pt>
                <c:pt idx="57">
                  <c:v>211.750439014793</c:v>
                </c:pt>
                <c:pt idx="58">
                  <c:v>208.251769026559</c:v>
                </c:pt>
                <c:pt idx="59">
                  <c:v>204.845492935948</c:v>
                </c:pt>
                <c:pt idx="60">
                  <c:v>201.614825124008</c:v>
                </c:pt>
                <c:pt idx="61">
                  <c:v>198.405853443985</c:v>
                </c:pt>
                <c:pt idx="62">
                  <c:v>195.423333334345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84872"/>
        <c:axId val="2136281576"/>
      </c:lineChart>
      <c:catAx>
        <c:axId val="213627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78536"/>
        <c:crosses val="autoZero"/>
        <c:auto val="1"/>
        <c:lblAlgn val="ctr"/>
        <c:lblOffset val="100"/>
        <c:noMultiLvlLbl val="0"/>
      </c:catAx>
      <c:valAx>
        <c:axId val="213627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75560"/>
        <c:crosses val="autoZero"/>
        <c:crossBetween val="between"/>
      </c:valAx>
      <c:valAx>
        <c:axId val="2136281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6284872"/>
        <c:crosses val="max"/>
        <c:crossBetween val="between"/>
      </c:valAx>
      <c:catAx>
        <c:axId val="2136284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2815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'Var06-Local'!$E$2:$E$64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7766.44948079603</c:v>
                </c:pt>
                <c:pt idx="2">
                  <c:v>7755.21378338234</c:v>
                </c:pt>
                <c:pt idx="3">
                  <c:v>7674.68686442113</c:v>
                </c:pt>
                <c:pt idx="4">
                  <c:v>7552.15303761103</c:v>
                </c:pt>
                <c:pt idx="5">
                  <c:v>7490.9248028074</c:v>
                </c:pt>
                <c:pt idx="6">
                  <c:v>7472.45845353512</c:v>
                </c:pt>
                <c:pt idx="7">
                  <c:v>7478.33970431442</c:v>
                </c:pt>
                <c:pt idx="8">
                  <c:v>7480.55254852588</c:v>
                </c:pt>
                <c:pt idx="9">
                  <c:v>7487.00650902995</c:v>
                </c:pt>
                <c:pt idx="10">
                  <c:v>7482.86868581154</c:v>
                </c:pt>
                <c:pt idx="11">
                  <c:v>7483.25697658598</c:v>
                </c:pt>
                <c:pt idx="12">
                  <c:v>7478.90508314098</c:v>
                </c:pt>
                <c:pt idx="13">
                  <c:v>7472.05011951942</c:v>
                </c:pt>
                <c:pt idx="14">
                  <c:v>7459.45033077136</c:v>
                </c:pt>
                <c:pt idx="15">
                  <c:v>7450.67419396249</c:v>
                </c:pt>
                <c:pt idx="16">
                  <c:v>7443.2438287357</c:v>
                </c:pt>
                <c:pt idx="17">
                  <c:v>7446.90490997747</c:v>
                </c:pt>
                <c:pt idx="18">
                  <c:v>7450.22546572749</c:v>
                </c:pt>
                <c:pt idx="19">
                  <c:v>7454.33997133885</c:v>
                </c:pt>
                <c:pt idx="20">
                  <c:v>7460.92548993647</c:v>
                </c:pt>
                <c:pt idx="21">
                  <c:v>7465.31211599082</c:v>
                </c:pt>
                <c:pt idx="22">
                  <c:v>7469.73412225275</c:v>
                </c:pt>
                <c:pt idx="23">
                  <c:v>7469.52084458227</c:v>
                </c:pt>
                <c:pt idx="24">
                  <c:v>7465.21646708998</c:v>
                </c:pt>
                <c:pt idx="25">
                  <c:v>7460.35971265524</c:v>
                </c:pt>
                <c:pt idx="26">
                  <c:v>7457.16688955444</c:v>
                </c:pt>
                <c:pt idx="27">
                  <c:v>7458.30777246733</c:v>
                </c:pt>
                <c:pt idx="28">
                  <c:v>7460.32292496862</c:v>
                </c:pt>
                <c:pt idx="29">
                  <c:v>7465.62870862901</c:v>
                </c:pt>
                <c:pt idx="30">
                  <c:v>7471.97842862797</c:v>
                </c:pt>
                <c:pt idx="31">
                  <c:v>7475.48657307784</c:v>
                </c:pt>
                <c:pt idx="32">
                  <c:v>7479.33339748829</c:v>
                </c:pt>
                <c:pt idx="33">
                  <c:v>7477.91974014806</c:v>
                </c:pt>
                <c:pt idx="34">
                  <c:v>7474.09838854395</c:v>
                </c:pt>
                <c:pt idx="35">
                  <c:v>7471.70284213165</c:v>
                </c:pt>
                <c:pt idx="36">
                  <c:v>7468.96140081752</c:v>
                </c:pt>
                <c:pt idx="37">
                  <c:v>7472.23878983045</c:v>
                </c:pt>
                <c:pt idx="38">
                  <c:v>7473.96928369136</c:v>
                </c:pt>
                <c:pt idx="39">
                  <c:v>7478.54169293252</c:v>
                </c:pt>
                <c:pt idx="40">
                  <c:v>7481.37289554065</c:v>
                </c:pt>
                <c:pt idx="41">
                  <c:v>7483.97653226665</c:v>
                </c:pt>
                <c:pt idx="42">
                  <c:v>7483.48424825762</c:v>
                </c:pt>
                <c:pt idx="43">
                  <c:v>7478.53288297309</c:v>
                </c:pt>
                <c:pt idx="44">
                  <c:v>7476.36842426921</c:v>
                </c:pt>
                <c:pt idx="45">
                  <c:v>7477.58386629147</c:v>
                </c:pt>
                <c:pt idx="46">
                  <c:v>7479.18717921486</c:v>
                </c:pt>
                <c:pt idx="47">
                  <c:v>7484.76650988104</c:v>
                </c:pt>
                <c:pt idx="48">
                  <c:v>7488.88793734172</c:v>
                </c:pt>
                <c:pt idx="49">
                  <c:v>7491.24247403649</c:v>
                </c:pt>
                <c:pt idx="50">
                  <c:v>7492.86805933429</c:v>
                </c:pt>
                <c:pt idx="51">
                  <c:v>7488.69231760609</c:v>
                </c:pt>
                <c:pt idx="52">
                  <c:v>7487.00911622013</c:v>
                </c:pt>
                <c:pt idx="53">
                  <c:v>7488.94059424509</c:v>
                </c:pt>
                <c:pt idx="54">
                  <c:v>7492.08737552061</c:v>
                </c:pt>
                <c:pt idx="55">
                  <c:v>7498.25308491119</c:v>
                </c:pt>
                <c:pt idx="56">
                  <c:v>7504.3828720629</c:v>
                </c:pt>
                <c:pt idx="57">
                  <c:v>7509.36911942693</c:v>
                </c:pt>
                <c:pt idx="58">
                  <c:v>7510.72580480367</c:v>
                </c:pt>
                <c:pt idx="59">
                  <c:v>7509.19028723127</c:v>
                </c:pt>
                <c:pt idx="60">
                  <c:v>7509.29402993965</c:v>
                </c:pt>
                <c:pt idx="61">
                  <c:v>7512.09213026918</c:v>
                </c:pt>
                <c:pt idx="62">
                  <c:v>7516.89102324033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94072"/>
        <c:axId val="-2116291096"/>
      </c:lineChart>
      <c:lineChart>
        <c:grouping val="standard"/>
        <c:varyColors val="0"/>
        <c:ser>
          <c:idx val="1"/>
          <c:order val="1"/>
          <c:tx>
            <c:strRef>
              <c:f>'Var06-Local'!$H$1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'Var06-Local'!$H$2:$H$64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-0.286547501574163</c:v>
                </c:pt>
                <c:pt idx="2">
                  <c:v>-0.223187986602857</c:v>
                </c:pt>
                <c:pt idx="3">
                  <c:v>-0.304701155568097</c:v>
                </c:pt>
                <c:pt idx="4">
                  <c:v>-2.30845573424126</c:v>
                </c:pt>
                <c:pt idx="5">
                  <c:v>-36.3526379554109</c:v>
                </c:pt>
                <c:pt idx="6">
                  <c:v>-43.6284448052041</c:v>
                </c:pt>
                <c:pt idx="7">
                  <c:v>-41.698449652585</c:v>
                </c:pt>
                <c:pt idx="8">
                  <c:v>-41.0270613380697</c:v>
                </c:pt>
                <c:pt idx="9">
                  <c:v>-40.0730011541703</c:v>
                </c:pt>
                <c:pt idx="10">
                  <c:v>-40.4234146158678</c:v>
                </c:pt>
                <c:pt idx="11">
                  <c:v>-40.2451563972436</c:v>
                </c:pt>
                <c:pt idx="12">
                  <c:v>-40.6827964486513</c:v>
                </c:pt>
                <c:pt idx="13">
                  <c:v>-41.5729425127842</c:v>
                </c:pt>
                <c:pt idx="14">
                  <c:v>-43.7455732264941</c:v>
                </c:pt>
                <c:pt idx="15">
                  <c:v>-45.3113739801639</c:v>
                </c:pt>
                <c:pt idx="16">
                  <c:v>-46.5679057343535</c:v>
                </c:pt>
                <c:pt idx="17">
                  <c:v>-46.0080442428177</c:v>
                </c:pt>
                <c:pt idx="18">
                  <c:v>-45.6427960429826</c:v>
                </c:pt>
                <c:pt idx="19">
                  <c:v>-45.3013209799729</c:v>
                </c:pt>
                <c:pt idx="20">
                  <c:v>-44.9227534218261</c:v>
                </c:pt>
                <c:pt idx="21">
                  <c:v>-44.7242271788226</c:v>
                </c:pt>
                <c:pt idx="22">
                  <c:v>-44.5689792520863</c:v>
                </c:pt>
                <c:pt idx="23">
                  <c:v>-44.5577363147144</c:v>
                </c:pt>
                <c:pt idx="24">
                  <c:v>-44.7398882296862</c:v>
                </c:pt>
                <c:pt idx="25">
                  <c:v>-45.0185965446331</c:v>
                </c:pt>
                <c:pt idx="26">
                  <c:v>-45.2258696296712</c:v>
                </c:pt>
                <c:pt idx="27">
                  <c:v>-45.1333667438325</c:v>
                </c:pt>
                <c:pt idx="28">
                  <c:v>-45.0027497019604</c:v>
                </c:pt>
                <c:pt idx="29">
                  <c:v>-44.7683492661375</c:v>
                </c:pt>
                <c:pt idx="30">
                  <c:v>-44.6150760683525</c:v>
                </c:pt>
                <c:pt idx="31">
                  <c:v>-44.5553173319548</c:v>
                </c:pt>
                <c:pt idx="32">
                  <c:v>-44.5254979996567</c:v>
                </c:pt>
                <c:pt idx="33">
                  <c:v>-44.534440386786</c:v>
                </c:pt>
                <c:pt idx="34">
                  <c:v>-44.6624565080184</c:v>
                </c:pt>
                <c:pt idx="35">
                  <c:v>-44.7725908400561</c:v>
                </c:pt>
                <c:pt idx="36">
                  <c:v>-44.9365808439553</c:v>
                </c:pt>
                <c:pt idx="37">
                  <c:v>-44.7566080279063</c:v>
                </c:pt>
                <c:pt idx="38">
                  <c:v>-44.6689137826316</c:v>
                </c:pt>
                <c:pt idx="39">
                  <c:v>-44.53954530693</c:v>
                </c:pt>
                <c:pt idx="40">
                  <c:v>-44.4819597775752</c:v>
                </c:pt>
                <c:pt idx="41">
                  <c:v>-44.4433225687507</c:v>
                </c:pt>
                <c:pt idx="42">
                  <c:v>-44.4409818132557</c:v>
                </c:pt>
                <c:pt idx="43">
                  <c:v>-44.6595058453394</c:v>
                </c:pt>
                <c:pt idx="44">
                  <c:v>-44.7829894752357</c:v>
                </c:pt>
                <c:pt idx="45">
                  <c:v>-44.7033998772323</c:v>
                </c:pt>
                <c:pt idx="46">
                  <c:v>-44.6124986674307</c:v>
                </c:pt>
                <c:pt idx="47">
                  <c:v>-44.4658939787682</c:v>
                </c:pt>
                <c:pt idx="48">
                  <c:v>-44.4190044863303</c:v>
                </c:pt>
                <c:pt idx="49">
                  <c:v>-44.3914642263898</c:v>
                </c:pt>
                <c:pt idx="50">
                  <c:v>-44.3706992748884</c:v>
                </c:pt>
                <c:pt idx="51">
                  <c:v>-44.5214158064376</c:v>
                </c:pt>
                <c:pt idx="52">
                  <c:v>-44.5998808406762</c:v>
                </c:pt>
                <c:pt idx="53">
                  <c:v>-44.5097615923631</c:v>
                </c:pt>
                <c:pt idx="54">
                  <c:v>-44.4217790859154</c:v>
                </c:pt>
                <c:pt idx="55">
                  <c:v>-44.4330362035531</c:v>
                </c:pt>
                <c:pt idx="56">
                  <c:v>-44.5940646065413</c:v>
                </c:pt>
                <c:pt idx="57">
                  <c:v>-44.8039454907395</c:v>
                </c:pt>
                <c:pt idx="58">
                  <c:v>-44.847599174059</c:v>
                </c:pt>
                <c:pt idx="59">
                  <c:v>-44.8184125899564</c:v>
                </c:pt>
                <c:pt idx="60">
                  <c:v>-44.8095662083281</c:v>
                </c:pt>
                <c:pt idx="61">
                  <c:v>-44.8311584655753</c:v>
                </c:pt>
                <c:pt idx="62">
                  <c:v>-45.013401575507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84760"/>
        <c:axId val="-2116288056"/>
      </c:lineChart>
      <c:catAx>
        <c:axId val="-211629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91096"/>
        <c:crosses val="autoZero"/>
        <c:auto val="1"/>
        <c:lblAlgn val="ctr"/>
        <c:lblOffset val="100"/>
        <c:noMultiLvlLbl val="0"/>
      </c:catAx>
      <c:valAx>
        <c:axId val="-211629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94072"/>
        <c:crosses val="autoZero"/>
        <c:crossBetween val="between"/>
      </c:valAx>
      <c:valAx>
        <c:axId val="-2116288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6284760"/>
        <c:crosses val="max"/>
        <c:crossBetween val="between"/>
      </c:valAx>
      <c:catAx>
        <c:axId val="-2116284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62880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'Var06-Local'!$K$2:$K$64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1361.14677932615</c:v>
                </c:pt>
                <c:pt idx="2">
                  <c:v>1349.85922625769</c:v>
                </c:pt>
                <c:pt idx="3">
                  <c:v>1322.7377181646</c:v>
                </c:pt>
                <c:pt idx="4">
                  <c:v>1347.37476577916</c:v>
                </c:pt>
                <c:pt idx="5">
                  <c:v>1318.15437315509</c:v>
                </c:pt>
                <c:pt idx="6">
                  <c:v>1293.59747118053</c:v>
                </c:pt>
                <c:pt idx="7">
                  <c:v>1281.11546344304</c:v>
                </c:pt>
                <c:pt idx="8">
                  <c:v>1296.35557432258</c:v>
                </c:pt>
                <c:pt idx="9">
                  <c:v>1278.32567248265</c:v>
                </c:pt>
                <c:pt idx="10">
                  <c:v>1263.584447264</c:v>
                </c:pt>
                <c:pt idx="11">
                  <c:v>1258.00344030471</c:v>
                </c:pt>
                <c:pt idx="12">
                  <c:v>1244.72157936269</c:v>
                </c:pt>
                <c:pt idx="13">
                  <c:v>1241.53439380135</c:v>
                </c:pt>
                <c:pt idx="14">
                  <c:v>1253.05989678765</c:v>
                </c:pt>
                <c:pt idx="15">
                  <c:v>1273.0546546979</c:v>
                </c:pt>
                <c:pt idx="16">
                  <c:v>1291.6168102652</c:v>
                </c:pt>
                <c:pt idx="17">
                  <c:v>1303.71545495806</c:v>
                </c:pt>
                <c:pt idx="18">
                  <c:v>1308.86512816213</c:v>
                </c:pt>
                <c:pt idx="19">
                  <c:v>1313.17080561125</c:v>
                </c:pt>
                <c:pt idx="20">
                  <c:v>1313.22604503073</c:v>
                </c:pt>
                <c:pt idx="21">
                  <c:v>1317.10502350141</c:v>
                </c:pt>
                <c:pt idx="22">
                  <c:v>1305.27634630867</c:v>
                </c:pt>
                <c:pt idx="23">
                  <c:v>1293.48248791229</c:v>
                </c:pt>
                <c:pt idx="24">
                  <c:v>1280.64184741</c:v>
                </c:pt>
                <c:pt idx="25">
                  <c:v>1287.00224644291</c:v>
                </c:pt>
                <c:pt idx="26">
                  <c:v>1296.32243125935</c:v>
                </c:pt>
                <c:pt idx="27">
                  <c:v>1296.73011308516</c:v>
                </c:pt>
                <c:pt idx="28">
                  <c:v>1296.19715351892</c:v>
                </c:pt>
                <c:pt idx="29">
                  <c:v>1274.66499091406</c:v>
                </c:pt>
                <c:pt idx="30">
                  <c:v>1265.61424759156</c:v>
                </c:pt>
                <c:pt idx="31">
                  <c:v>1245.88934786674</c:v>
                </c:pt>
                <c:pt idx="32">
                  <c:v>1221.54100275448</c:v>
                </c:pt>
                <c:pt idx="33">
                  <c:v>1187.02991685016</c:v>
                </c:pt>
                <c:pt idx="34">
                  <c:v>1159.73975076287</c:v>
                </c:pt>
                <c:pt idx="35">
                  <c:v>1150.82371037086</c:v>
                </c:pt>
                <c:pt idx="36">
                  <c:v>1151.75226615902</c:v>
                </c:pt>
                <c:pt idx="37">
                  <c:v>1143.75412490116</c:v>
                </c:pt>
                <c:pt idx="38">
                  <c:v>1132.88890208189</c:v>
                </c:pt>
                <c:pt idx="39">
                  <c:v>1121.61115446328</c:v>
                </c:pt>
                <c:pt idx="40">
                  <c:v>1105.39518432163</c:v>
                </c:pt>
                <c:pt idx="41">
                  <c:v>1082.02292349614</c:v>
                </c:pt>
                <c:pt idx="42">
                  <c:v>1070.08246309242</c:v>
                </c:pt>
                <c:pt idx="43">
                  <c:v>1065.44915840669</c:v>
                </c:pt>
                <c:pt idx="44">
                  <c:v>1063.89471433894</c:v>
                </c:pt>
                <c:pt idx="45">
                  <c:v>1057.17815035108</c:v>
                </c:pt>
                <c:pt idx="46">
                  <c:v>1047.90073309489</c:v>
                </c:pt>
                <c:pt idx="47">
                  <c:v>1030.31934825596</c:v>
                </c:pt>
                <c:pt idx="48">
                  <c:v>1007.50608139687</c:v>
                </c:pt>
                <c:pt idx="49">
                  <c:v>978.37134182971</c:v>
                </c:pt>
                <c:pt idx="50">
                  <c:v>958.97144720465</c:v>
                </c:pt>
                <c:pt idx="51">
                  <c:v>952.640312022811</c:v>
                </c:pt>
                <c:pt idx="52">
                  <c:v>952.739877123542</c:v>
                </c:pt>
                <c:pt idx="53">
                  <c:v>947.325528072208</c:v>
                </c:pt>
                <c:pt idx="54">
                  <c:v>936.065522028888</c:v>
                </c:pt>
                <c:pt idx="55">
                  <c:v>908.099865997854</c:v>
                </c:pt>
                <c:pt idx="56">
                  <c:v>872.150397711356</c:v>
                </c:pt>
                <c:pt idx="57">
                  <c:v>833.341302078016</c:v>
                </c:pt>
                <c:pt idx="58">
                  <c:v>807.395827573872</c:v>
                </c:pt>
                <c:pt idx="59">
                  <c:v>787.062892086652</c:v>
                </c:pt>
                <c:pt idx="60">
                  <c:v>770.213114699335</c:v>
                </c:pt>
                <c:pt idx="61">
                  <c:v>747.5428155848811</c:v>
                </c:pt>
                <c:pt idx="62">
                  <c:v>724.453798547133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56664"/>
        <c:axId val="-2116253688"/>
      </c:lineChart>
      <c:lineChart>
        <c:grouping val="standard"/>
        <c:varyColors val="0"/>
        <c:ser>
          <c:idx val="1"/>
          <c:order val="1"/>
          <c:tx>
            <c:strRef>
              <c:f>'Var06-Local'!$N$1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'Var06-Local'!$N$2:$N$64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-0.331300430922674</c:v>
                </c:pt>
                <c:pt idx="2">
                  <c:v>-0.266320046548985</c:v>
                </c:pt>
                <c:pt idx="3">
                  <c:v>-0.26549244802081</c:v>
                </c:pt>
                <c:pt idx="4">
                  <c:v>0.224849477298757</c:v>
                </c:pt>
                <c:pt idx="5">
                  <c:v>-17.1313324048808</c:v>
                </c:pt>
                <c:pt idx="6">
                  <c:v>-29.4112632135064</c:v>
                </c:pt>
                <c:pt idx="7">
                  <c:v>-32.4272752820405</c:v>
                </c:pt>
                <c:pt idx="8">
                  <c:v>-29.1680127862004</c:v>
                </c:pt>
                <c:pt idx="9">
                  <c:v>-31.4101791592054</c:v>
                </c:pt>
                <c:pt idx="10">
                  <c:v>-33.3598751010458</c:v>
                </c:pt>
                <c:pt idx="11">
                  <c:v>-33.9169263172741</c:v>
                </c:pt>
                <c:pt idx="12">
                  <c:v>-35.6429419954959</c:v>
                </c:pt>
                <c:pt idx="13">
                  <c:v>-36.2143533216465</c:v>
                </c:pt>
                <c:pt idx="14">
                  <c:v>-35.1217360923705</c:v>
                </c:pt>
                <c:pt idx="15">
                  <c:v>-32.5512161888852</c:v>
                </c:pt>
                <c:pt idx="16">
                  <c:v>-30.3425663216579</c:v>
                </c:pt>
                <c:pt idx="17">
                  <c:v>-28.9702282051793</c:v>
                </c:pt>
                <c:pt idx="18">
                  <c:v>-28.4957488077005</c:v>
                </c:pt>
                <c:pt idx="19">
                  <c:v>-28.1540122207189</c:v>
                </c:pt>
                <c:pt idx="20">
                  <c:v>-28.114843649082</c:v>
                </c:pt>
                <c:pt idx="21">
                  <c:v>-27.9491694685159</c:v>
                </c:pt>
                <c:pt idx="22">
                  <c:v>-28.2859563391494</c:v>
                </c:pt>
                <c:pt idx="23">
                  <c:v>-28.6474262235353</c:v>
                </c:pt>
                <c:pt idx="24">
                  <c:v>-29.2060718854347</c:v>
                </c:pt>
                <c:pt idx="25">
                  <c:v>-28.8511813037024</c:v>
                </c:pt>
                <c:pt idx="26">
                  <c:v>-28.2615639194519</c:v>
                </c:pt>
                <c:pt idx="27">
                  <c:v>-28.223050248195</c:v>
                </c:pt>
                <c:pt idx="28">
                  <c:v>-28.2370821154614</c:v>
                </c:pt>
                <c:pt idx="29">
                  <c:v>-29.0697335359419</c:v>
                </c:pt>
                <c:pt idx="30">
                  <c:v>-29.256087755391</c:v>
                </c:pt>
                <c:pt idx="31">
                  <c:v>-29.5093997903769</c:v>
                </c:pt>
                <c:pt idx="32">
                  <c:v>-29.6052145884241</c:v>
                </c:pt>
                <c:pt idx="33">
                  <c:v>-30.1385054693453</c:v>
                </c:pt>
                <c:pt idx="34">
                  <c:v>-31.1364163192308</c:v>
                </c:pt>
                <c:pt idx="35">
                  <c:v>-31.5809914424421</c:v>
                </c:pt>
                <c:pt idx="36">
                  <c:v>-31.5249599980989</c:v>
                </c:pt>
                <c:pt idx="37">
                  <c:v>-31.8972466136796</c:v>
                </c:pt>
                <c:pt idx="38">
                  <c:v>-32.3602938605222</c:v>
                </c:pt>
                <c:pt idx="39">
                  <c:v>-32.6391885391597</c:v>
                </c:pt>
                <c:pt idx="40">
                  <c:v>-32.9017510950752</c:v>
                </c:pt>
                <c:pt idx="41">
                  <c:v>-33.147681872843</c:v>
                </c:pt>
                <c:pt idx="42">
                  <c:v>-33.3504848915793</c:v>
                </c:pt>
                <c:pt idx="43">
                  <c:v>-33.5698888669197</c:v>
                </c:pt>
                <c:pt idx="44">
                  <c:v>-33.6701171296067</c:v>
                </c:pt>
                <c:pt idx="45">
                  <c:v>-34.0425400564094</c:v>
                </c:pt>
                <c:pt idx="46">
                  <c:v>-34.5041298747159</c:v>
                </c:pt>
                <c:pt idx="47">
                  <c:v>-34.9347032378547</c:v>
                </c:pt>
                <c:pt idx="48">
                  <c:v>-35.1391998038261</c:v>
                </c:pt>
                <c:pt idx="49">
                  <c:v>-35.3611331552558</c:v>
                </c:pt>
                <c:pt idx="50">
                  <c:v>-35.4931760309238</c:v>
                </c:pt>
                <c:pt idx="51">
                  <c:v>-35.7523333917269</c:v>
                </c:pt>
                <c:pt idx="52">
                  <c:v>-35.739032742668</c:v>
                </c:pt>
                <c:pt idx="53">
                  <c:v>-35.967294818475</c:v>
                </c:pt>
                <c:pt idx="54">
                  <c:v>-36.2679003339229</c:v>
                </c:pt>
                <c:pt idx="55">
                  <c:v>-36.1438683054831</c:v>
                </c:pt>
                <c:pt idx="56">
                  <c:v>-34.9640469196036</c:v>
                </c:pt>
                <c:pt idx="57">
                  <c:v>-32.9550192272063</c:v>
                </c:pt>
                <c:pt idx="58">
                  <c:v>-31.7303953066175</c:v>
                </c:pt>
                <c:pt idx="59">
                  <c:v>-31.4038621038968</c:v>
                </c:pt>
                <c:pt idx="60">
                  <c:v>-31.3568252269413</c:v>
                </c:pt>
                <c:pt idx="61">
                  <c:v>-31.0411428618405</c:v>
                </c:pt>
                <c:pt idx="62">
                  <c:v>-29.9069292322123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47352"/>
        <c:axId val="-2116250648"/>
      </c:lineChart>
      <c:catAx>
        <c:axId val="-21162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53688"/>
        <c:crosses val="autoZero"/>
        <c:auto val="1"/>
        <c:lblAlgn val="ctr"/>
        <c:lblOffset val="100"/>
        <c:noMultiLvlLbl val="0"/>
      </c:catAx>
      <c:valAx>
        <c:axId val="-211625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56664"/>
        <c:crosses val="autoZero"/>
        <c:crossBetween val="between"/>
      </c:valAx>
      <c:valAx>
        <c:axId val="-2116250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6247352"/>
        <c:crosses val="max"/>
        <c:crossBetween val="between"/>
      </c:valAx>
      <c:catAx>
        <c:axId val="-2116247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62506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'Var06-Local'!$C$2:$C$64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18776"/>
        <c:axId val="-2116215800"/>
      </c:lineChart>
      <c:lineChart>
        <c:grouping val="standard"/>
        <c:varyColors val="0"/>
        <c:ser>
          <c:idx val="1"/>
          <c:order val="1"/>
          <c:tx>
            <c:strRef>
              <c:f>'Var06-Local'!$F$1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'Var06-Local'!$F$2:$F$64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7814.22457288259</c:v>
                </c:pt>
                <c:pt idx="2">
                  <c:v>5125.85495274899</c:v>
                </c:pt>
                <c:pt idx="3">
                  <c:v>3789.27609534883</c:v>
                </c:pt>
                <c:pt idx="4">
                  <c:v>2982.92880842818</c:v>
                </c:pt>
                <c:pt idx="5">
                  <c:v>2445.30081954753</c:v>
                </c:pt>
                <c:pt idx="6">
                  <c:v>2065.22975389879</c:v>
                </c:pt>
                <c:pt idx="7">
                  <c:v>1780.26084647641</c:v>
                </c:pt>
                <c:pt idx="8">
                  <c:v>1563.1355862699</c:v>
                </c:pt>
                <c:pt idx="9">
                  <c:v>1392.20763049297</c:v>
                </c:pt>
                <c:pt idx="10">
                  <c:v>1254.08540269239</c:v>
                </c:pt>
                <c:pt idx="11">
                  <c:v>1140.68916614976</c:v>
                </c:pt>
                <c:pt idx="12">
                  <c:v>1043.61245566671</c:v>
                </c:pt>
                <c:pt idx="13">
                  <c:v>962.436190767186</c:v>
                </c:pt>
                <c:pt idx="14">
                  <c:v>890.948912680936</c:v>
                </c:pt>
                <c:pt idx="15">
                  <c:v>829.098255128734</c:v>
                </c:pt>
                <c:pt idx="16">
                  <c:v>774.79228262254</c:v>
                </c:pt>
                <c:pt idx="17">
                  <c:v>726.007181391886</c:v>
                </c:pt>
                <c:pt idx="18">
                  <c:v>682.601276692397</c:v>
                </c:pt>
                <c:pt idx="19">
                  <c:v>643.293327124105</c:v>
                </c:pt>
                <c:pt idx="20">
                  <c:v>608.680515056457</c:v>
                </c:pt>
                <c:pt idx="21">
                  <c:v>577.750963091235</c:v>
                </c:pt>
                <c:pt idx="22">
                  <c:v>549.585075434462</c:v>
                </c:pt>
                <c:pt idx="23">
                  <c:v>524.592897260754</c:v>
                </c:pt>
                <c:pt idx="24">
                  <c:v>501.311717436488</c:v>
                </c:pt>
                <c:pt idx="25">
                  <c:v>480.266675943864</c:v>
                </c:pt>
                <c:pt idx="26">
                  <c:v>461.026672429641</c:v>
                </c:pt>
                <c:pt idx="27">
                  <c:v>443.051343765583</c:v>
                </c:pt>
                <c:pt idx="28">
                  <c:v>426.599495245999</c:v>
                </c:pt>
                <c:pt idx="29">
                  <c:v>411.028325816468</c:v>
                </c:pt>
                <c:pt idx="30">
                  <c:v>397.08050554188</c:v>
                </c:pt>
                <c:pt idx="31">
                  <c:v>384.179132994382</c:v>
                </c:pt>
                <c:pt idx="32">
                  <c:v>372.209935175099</c:v>
                </c:pt>
                <c:pt idx="33">
                  <c:v>361.032146243565</c:v>
                </c:pt>
                <c:pt idx="34">
                  <c:v>350.39450613618</c:v>
                </c:pt>
                <c:pt idx="35">
                  <c:v>340.636573032644</c:v>
                </c:pt>
                <c:pt idx="36">
                  <c:v>331.376579795493</c:v>
                </c:pt>
                <c:pt idx="37">
                  <c:v>322.610091730495</c:v>
                </c:pt>
                <c:pt idx="38">
                  <c:v>314.433146100219</c:v>
                </c:pt>
                <c:pt idx="39">
                  <c:v>306.749405289544</c:v>
                </c:pt>
                <c:pt idx="40">
                  <c:v>299.52224785188</c:v>
                </c:pt>
                <c:pt idx="41">
                  <c:v>292.6418925215</c:v>
                </c:pt>
                <c:pt idx="42">
                  <c:v>286.24315018325</c:v>
                </c:pt>
                <c:pt idx="43">
                  <c:v>279.880979880518</c:v>
                </c:pt>
                <c:pt idx="44">
                  <c:v>273.86513408929</c:v>
                </c:pt>
                <c:pt idx="45">
                  <c:v>267.959414177241</c:v>
                </c:pt>
                <c:pt idx="46">
                  <c:v>262.200704106655</c:v>
                </c:pt>
                <c:pt idx="47">
                  <c:v>256.663903555224</c:v>
                </c:pt>
                <c:pt idx="48">
                  <c:v>251.33584945948</c:v>
                </c:pt>
                <c:pt idx="49">
                  <c:v>246.161399000545</c:v>
                </c:pt>
                <c:pt idx="50">
                  <c:v>241.316757851565</c:v>
                </c:pt>
                <c:pt idx="51">
                  <c:v>236.606690168167</c:v>
                </c:pt>
                <c:pt idx="52">
                  <c:v>232.080099691027</c:v>
                </c:pt>
                <c:pt idx="53">
                  <c:v>227.666153462675</c:v>
                </c:pt>
                <c:pt idx="54">
                  <c:v>223.452900111845</c:v>
                </c:pt>
                <c:pt idx="55">
                  <c:v>219.377484387344</c:v>
                </c:pt>
                <c:pt idx="56">
                  <c:v>215.467924378741</c:v>
                </c:pt>
                <c:pt idx="57">
                  <c:v>211.750439014793</c:v>
                </c:pt>
                <c:pt idx="58">
                  <c:v>208.251769026559</c:v>
                </c:pt>
                <c:pt idx="59">
                  <c:v>204.845492935948</c:v>
                </c:pt>
                <c:pt idx="60">
                  <c:v>201.614825124008</c:v>
                </c:pt>
                <c:pt idx="61">
                  <c:v>198.405853443985</c:v>
                </c:pt>
                <c:pt idx="62">
                  <c:v>195.423333334345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09464"/>
        <c:axId val="-2116212760"/>
      </c:lineChart>
      <c:catAx>
        <c:axId val="-211621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15800"/>
        <c:crosses val="autoZero"/>
        <c:auto val="1"/>
        <c:lblAlgn val="ctr"/>
        <c:lblOffset val="100"/>
        <c:noMultiLvlLbl val="0"/>
      </c:catAx>
      <c:valAx>
        <c:axId val="-211621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18776"/>
        <c:crosses val="autoZero"/>
        <c:crossBetween val="between"/>
      </c:valAx>
      <c:valAx>
        <c:axId val="-2116212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6209464"/>
        <c:crosses val="max"/>
        <c:crossBetween val="between"/>
      </c:valAx>
      <c:catAx>
        <c:axId val="-2116209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62127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'Var06-Local'!$I$2:$I$64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87864"/>
        <c:axId val="-2116184920"/>
      </c:lineChart>
      <c:catAx>
        <c:axId val="-211618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84920"/>
        <c:crosses val="autoZero"/>
        <c:auto val="1"/>
        <c:lblAlgn val="ctr"/>
        <c:lblOffset val="100"/>
        <c:noMultiLvlLbl val="0"/>
      </c:catAx>
      <c:valAx>
        <c:axId val="-211618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8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'Var06-Local'!$C$2:$C$64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'Var06-Local'!$I$2:$I$64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'Var06-Local'!$O$1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'Var06-Local'!$O$2:$O$64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2359.25333612806</c:v>
                </c:pt>
                <c:pt idx="2">
                  <c:v>1902.71244867813</c:v>
                </c:pt>
                <c:pt idx="3">
                  <c:v>1586.56456002808</c:v>
                </c:pt>
                <c:pt idx="4">
                  <c:v>1472.15196553728</c:v>
                </c:pt>
                <c:pt idx="5">
                  <c:v>792.741254676949</c:v>
                </c:pt>
                <c:pt idx="6">
                  <c:v>431.275903564891</c:v>
                </c:pt>
                <c:pt idx="7">
                  <c:v>275.577406405511</c:v>
                </c:pt>
                <c:pt idx="8">
                  <c:v>210.439727243355</c:v>
                </c:pt>
                <c:pt idx="9">
                  <c:v>173.058965075014</c:v>
                </c:pt>
                <c:pt idx="10">
                  <c:v>142.747517558098</c:v>
                </c:pt>
                <c:pt idx="11">
                  <c:v>121.129703603985</c:v>
                </c:pt>
                <c:pt idx="12">
                  <c:v>100.008935680409</c:v>
                </c:pt>
                <c:pt idx="13">
                  <c:v>79.9206292670207</c:v>
                </c:pt>
                <c:pt idx="14">
                  <c:v>55.6355436367069</c:v>
                </c:pt>
                <c:pt idx="15">
                  <c:v>39.7835848388042</c:v>
                </c:pt>
                <c:pt idx="16">
                  <c:v>29.305896736713</c:v>
                </c:pt>
                <c:pt idx="17">
                  <c:v>23.5264602020441</c:v>
                </c:pt>
                <c:pt idx="18">
                  <c:v>20.3696305274546</c:v>
                </c:pt>
                <c:pt idx="19">
                  <c:v>18.1169894787349</c:v>
                </c:pt>
                <c:pt idx="20">
                  <c:v>17.151257468528</c:v>
                </c:pt>
                <c:pt idx="21">
                  <c:v>16.621057506944</c:v>
                </c:pt>
                <c:pt idx="22">
                  <c:v>16.3162820165965</c:v>
                </c:pt>
                <c:pt idx="23">
                  <c:v>16.0165537177874</c:v>
                </c:pt>
                <c:pt idx="24">
                  <c:v>15.3119386714997</c:v>
                </c:pt>
                <c:pt idx="25">
                  <c:v>14.5324470922953</c:v>
                </c:pt>
                <c:pt idx="26">
                  <c:v>13.6635897866313</c:v>
                </c:pt>
                <c:pt idx="27">
                  <c:v>12.8927350264605</c:v>
                </c:pt>
                <c:pt idx="28">
                  <c:v>12.3536765626182</c:v>
                </c:pt>
                <c:pt idx="29">
                  <c:v>11.9332468790212</c:v>
                </c:pt>
                <c:pt idx="30">
                  <c:v>11.8455512633014</c:v>
                </c:pt>
                <c:pt idx="31">
                  <c:v>11.8099540490098</c:v>
                </c:pt>
                <c:pt idx="32">
                  <c:v>11.8022258460705</c:v>
                </c:pt>
                <c:pt idx="33">
                  <c:v>11.7432300399131</c:v>
                </c:pt>
                <c:pt idx="34">
                  <c:v>11.4094491325675</c:v>
                </c:pt>
                <c:pt idx="35">
                  <c:v>11.0005006452003</c:v>
                </c:pt>
                <c:pt idx="36">
                  <c:v>10.4408899209309</c:v>
                </c:pt>
                <c:pt idx="37">
                  <c:v>10.0244338495188</c:v>
                </c:pt>
                <c:pt idx="38">
                  <c:v>9.72526878151352</c:v>
                </c:pt>
                <c:pt idx="39">
                  <c:v>9.62382405148685</c:v>
                </c:pt>
                <c:pt idx="40">
                  <c:v>9.58160163836419</c:v>
                </c:pt>
                <c:pt idx="41">
                  <c:v>9.55965499902466</c:v>
                </c:pt>
                <c:pt idx="42">
                  <c:v>9.51155096116805</c:v>
                </c:pt>
                <c:pt idx="43">
                  <c:v>9.18710660754673</c:v>
                </c:pt>
                <c:pt idx="44">
                  <c:v>8.678957067460431</c:v>
                </c:pt>
                <c:pt idx="45">
                  <c:v>8.26068769830042</c:v>
                </c:pt>
                <c:pt idx="46">
                  <c:v>7.94231125805175</c:v>
                </c:pt>
                <c:pt idx="47">
                  <c:v>7.86773210100903</c:v>
                </c:pt>
                <c:pt idx="48">
                  <c:v>7.85471737070984</c:v>
                </c:pt>
                <c:pt idx="49">
                  <c:v>7.84109165295664</c:v>
                </c:pt>
                <c:pt idx="50">
                  <c:v>7.83191140742157</c:v>
                </c:pt>
                <c:pt idx="51">
                  <c:v>7.66068391884102</c:v>
                </c:pt>
                <c:pt idx="52">
                  <c:v>7.38040187454718</c:v>
                </c:pt>
                <c:pt idx="53">
                  <c:v>7.19448790977908</c:v>
                </c:pt>
                <c:pt idx="54">
                  <c:v>7.13036523161206</c:v>
                </c:pt>
                <c:pt idx="55">
                  <c:v>7.12598870342568</c:v>
                </c:pt>
                <c:pt idx="56">
                  <c:v>7.04659046763949</c:v>
                </c:pt>
                <c:pt idx="57">
                  <c:v>6.87124767966406</c:v>
                </c:pt>
                <c:pt idx="58">
                  <c:v>6.74894674568806</c:v>
                </c:pt>
                <c:pt idx="59">
                  <c:v>6.73298061210252</c:v>
                </c:pt>
                <c:pt idx="60">
                  <c:v>6.72999862266678</c:v>
                </c:pt>
                <c:pt idx="61">
                  <c:v>6.71719929478369</c:v>
                </c:pt>
                <c:pt idx="62">
                  <c:v>6.60869483917028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00984"/>
        <c:axId val="-2116675048"/>
      </c:lineChart>
      <c:catAx>
        <c:axId val="-211660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75048"/>
        <c:crosses val="autoZero"/>
        <c:auto val="1"/>
        <c:lblAlgn val="ctr"/>
        <c:lblOffset val="100"/>
        <c:noMultiLvlLbl val="0"/>
      </c:catAx>
      <c:valAx>
        <c:axId val="-2116675048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'Var06-Local'!$AE$2:$AE$64</c:f>
              <c:numCache>
                <c:formatCode>General</c:formatCode>
                <c:ptCount val="63"/>
                <c:pt idx="1">
                  <c:v>1.70180413029966E-6</c:v>
                </c:pt>
                <c:pt idx="2">
                  <c:v>0.404425870079789</c:v>
                </c:pt>
                <c:pt idx="3">
                  <c:v>4.134034582639305</c:v>
                </c:pt>
                <c:pt idx="4">
                  <c:v>21.3200315522025</c:v>
                </c:pt>
                <c:pt idx="5">
                  <c:v>6.942198922037276</c:v>
                </c:pt>
                <c:pt idx="6">
                  <c:v>0.0544797987975</c:v>
                </c:pt>
                <c:pt idx="7">
                  <c:v>0.68450155539776</c:v>
                </c:pt>
                <c:pt idx="8">
                  <c:v>1.632965471789762</c:v>
                </c:pt>
                <c:pt idx="9">
                  <c:v>2.181871174635619</c:v>
                </c:pt>
                <c:pt idx="10">
                  <c:v>0.161509312963114</c:v>
                </c:pt>
                <c:pt idx="11">
                  <c:v>0.340907092195087</c:v>
                </c:pt>
                <c:pt idx="12">
                  <c:v>0.0614774502873306</c:v>
                </c:pt>
                <c:pt idx="13">
                  <c:v>0.103483961315569</c:v>
                </c:pt>
                <c:pt idx="14">
                  <c:v>0.0452404535468346</c:v>
                </c:pt>
                <c:pt idx="15">
                  <c:v>0.334104016956731</c:v>
                </c:pt>
                <c:pt idx="16">
                  <c:v>0.303163258106611</c:v>
                </c:pt>
                <c:pt idx="17">
                  <c:v>0.287172680517372</c:v>
                </c:pt>
                <c:pt idx="18">
                  <c:v>0.152956876889809</c:v>
                </c:pt>
                <c:pt idx="19">
                  <c:v>0.0926214773893963</c:v>
                </c:pt>
                <c:pt idx="20">
                  <c:v>0.0903458431818867</c:v>
                </c:pt>
                <c:pt idx="21">
                  <c:v>0.0522280215632792</c:v>
                </c:pt>
                <c:pt idx="22">
                  <c:v>0.0341566214653458</c:v>
                </c:pt>
                <c:pt idx="23">
                  <c:v>0.00659126313822942</c:v>
                </c:pt>
                <c:pt idx="24">
                  <c:v>0.0309368271225698</c:v>
                </c:pt>
                <c:pt idx="25">
                  <c:v>0.00729844792316618</c:v>
                </c:pt>
                <c:pt idx="26">
                  <c:v>0.0100780206767686</c:v>
                </c:pt>
                <c:pt idx="27">
                  <c:v>0.0290850498248674</c:v>
                </c:pt>
                <c:pt idx="28">
                  <c:v>0.0341411765605426</c:v>
                </c:pt>
                <c:pt idx="29">
                  <c:v>0.0319305126130208</c:v>
                </c:pt>
                <c:pt idx="30">
                  <c:v>0.0537576770473679</c:v>
                </c:pt>
                <c:pt idx="31">
                  <c:v>0.0205133133740181</c:v>
                </c:pt>
                <c:pt idx="32">
                  <c:v>0.0204714485397386</c:v>
                </c:pt>
                <c:pt idx="33">
                  <c:v>0.0234153093874358</c:v>
                </c:pt>
                <c:pt idx="34">
                  <c:v>0.0401132558050712</c:v>
                </c:pt>
                <c:pt idx="35">
                  <c:v>0.0085201349449314</c:v>
                </c:pt>
                <c:pt idx="36">
                  <c:v>0.00914066682691308</c:v>
                </c:pt>
                <c:pt idx="37">
                  <c:v>0.0268199836137331</c:v>
                </c:pt>
                <c:pt idx="38">
                  <c:v>0.01566543130789</c:v>
                </c:pt>
                <c:pt idx="39">
                  <c:v>0.0339431337544803</c:v>
                </c:pt>
                <c:pt idx="40">
                  <c:v>0.0165885493852126</c:v>
                </c:pt>
                <c:pt idx="41">
                  <c:v>0.00848642407018889</c:v>
                </c:pt>
                <c:pt idx="42">
                  <c:v>0.00692731915126645</c:v>
                </c:pt>
                <c:pt idx="43">
                  <c:v>0.0433701652329705</c:v>
                </c:pt>
                <c:pt idx="44">
                  <c:v>0.0114035354586099</c:v>
                </c:pt>
                <c:pt idx="45">
                  <c:v>0.00717638165308798</c:v>
                </c:pt>
                <c:pt idx="46">
                  <c:v>0.00835687844505243</c:v>
                </c:pt>
                <c:pt idx="47">
                  <c:v>0.0377210075268448</c:v>
                </c:pt>
                <c:pt idx="48">
                  <c:v>0.020956810630939</c:v>
                </c:pt>
                <c:pt idx="49">
                  <c:v>0.00395759637778294</c:v>
                </c:pt>
                <c:pt idx="50">
                  <c:v>0.00608203875729038</c:v>
                </c:pt>
                <c:pt idx="51">
                  <c:v>0.0406391833330145</c:v>
                </c:pt>
                <c:pt idx="52">
                  <c:v>0.0120741520313383</c:v>
                </c:pt>
                <c:pt idx="53">
                  <c:v>0.0127109643669152</c:v>
                </c:pt>
                <c:pt idx="54">
                  <c:v>0.0232356820993526</c:v>
                </c:pt>
                <c:pt idx="55">
                  <c:v>0.0376189124634111</c:v>
                </c:pt>
                <c:pt idx="56">
                  <c:v>0.0353649813956617</c:v>
                </c:pt>
                <c:pt idx="57">
                  <c:v>0.0254837199662269</c:v>
                </c:pt>
                <c:pt idx="58">
                  <c:v>0.00198105377171891</c:v>
                </c:pt>
                <c:pt idx="59">
                  <c:v>0.0304891709316746</c:v>
                </c:pt>
                <c:pt idx="60">
                  <c:v>0.0102257520961285</c:v>
                </c:pt>
                <c:pt idx="61">
                  <c:v>0.00817294771350006</c:v>
                </c:pt>
                <c:pt idx="62">
                  <c:v>0.039660579650345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'Var06-Local'!$AH$2:$AH$64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98504"/>
        <c:axId val="-2122995528"/>
      </c:lineChart>
      <c:catAx>
        <c:axId val="-212299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995528"/>
        <c:crosses val="autoZero"/>
        <c:auto val="1"/>
        <c:lblAlgn val="ctr"/>
        <c:lblOffset val="100"/>
        <c:noMultiLvlLbl val="0"/>
      </c:catAx>
      <c:valAx>
        <c:axId val="-212299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9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'Var06-Local'!$AF$1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'Var06-Local'!$AF$2:$AF$64</c:f>
              <c:numCache>
                <c:formatCode>General</c:formatCode>
                <c:ptCount val="63"/>
                <c:pt idx="1">
                  <c:v>1.24937190166767E-5</c:v>
                </c:pt>
                <c:pt idx="2">
                  <c:v>0.705951539886255</c:v>
                </c:pt>
                <c:pt idx="3">
                  <c:v>17.39616732330039</c:v>
                </c:pt>
                <c:pt idx="4">
                  <c:v>18.93533924097195</c:v>
                </c:pt>
                <c:pt idx="5">
                  <c:v>9.35044763925939</c:v>
                </c:pt>
                <c:pt idx="6">
                  <c:v>0.252749729942795</c:v>
                </c:pt>
                <c:pt idx="7">
                  <c:v>0.118881541658889</c:v>
                </c:pt>
                <c:pt idx="8">
                  <c:v>0.0943169541995296</c:v>
                </c:pt>
                <c:pt idx="9">
                  <c:v>0.168281930813817</c:v>
                </c:pt>
                <c:pt idx="10">
                  <c:v>0.115350255747922</c:v>
                </c:pt>
                <c:pt idx="11">
                  <c:v>0.0418760538035991</c:v>
                </c:pt>
                <c:pt idx="12">
                  <c:v>0.144579616554406</c:v>
                </c:pt>
                <c:pt idx="13">
                  <c:v>0.2022083127813</c:v>
                </c:pt>
                <c:pt idx="14">
                  <c:v>0.337949541737288</c:v>
                </c:pt>
                <c:pt idx="15">
                  <c:v>0.153169027153982</c:v>
                </c:pt>
                <c:pt idx="16">
                  <c:v>0.107745603443913</c:v>
                </c:pt>
                <c:pt idx="17">
                  <c:v>0.148216319495467</c:v>
                </c:pt>
                <c:pt idx="18">
                  <c:v>0.144649254473185</c:v>
                </c:pt>
                <c:pt idx="19">
                  <c:v>0.182976911105629</c:v>
                </c:pt>
                <c:pt idx="20">
                  <c:v>0.308553256675002</c:v>
                </c:pt>
                <c:pt idx="21">
                  <c:v>0.310808689982808</c:v>
                </c:pt>
                <c:pt idx="22">
                  <c:v>0.387974829619175</c:v>
                </c:pt>
                <c:pt idx="23">
                  <c:v>0.0625151708629086</c:v>
                </c:pt>
                <c:pt idx="24">
                  <c:v>0.739504750439034</c:v>
                </c:pt>
                <c:pt idx="25">
                  <c:v>0.396506550155204</c:v>
                </c:pt>
                <c:pt idx="26">
                  <c:v>0.165215843171917</c:v>
                </c:pt>
                <c:pt idx="27">
                  <c:v>0.108462264242122</c:v>
                </c:pt>
                <c:pt idx="28">
                  <c:v>0.187333775458799</c:v>
                </c:pt>
                <c:pt idx="29">
                  <c:v>0.428709170237602</c:v>
                </c:pt>
                <c:pt idx="30">
                  <c:v>1.031751477371411</c:v>
                </c:pt>
                <c:pt idx="31">
                  <c:v>14.3918272175156</c:v>
                </c:pt>
                <c:pt idx="32">
                  <c:v>0.971028657027086</c:v>
                </c:pt>
                <c:pt idx="33">
                  <c:v>0.56591284802453</c:v>
                </c:pt>
                <c:pt idx="34">
                  <c:v>2.227270516330727</c:v>
                </c:pt>
                <c:pt idx="35">
                  <c:v>0.874064263305535</c:v>
                </c:pt>
                <c:pt idx="36">
                  <c:v>0.476248221143283</c:v>
                </c:pt>
                <c:pt idx="37">
                  <c:v>0.462134102407069</c:v>
                </c:pt>
                <c:pt idx="38">
                  <c:v>0.4220852306721</c:v>
                </c:pt>
                <c:pt idx="39">
                  <c:v>1.936285770834775</c:v>
                </c:pt>
                <c:pt idx="40">
                  <c:v>1.030139992915722</c:v>
                </c:pt>
                <c:pt idx="41">
                  <c:v>0.315270532185789</c:v>
                </c:pt>
                <c:pt idx="42">
                  <c:v>0.211210281428072</c:v>
                </c:pt>
                <c:pt idx="43">
                  <c:v>1.347447701589894</c:v>
                </c:pt>
                <c:pt idx="44">
                  <c:v>1.373570976215128</c:v>
                </c:pt>
                <c:pt idx="45">
                  <c:v>0.362906660871503</c:v>
                </c:pt>
                <c:pt idx="46">
                  <c:v>0.652327101378778</c:v>
                </c:pt>
                <c:pt idx="47">
                  <c:v>6.551495500354941</c:v>
                </c:pt>
                <c:pt idx="48">
                  <c:v>0.667302575315596</c:v>
                </c:pt>
                <c:pt idx="49">
                  <c:v>0.0120029939415427</c:v>
                </c:pt>
                <c:pt idx="50">
                  <c:v>0.0573162109901432</c:v>
                </c:pt>
                <c:pt idx="51">
                  <c:v>0.721435372160072</c:v>
                </c:pt>
                <c:pt idx="52">
                  <c:v>0.837788936248055</c:v>
                </c:pt>
                <c:pt idx="53">
                  <c:v>5.900274610640058</c:v>
                </c:pt>
                <c:pt idx="54">
                  <c:v>1.26287365032232</c:v>
                </c:pt>
                <c:pt idx="55">
                  <c:v>0.875300904229208</c:v>
                </c:pt>
                <c:pt idx="56">
                  <c:v>0.372948888670505</c:v>
                </c:pt>
                <c:pt idx="57">
                  <c:v>0.150863627474594</c:v>
                </c:pt>
                <c:pt idx="58">
                  <c:v>0.0660751902208903</c:v>
                </c:pt>
                <c:pt idx="59">
                  <c:v>0.286560363521376</c:v>
                </c:pt>
                <c:pt idx="60">
                  <c:v>0.14922635529935</c:v>
                </c:pt>
                <c:pt idx="61">
                  <c:v>0.135897827304253</c:v>
                </c:pt>
                <c:pt idx="62">
                  <c:v>0.40297021486333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'Var06-Local'!$AH$2:$AH$64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13432"/>
        <c:axId val="-2123010456"/>
      </c:lineChart>
      <c:catAx>
        <c:axId val="-212301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010456"/>
        <c:crosses val="autoZero"/>
        <c:auto val="1"/>
        <c:lblAlgn val="ctr"/>
        <c:lblOffset val="100"/>
        <c:noMultiLvlLbl val="0"/>
      </c:catAx>
      <c:valAx>
        <c:axId val="-212301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1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-0.000817139221237897</c:v>
                </c:pt>
                <c:pt idx="1">
                  <c:v>-7.45990954641782E-5</c:v>
                </c:pt>
                <c:pt idx="2">
                  <c:v>0.00726074850043762</c:v>
                </c:pt>
                <c:pt idx="3">
                  <c:v>-0.0107300913176148</c:v>
                </c:pt>
                <c:pt idx="4">
                  <c:v>-0.0226047544603465</c:v>
                </c:pt>
                <c:pt idx="5">
                  <c:v>0.0130258121933653</c:v>
                </c:pt>
                <c:pt idx="6">
                  <c:v>0.0193484864334215</c:v>
                </c:pt>
                <c:pt idx="7">
                  <c:v>0.0544201269789685</c:v>
                </c:pt>
                <c:pt idx="8">
                  <c:v>0.0452599220235214</c:v>
                </c:pt>
                <c:pt idx="9">
                  <c:v>0.0714759861594609</c:v>
                </c:pt>
                <c:pt idx="10">
                  <c:v>0.1065214389246</c:v>
                </c:pt>
                <c:pt idx="11">
                  <c:v>0.151558662906571</c:v>
                </c:pt>
                <c:pt idx="12">
                  <c:v>0.602100279022614</c:v>
                </c:pt>
                <c:pt idx="13">
                  <c:v>0.213192353804173</c:v>
                </c:pt>
                <c:pt idx="14">
                  <c:v>0.306876136648604</c:v>
                </c:pt>
                <c:pt idx="15">
                  <c:v>1.18154557982869</c:v>
                </c:pt>
                <c:pt idx="16">
                  <c:v>0.99724796338985</c:v>
                </c:pt>
                <c:pt idx="17">
                  <c:v>1.56692223667367</c:v>
                </c:pt>
                <c:pt idx="18">
                  <c:v>2.32399155614388</c:v>
                </c:pt>
                <c:pt idx="19">
                  <c:v>3.40631462883692</c:v>
                </c:pt>
                <c:pt idx="20">
                  <c:v>4.00886342874033</c:v>
                </c:pt>
                <c:pt idx="21">
                  <c:v>5.55358420235541</c:v>
                </c:pt>
                <c:pt idx="22">
                  <c:v>3.79290540008649</c:v>
                </c:pt>
                <c:pt idx="23">
                  <c:v>8.65884469348956</c:v>
                </c:pt>
                <c:pt idx="24">
                  <c:v>8.84905023026486</c:v>
                </c:pt>
                <c:pt idx="25">
                  <c:v>7.68240289471262</c:v>
                </c:pt>
                <c:pt idx="26">
                  <c:v>7.74844280330017</c:v>
                </c:pt>
                <c:pt idx="27">
                  <c:v>8.57052013122672</c:v>
                </c:pt>
                <c:pt idx="28">
                  <c:v>7.95002525471018</c:v>
                </c:pt>
                <c:pt idx="29">
                  <c:v>6.95780659414125</c:v>
                </c:pt>
                <c:pt idx="30">
                  <c:v>9.65587505380234</c:v>
                </c:pt>
                <c:pt idx="31">
                  <c:v>9.38414792124153</c:v>
                </c:pt>
                <c:pt idx="32">
                  <c:v>6.82323481925843</c:v>
                </c:pt>
                <c:pt idx="33">
                  <c:v>8.45775323056941</c:v>
                </c:pt>
                <c:pt idx="34">
                  <c:v>6.41201049809703</c:v>
                </c:pt>
                <c:pt idx="35">
                  <c:v>4.45067473453945</c:v>
                </c:pt>
                <c:pt idx="36">
                  <c:v>1.48044695368159</c:v>
                </c:pt>
                <c:pt idx="37">
                  <c:v>-2.29231731342793</c:v>
                </c:pt>
                <c:pt idx="38">
                  <c:v>1.13416971487641</c:v>
                </c:pt>
                <c:pt idx="39">
                  <c:v>1.30510604269907</c:v>
                </c:pt>
                <c:pt idx="40">
                  <c:v>3.25994980826858</c:v>
                </c:pt>
                <c:pt idx="41">
                  <c:v>0.873247974191507</c:v>
                </c:pt>
                <c:pt idx="42">
                  <c:v>4.82446103418723</c:v>
                </c:pt>
                <c:pt idx="43">
                  <c:v>-0.176298919277535</c:v>
                </c:pt>
                <c:pt idx="44">
                  <c:v>0.161155559550293</c:v>
                </c:pt>
                <c:pt idx="45">
                  <c:v>-0.447601543351456</c:v>
                </c:pt>
                <c:pt idx="46">
                  <c:v>0.680547253477172</c:v>
                </c:pt>
                <c:pt idx="47">
                  <c:v>3.99711043175742</c:v>
                </c:pt>
                <c:pt idx="48">
                  <c:v>2.77996570363036</c:v>
                </c:pt>
                <c:pt idx="49">
                  <c:v>-0.0777957438472707</c:v>
                </c:pt>
                <c:pt idx="50">
                  <c:v>4.65532298123945</c:v>
                </c:pt>
                <c:pt idx="51">
                  <c:v>0.198292470379664</c:v>
                </c:pt>
                <c:pt idx="52">
                  <c:v>-2.05327884403009</c:v>
                </c:pt>
                <c:pt idx="53">
                  <c:v>-3.46113267843979</c:v>
                </c:pt>
                <c:pt idx="54">
                  <c:v>1.54948505934154</c:v>
                </c:pt>
                <c:pt idx="55">
                  <c:v>3.10929405799934</c:v>
                </c:pt>
                <c:pt idx="56">
                  <c:v>4.66369927740656</c:v>
                </c:pt>
                <c:pt idx="57">
                  <c:v>3.1496167329642</c:v>
                </c:pt>
                <c:pt idx="58">
                  <c:v>13.8629024794447</c:v>
                </c:pt>
                <c:pt idx="59">
                  <c:v>5.41607978693687</c:v>
                </c:pt>
                <c:pt idx="60">
                  <c:v>7.51650136936879</c:v>
                </c:pt>
                <c:pt idx="61">
                  <c:v>4.1568726310097</c:v>
                </c:pt>
                <c:pt idx="62">
                  <c:v>9.39612394680398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09496"/>
        <c:axId val="-2109206584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00184"/>
        <c:axId val="-2109203480"/>
      </c:lineChart>
      <c:catAx>
        <c:axId val="-210920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06584"/>
        <c:crosses val="autoZero"/>
        <c:auto val="1"/>
        <c:lblAlgn val="ctr"/>
        <c:lblOffset val="100"/>
        <c:noMultiLvlLbl val="0"/>
      </c:catAx>
      <c:valAx>
        <c:axId val="-21092065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9209496"/>
        <c:crosses val="autoZero"/>
        <c:crossBetween val="between"/>
      </c:valAx>
      <c:valAx>
        <c:axId val="-2109203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9200184"/>
        <c:crosses val="max"/>
        <c:crossBetween val="between"/>
      </c:valAx>
      <c:catAx>
        <c:axId val="-210920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9203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0.000817139221237897</c:v>
                </c:pt>
                <c:pt idx="1">
                  <c:v>7.45990954641782E-5</c:v>
                </c:pt>
                <c:pt idx="2">
                  <c:v>-0.00726074850043762</c:v>
                </c:pt>
                <c:pt idx="3">
                  <c:v>0.0107300913176148</c:v>
                </c:pt>
                <c:pt idx="4">
                  <c:v>0.0226047544603465</c:v>
                </c:pt>
                <c:pt idx="5">
                  <c:v>-0.0130258121933653</c:v>
                </c:pt>
                <c:pt idx="6">
                  <c:v>-0.0193484864334215</c:v>
                </c:pt>
                <c:pt idx="7">
                  <c:v>-0.0544201269789685</c:v>
                </c:pt>
                <c:pt idx="8">
                  <c:v>-0.0452599220235214</c:v>
                </c:pt>
                <c:pt idx="9">
                  <c:v>-0.0714759861594609</c:v>
                </c:pt>
                <c:pt idx="10" formatCode="General">
                  <c:v>-0.1065214389246</c:v>
                </c:pt>
                <c:pt idx="11" formatCode="General">
                  <c:v>-0.151558662906571</c:v>
                </c:pt>
                <c:pt idx="12" formatCode="General">
                  <c:v>-0.602100279022614</c:v>
                </c:pt>
                <c:pt idx="13" formatCode="General">
                  <c:v>-0.213192353804173</c:v>
                </c:pt>
                <c:pt idx="14" formatCode="General">
                  <c:v>-0.306876136648604</c:v>
                </c:pt>
                <c:pt idx="15" formatCode="General">
                  <c:v>-1.18154557982869</c:v>
                </c:pt>
                <c:pt idx="16" formatCode="General">
                  <c:v>-0.99724796338985</c:v>
                </c:pt>
                <c:pt idx="17" formatCode="General">
                  <c:v>-1.56692223667367</c:v>
                </c:pt>
                <c:pt idx="18" formatCode="General">
                  <c:v>-2.32399155614388</c:v>
                </c:pt>
                <c:pt idx="19" formatCode="General">
                  <c:v>-3.40631462883692</c:v>
                </c:pt>
                <c:pt idx="20" formatCode="General">
                  <c:v>-4.00886342874033</c:v>
                </c:pt>
                <c:pt idx="21" formatCode="General">
                  <c:v>-5.55358420235541</c:v>
                </c:pt>
                <c:pt idx="22" formatCode="General">
                  <c:v>-3.79290540008649</c:v>
                </c:pt>
                <c:pt idx="23" formatCode="General">
                  <c:v>-8.65884469348956</c:v>
                </c:pt>
                <c:pt idx="24" formatCode="General">
                  <c:v>-8.84905023026486</c:v>
                </c:pt>
                <c:pt idx="25" formatCode="General">
                  <c:v>-7.68240289471262</c:v>
                </c:pt>
                <c:pt idx="26" formatCode="General">
                  <c:v>-7.74844280330017</c:v>
                </c:pt>
                <c:pt idx="27" formatCode="General">
                  <c:v>-8.57052013122672</c:v>
                </c:pt>
                <c:pt idx="28" formatCode="General">
                  <c:v>-7.95002525471018</c:v>
                </c:pt>
                <c:pt idx="29" formatCode="General">
                  <c:v>-6.95780659414125</c:v>
                </c:pt>
                <c:pt idx="30" formatCode="General">
                  <c:v>-9.65587505380234</c:v>
                </c:pt>
                <c:pt idx="31" formatCode="General">
                  <c:v>-9.38414792124153</c:v>
                </c:pt>
                <c:pt idx="32" formatCode="General">
                  <c:v>-6.82323481925843</c:v>
                </c:pt>
                <c:pt idx="33" formatCode="General">
                  <c:v>-8.45775323056941</c:v>
                </c:pt>
                <c:pt idx="34" formatCode="General">
                  <c:v>-6.41201049809703</c:v>
                </c:pt>
                <c:pt idx="35" formatCode="General">
                  <c:v>-4.45067473453945</c:v>
                </c:pt>
                <c:pt idx="36" formatCode="General">
                  <c:v>-1.48044695368159</c:v>
                </c:pt>
                <c:pt idx="37" formatCode="General">
                  <c:v>2.29231731342793</c:v>
                </c:pt>
                <c:pt idx="38" formatCode="General">
                  <c:v>-1.13416971487641</c:v>
                </c:pt>
                <c:pt idx="39" formatCode="General">
                  <c:v>-1.30510604269907</c:v>
                </c:pt>
                <c:pt idx="40" formatCode="General">
                  <c:v>-3.25994980826858</c:v>
                </c:pt>
                <c:pt idx="41" formatCode="General">
                  <c:v>-0.873247974191507</c:v>
                </c:pt>
                <c:pt idx="42" formatCode="General">
                  <c:v>-4.82446103418723</c:v>
                </c:pt>
                <c:pt idx="43" formatCode="General">
                  <c:v>0.176298919277535</c:v>
                </c:pt>
                <c:pt idx="44" formatCode="General">
                  <c:v>-0.161155559550293</c:v>
                </c:pt>
                <c:pt idx="45" formatCode="General">
                  <c:v>0.447601543351456</c:v>
                </c:pt>
                <c:pt idx="46" formatCode="General">
                  <c:v>-0.680547253477172</c:v>
                </c:pt>
                <c:pt idx="47" formatCode="General">
                  <c:v>-3.99711043175742</c:v>
                </c:pt>
                <c:pt idx="48" formatCode="General">
                  <c:v>-2.77996570363036</c:v>
                </c:pt>
                <c:pt idx="49" formatCode="General">
                  <c:v>0.0777957438472707</c:v>
                </c:pt>
                <c:pt idx="50" formatCode="General">
                  <c:v>-4.65532298123945</c:v>
                </c:pt>
                <c:pt idx="51" formatCode="General">
                  <c:v>-0.198292470379664</c:v>
                </c:pt>
                <c:pt idx="52" formatCode="General">
                  <c:v>2.05327884403009</c:v>
                </c:pt>
                <c:pt idx="53" formatCode="General">
                  <c:v>3.46113267843979</c:v>
                </c:pt>
                <c:pt idx="54" formatCode="General">
                  <c:v>-1.54948505934154</c:v>
                </c:pt>
                <c:pt idx="55" formatCode="General">
                  <c:v>-3.10929405799934</c:v>
                </c:pt>
                <c:pt idx="56" formatCode="General">
                  <c:v>-4.66369927740656</c:v>
                </c:pt>
                <c:pt idx="57" formatCode="General">
                  <c:v>-3.1496167329642</c:v>
                </c:pt>
                <c:pt idx="58" formatCode="General">
                  <c:v>-13.8629024794447</c:v>
                </c:pt>
                <c:pt idx="59" formatCode="General">
                  <c:v>-5.41607978693687</c:v>
                </c:pt>
                <c:pt idx="60" formatCode="General">
                  <c:v>-7.51650136936879</c:v>
                </c:pt>
                <c:pt idx="61" formatCode="General">
                  <c:v>-4.1568726310097</c:v>
                </c:pt>
                <c:pt idx="62" formatCode="General">
                  <c:v>-9.39612394680398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91176"/>
        <c:axId val="-2109180312"/>
      </c:lineChart>
      <c:catAx>
        <c:axId val="-21091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80312"/>
        <c:crosses val="autoZero"/>
        <c:auto val="1"/>
        <c:lblAlgn val="ctr"/>
        <c:lblOffset val="100"/>
        <c:noMultiLvlLbl val="0"/>
      </c:catAx>
      <c:valAx>
        <c:axId val="-21091803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919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0.00135713759045774</c:v>
                </c:pt>
                <c:pt idx="1">
                  <c:v>60.8801592471164</c:v>
                </c:pt>
                <c:pt idx="2">
                  <c:v>111.702666402552</c:v>
                </c:pt>
                <c:pt idx="3">
                  <c:v>208.495770098917</c:v>
                </c:pt>
                <c:pt idx="4">
                  <c:v>340.42176485256</c:v>
                </c:pt>
                <c:pt idx="5">
                  <c:v>326.701601889333</c:v>
                </c:pt>
                <c:pt idx="6">
                  <c:v>374.214075262504</c:v>
                </c:pt>
                <c:pt idx="7">
                  <c:v>344.918584762156</c:v>
                </c:pt>
                <c:pt idx="8">
                  <c:v>309.631223676324</c:v>
                </c:pt>
                <c:pt idx="9">
                  <c:v>328.22953239973</c:v>
                </c:pt>
                <c:pt idx="10">
                  <c:v>286.133520809989</c:v>
                </c:pt>
                <c:pt idx="11">
                  <c:v>208.049841337454</c:v>
                </c:pt>
                <c:pt idx="12">
                  <c:v>125.917957329682</c:v>
                </c:pt>
                <c:pt idx="13">
                  <c:v>123.322167909752</c:v>
                </c:pt>
                <c:pt idx="14">
                  <c:v>66.06443680242241</c:v>
                </c:pt>
                <c:pt idx="15">
                  <c:v>-16.0560115788725</c:v>
                </c:pt>
                <c:pt idx="16">
                  <c:v>-60.2804443284673</c:v>
                </c:pt>
                <c:pt idx="17">
                  <c:v>-111.598224018432</c:v>
                </c:pt>
                <c:pt idx="18">
                  <c:v>-143.521792371697</c:v>
                </c:pt>
                <c:pt idx="19">
                  <c:v>-131.040308382896</c:v>
                </c:pt>
                <c:pt idx="20">
                  <c:v>-111.143596845939</c:v>
                </c:pt>
                <c:pt idx="21">
                  <c:v>-109.832955320957</c:v>
                </c:pt>
                <c:pt idx="22">
                  <c:v>-90.93843190317401</c:v>
                </c:pt>
                <c:pt idx="23">
                  <c:v>-77.0006388240709</c:v>
                </c:pt>
                <c:pt idx="24">
                  <c:v>-82.83699527770599</c:v>
                </c:pt>
                <c:pt idx="25">
                  <c:v>-101.607482634994</c:v>
                </c:pt>
                <c:pt idx="26">
                  <c:v>-117.871978046855</c:v>
                </c:pt>
                <c:pt idx="27">
                  <c:v>-153.890293337062</c:v>
                </c:pt>
                <c:pt idx="28">
                  <c:v>-168.683945461855</c:v>
                </c:pt>
                <c:pt idx="29">
                  <c:v>-202.624023036674</c:v>
                </c:pt>
                <c:pt idx="30">
                  <c:v>-213.550613219466</c:v>
                </c:pt>
                <c:pt idx="31">
                  <c:v>-227.956262691784</c:v>
                </c:pt>
                <c:pt idx="32">
                  <c:v>-265.464909467174</c:v>
                </c:pt>
                <c:pt idx="33">
                  <c:v>-288.171633633981</c:v>
                </c:pt>
                <c:pt idx="34">
                  <c:v>-335.178950691555</c:v>
                </c:pt>
                <c:pt idx="35">
                  <c:v>-376.454403745309</c:v>
                </c:pt>
                <c:pt idx="36">
                  <c:v>-402.594288406545</c:v>
                </c:pt>
                <c:pt idx="37">
                  <c:v>-447.944766120429</c:v>
                </c:pt>
                <c:pt idx="38">
                  <c:v>-480.246971655811</c:v>
                </c:pt>
                <c:pt idx="39">
                  <c:v>-521.00084973049</c:v>
                </c:pt>
                <c:pt idx="40">
                  <c:v>-559.208847373225</c:v>
                </c:pt>
                <c:pt idx="41">
                  <c:v>-598.363697984761</c:v>
                </c:pt>
                <c:pt idx="42">
                  <c:v>-631.689728186753</c:v>
                </c:pt>
                <c:pt idx="43">
                  <c:v>-693.161501496258</c:v>
                </c:pt>
                <c:pt idx="44">
                  <c:v>-749.44687621179</c:v>
                </c:pt>
                <c:pt idx="45">
                  <c:v>-806.612306017847</c:v>
                </c:pt>
                <c:pt idx="46">
                  <c:v>-865.238031531586</c:v>
                </c:pt>
                <c:pt idx="47">
                  <c:v>-910.744808725543</c:v>
                </c:pt>
                <c:pt idx="48">
                  <c:v>-938.662482327042</c:v>
                </c:pt>
                <c:pt idx="49">
                  <c:v>-974.174675102091</c:v>
                </c:pt>
                <c:pt idx="50">
                  <c:v>-989.658739882059</c:v>
                </c:pt>
                <c:pt idx="51">
                  <c:v>-1034.91214550674</c:v>
                </c:pt>
                <c:pt idx="52">
                  <c:v>-1085.81792739098</c:v>
                </c:pt>
                <c:pt idx="53">
                  <c:v>-1123.91869444277</c:v>
                </c:pt>
                <c:pt idx="54">
                  <c:v>-1153.76970512664</c:v>
                </c:pt>
                <c:pt idx="55">
                  <c:v>-1171.0718215544</c:v>
                </c:pt>
                <c:pt idx="56">
                  <c:v>-1167.21159259704</c:v>
                </c:pt>
                <c:pt idx="57">
                  <c:v>-1160.11119373783</c:v>
                </c:pt>
                <c:pt idx="58">
                  <c:v>-1144.318331078</c:v>
                </c:pt>
                <c:pt idx="59">
                  <c:v>-1144.40266306898</c:v>
                </c:pt>
                <c:pt idx="60">
                  <c:v>-1148.66674136071</c:v>
                </c:pt>
                <c:pt idx="61">
                  <c:v>-1151.43150703794</c:v>
                </c:pt>
                <c:pt idx="62">
                  <c:v>-1131.59067349837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46552"/>
        <c:axId val="-2116643640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-1.2195350916884</c:v>
                </c:pt>
                <c:pt idx="1">
                  <c:v>-1.12445600579283</c:v>
                </c:pt>
                <c:pt idx="2">
                  <c:v>-1.07652748421805</c:v>
                </c:pt>
                <c:pt idx="3">
                  <c:v>-0.969086135144035</c:v>
                </c:pt>
                <c:pt idx="4">
                  <c:v>-0.415186059025301</c:v>
                </c:pt>
                <c:pt idx="5">
                  <c:v>-0.400911457875225</c:v>
                </c:pt>
                <c:pt idx="6" formatCode="General">
                  <c:v>-0.588696297249041</c:v>
                </c:pt>
                <c:pt idx="7" formatCode="General">
                  <c:v>-0.208356685256528</c:v>
                </c:pt>
                <c:pt idx="8" formatCode="General">
                  <c:v>0.333931979255261</c:v>
                </c:pt>
                <c:pt idx="9" formatCode="General">
                  <c:v>-0.0685801297407567</c:v>
                </c:pt>
                <c:pt idx="10" formatCode="General">
                  <c:v>1.29284333344948</c:v>
                </c:pt>
                <c:pt idx="11" formatCode="General">
                  <c:v>4.84463476301725</c:v>
                </c:pt>
                <c:pt idx="12" formatCode="General">
                  <c:v>15.0203243771953</c:v>
                </c:pt>
                <c:pt idx="13" formatCode="General">
                  <c:v>14.284749298603</c:v>
                </c:pt>
                <c:pt idx="14" formatCode="General">
                  <c:v>19.1226585434428</c:v>
                </c:pt>
                <c:pt idx="15" formatCode="General">
                  <c:v>40.1246050968101</c:v>
                </c:pt>
                <c:pt idx="16" formatCode="General">
                  <c:v>53.5063623817126</c:v>
                </c:pt>
                <c:pt idx="17" formatCode="General">
                  <c:v>73.8703896572771</c:v>
                </c:pt>
                <c:pt idx="18" formatCode="General">
                  <c:v>91.5887082036639</c:v>
                </c:pt>
                <c:pt idx="19" formatCode="General">
                  <c:v>76.3943453218495</c:v>
                </c:pt>
                <c:pt idx="20" formatCode="General">
                  <c:v>53.8360489687871</c:v>
                </c:pt>
                <c:pt idx="21" formatCode="General">
                  <c:v>51.4178061145143</c:v>
                </c:pt>
                <c:pt idx="22" formatCode="General">
                  <c:v>35.2173612067333</c:v>
                </c:pt>
                <c:pt idx="23" formatCode="General">
                  <c:v>19.7526893337961</c:v>
                </c:pt>
                <c:pt idx="24" formatCode="General">
                  <c:v>26.005433449749</c:v>
                </c:pt>
                <c:pt idx="25" formatCode="General">
                  <c:v>40.2672501131924</c:v>
                </c:pt>
                <c:pt idx="26" formatCode="General">
                  <c:v>50.3087251600416</c:v>
                </c:pt>
                <c:pt idx="27" formatCode="General">
                  <c:v>72.10936023167351</c:v>
                </c:pt>
                <c:pt idx="28" formatCode="General">
                  <c:v>79.33509439486549</c:v>
                </c:pt>
                <c:pt idx="29" formatCode="General">
                  <c:v>93.17073917437089</c:v>
                </c:pt>
                <c:pt idx="30" formatCode="General">
                  <c:v>98.5478565798663</c:v>
                </c:pt>
                <c:pt idx="31" formatCode="General">
                  <c:v>104.918379414722</c:v>
                </c:pt>
                <c:pt idx="32" formatCode="General">
                  <c:v>116.75331094499</c:v>
                </c:pt>
                <c:pt idx="33" formatCode="General">
                  <c:v>124.743172282376</c:v>
                </c:pt>
                <c:pt idx="34" formatCode="General">
                  <c:v>137.608289818846</c:v>
                </c:pt>
                <c:pt idx="35" formatCode="General">
                  <c:v>145.021522439629</c:v>
                </c:pt>
                <c:pt idx="36" formatCode="General">
                  <c:v>146.277858806391</c:v>
                </c:pt>
                <c:pt idx="37" formatCode="General">
                  <c:v>141.739264116237</c:v>
                </c:pt>
                <c:pt idx="38" formatCode="General">
                  <c:v>142.625331146245</c:v>
                </c:pt>
                <c:pt idx="39" formatCode="General">
                  <c:v>144.471970193826</c:v>
                </c:pt>
                <c:pt idx="40" formatCode="General">
                  <c:v>149.392221173877</c:v>
                </c:pt>
                <c:pt idx="41" formatCode="General">
                  <c:v>150.627864350062</c:v>
                </c:pt>
                <c:pt idx="42" formatCode="General">
                  <c:v>156.653500738511</c:v>
                </c:pt>
                <c:pt idx="43" formatCode="General">
                  <c:v>156.536025485762</c:v>
                </c:pt>
                <c:pt idx="44" formatCode="General">
                  <c:v>156.430507452088</c:v>
                </c:pt>
                <c:pt idx="45" formatCode="General">
                  <c:v>154.860220016388</c:v>
                </c:pt>
                <c:pt idx="46" formatCode="General">
                  <c:v>156.035057086849</c:v>
                </c:pt>
                <c:pt idx="47" formatCode="General">
                  <c:v>163.85258638552</c:v>
                </c:pt>
                <c:pt idx="48" formatCode="General">
                  <c:v>167.198758325078</c:v>
                </c:pt>
                <c:pt idx="49" formatCode="General">
                  <c:v>166.901692229235</c:v>
                </c:pt>
                <c:pt idx="50" formatCode="General">
                  <c:v>169.805261297233</c:v>
                </c:pt>
                <c:pt idx="51" formatCode="General">
                  <c:v>170.34367562421</c:v>
                </c:pt>
                <c:pt idx="52" formatCode="General">
                  <c:v>164.935718677009</c:v>
                </c:pt>
                <c:pt idx="53" formatCode="General">
                  <c:v>158.02558334118</c:v>
                </c:pt>
                <c:pt idx="54" formatCode="General">
                  <c:v>159.595316987754</c:v>
                </c:pt>
                <c:pt idx="55" formatCode="General">
                  <c:v>161.778912192297</c:v>
                </c:pt>
                <c:pt idx="56" formatCode="General">
                  <c:v>160.483822874557</c:v>
                </c:pt>
                <c:pt idx="57" formatCode="General">
                  <c:v>158.893571890637</c:v>
                </c:pt>
                <c:pt idx="58" formatCode="General">
                  <c:v>149.056745599428</c:v>
                </c:pt>
                <c:pt idx="59" formatCode="General">
                  <c:v>148.525639644148</c:v>
                </c:pt>
                <c:pt idx="60" formatCode="General">
                  <c:v>149.678616844481</c:v>
                </c:pt>
                <c:pt idx="61" formatCode="General">
                  <c:v>149.907731329664</c:v>
                </c:pt>
                <c:pt idx="62" formatCode="General">
                  <c:v>141.793556510274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37240"/>
        <c:axId val="-2116640600"/>
      </c:lineChart>
      <c:catAx>
        <c:axId val="-211664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43640"/>
        <c:crosses val="autoZero"/>
        <c:auto val="1"/>
        <c:lblAlgn val="ctr"/>
        <c:lblOffset val="100"/>
        <c:noMultiLvlLbl val="0"/>
      </c:catAx>
      <c:valAx>
        <c:axId val="-211664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46552"/>
        <c:crosses val="autoZero"/>
        <c:crossBetween val="between"/>
      </c:valAx>
      <c:valAx>
        <c:axId val="-211664060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16637240"/>
        <c:crosses val="max"/>
        <c:crossBetween val="between"/>
      </c:valAx>
      <c:catAx>
        <c:axId val="-21166372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66406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'Var01-Local'!$I$2:$I$64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45336"/>
        <c:axId val="2136248280"/>
      </c:lineChart>
      <c:catAx>
        <c:axId val="213624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48280"/>
        <c:crosses val="autoZero"/>
        <c:auto val="1"/>
        <c:lblAlgn val="ctr"/>
        <c:lblOffset val="100"/>
        <c:noMultiLvlLbl val="0"/>
      </c:catAx>
      <c:valAx>
        <c:axId val="213624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4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0.00167905537065848</c:v>
                </c:pt>
                <c:pt idx="1">
                  <c:v>-141.536630636959</c:v>
                </c:pt>
                <c:pt idx="2">
                  <c:v>2161.69053322101</c:v>
                </c:pt>
                <c:pt idx="3">
                  <c:v>3730.04512121291</c:v>
                </c:pt>
                <c:pt idx="4">
                  <c:v>5104.75352708342</c:v>
                </c:pt>
                <c:pt idx="5">
                  <c:v>6291.77354538581</c:v>
                </c:pt>
                <c:pt idx="6">
                  <c:v>7167.6784677953</c:v>
                </c:pt>
                <c:pt idx="7">
                  <c:v>7505.20387490107</c:v>
                </c:pt>
                <c:pt idx="8">
                  <c:v>7584.28516177608</c:v>
                </c:pt>
                <c:pt idx="9">
                  <c:v>7460.61556662982</c:v>
                </c:pt>
                <c:pt idx="10">
                  <c:v>7787.382863935</c:v>
                </c:pt>
                <c:pt idx="11">
                  <c:v>8051.35666455941</c:v>
                </c:pt>
                <c:pt idx="12">
                  <c:v>7222.42194600323</c:v>
                </c:pt>
                <c:pt idx="13">
                  <c:v>7140.5549178808</c:v>
                </c:pt>
                <c:pt idx="14">
                  <c:v>6509.05280656009</c:v>
                </c:pt>
                <c:pt idx="15">
                  <c:v>5551.68880011412</c:v>
                </c:pt>
                <c:pt idx="16">
                  <c:v>5100.50336870591</c:v>
                </c:pt>
                <c:pt idx="17">
                  <c:v>4872.06645534828</c:v>
                </c:pt>
                <c:pt idx="18">
                  <c:v>4795.67565432188</c:v>
                </c:pt>
                <c:pt idx="19">
                  <c:v>4621.16362908452</c:v>
                </c:pt>
                <c:pt idx="20">
                  <c:v>4369.68162535479</c:v>
                </c:pt>
                <c:pt idx="21">
                  <c:v>4619.7313118708</c:v>
                </c:pt>
                <c:pt idx="22">
                  <c:v>4229.05629731366</c:v>
                </c:pt>
                <c:pt idx="23">
                  <c:v>4144.23430578872</c:v>
                </c:pt>
                <c:pt idx="24">
                  <c:v>3927.40998411659</c:v>
                </c:pt>
                <c:pt idx="25">
                  <c:v>3950.33103374193</c:v>
                </c:pt>
                <c:pt idx="26">
                  <c:v>3913.08322168136</c:v>
                </c:pt>
                <c:pt idx="27">
                  <c:v>4107.16296649121</c:v>
                </c:pt>
                <c:pt idx="28">
                  <c:v>4203.8448915448</c:v>
                </c:pt>
                <c:pt idx="29">
                  <c:v>4275.00627032575</c:v>
                </c:pt>
                <c:pt idx="30">
                  <c:v>4471.70534373972</c:v>
                </c:pt>
                <c:pt idx="31">
                  <c:v>4717.49668175435</c:v>
                </c:pt>
                <c:pt idx="32">
                  <c:v>4776.23526848718</c:v>
                </c:pt>
                <c:pt idx="33">
                  <c:v>4528.82835844347</c:v>
                </c:pt>
                <c:pt idx="34">
                  <c:v>4456.47456594441</c:v>
                </c:pt>
                <c:pt idx="35">
                  <c:v>4339.70291931557</c:v>
                </c:pt>
                <c:pt idx="36">
                  <c:v>4092.92068814976</c:v>
                </c:pt>
                <c:pt idx="37">
                  <c:v>3757.33638961286</c:v>
                </c:pt>
                <c:pt idx="38">
                  <c:v>3398.65411629572</c:v>
                </c:pt>
                <c:pt idx="39">
                  <c:v>3040.31526241717</c:v>
                </c:pt>
                <c:pt idx="40">
                  <c:v>2806.58312508145</c:v>
                </c:pt>
                <c:pt idx="41">
                  <c:v>2533.47280124436</c:v>
                </c:pt>
                <c:pt idx="42">
                  <c:v>2471.21636192843</c:v>
                </c:pt>
                <c:pt idx="43">
                  <c:v>2321.9552780397</c:v>
                </c:pt>
                <c:pt idx="44">
                  <c:v>2433.03061118617</c:v>
                </c:pt>
                <c:pt idx="45">
                  <c:v>2301.80324153045</c:v>
                </c:pt>
                <c:pt idx="46">
                  <c:v>2946.32608691952</c:v>
                </c:pt>
                <c:pt idx="47">
                  <c:v>3355.22534284042</c:v>
                </c:pt>
                <c:pt idx="48">
                  <c:v>3656.35832224868</c:v>
                </c:pt>
                <c:pt idx="49">
                  <c:v>3832.45914210719</c:v>
                </c:pt>
                <c:pt idx="50">
                  <c:v>4018.14291247177</c:v>
                </c:pt>
                <c:pt idx="51">
                  <c:v>3919.35397574329</c:v>
                </c:pt>
                <c:pt idx="52">
                  <c:v>3835.08089849996</c:v>
                </c:pt>
                <c:pt idx="53">
                  <c:v>3733.7242820348</c:v>
                </c:pt>
                <c:pt idx="54">
                  <c:v>3629.14443501842</c:v>
                </c:pt>
                <c:pt idx="55">
                  <c:v>3535.36186691452</c:v>
                </c:pt>
                <c:pt idx="56">
                  <c:v>3412.93033435166</c:v>
                </c:pt>
                <c:pt idx="57">
                  <c:v>3321.99431671774</c:v>
                </c:pt>
                <c:pt idx="58">
                  <c:v>3259.2823127108</c:v>
                </c:pt>
                <c:pt idx="59">
                  <c:v>3206.0547917705</c:v>
                </c:pt>
                <c:pt idx="60">
                  <c:v>3174.47220796241</c:v>
                </c:pt>
                <c:pt idx="61">
                  <c:v>3117.35320439201</c:v>
                </c:pt>
                <c:pt idx="62">
                  <c:v>3078.74179987138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09064"/>
        <c:axId val="-2116606152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-1.50881283162016</c:v>
                </c:pt>
                <c:pt idx="1">
                  <c:v>-1.40120176922884</c:v>
                </c:pt>
                <c:pt idx="2">
                  <c:v>-3.22267806106856</c:v>
                </c:pt>
                <c:pt idx="3">
                  <c:v>-2.77323863605184</c:v>
                </c:pt>
                <c:pt idx="4">
                  <c:v>1.50318858604633</c:v>
                </c:pt>
                <c:pt idx="5">
                  <c:v>2.88278483206902</c:v>
                </c:pt>
                <c:pt idx="6" formatCode="General">
                  <c:v>-0.500925691660224</c:v>
                </c:pt>
                <c:pt idx="7" formatCode="General">
                  <c:v>-3.49514700135674</c:v>
                </c:pt>
                <c:pt idx="8" formatCode="General">
                  <c:v>-4.286438999925</c:v>
                </c:pt>
                <c:pt idx="9" formatCode="General">
                  <c:v>-2.16454047873938</c:v>
                </c:pt>
                <c:pt idx="10" formatCode="General">
                  <c:v>-10.3710004853986</c:v>
                </c:pt>
                <c:pt idx="11" formatCode="General">
                  <c:v>-19.8432437691342</c:v>
                </c:pt>
                <c:pt idx="12" formatCode="General">
                  <c:v>65.0957671132502</c:v>
                </c:pt>
                <c:pt idx="13" formatCode="General">
                  <c:v>70.5842396736998</c:v>
                </c:pt>
                <c:pt idx="14" formatCode="General">
                  <c:v>119.747386701944</c:v>
                </c:pt>
                <c:pt idx="15" formatCode="General">
                  <c:v>328.556920005442</c:v>
                </c:pt>
                <c:pt idx="16" formatCode="General">
                  <c:v>456.026301683662</c:v>
                </c:pt>
                <c:pt idx="17" formatCode="General">
                  <c:v>537.05621978019</c:v>
                </c:pt>
                <c:pt idx="18" formatCode="General">
                  <c:v>574.607022425575</c:v>
                </c:pt>
                <c:pt idx="19" formatCode="General">
                  <c:v>716.91058237799</c:v>
                </c:pt>
                <c:pt idx="20" formatCode="General">
                  <c:v>963.290385429574</c:v>
                </c:pt>
                <c:pt idx="21" formatCode="General">
                  <c:v>632.12184639142</c:v>
                </c:pt>
                <c:pt idx="22" formatCode="General">
                  <c:v>1002.43724865363</c:v>
                </c:pt>
                <c:pt idx="23" formatCode="General">
                  <c:v>1135.23111326839</c:v>
                </c:pt>
                <c:pt idx="24" formatCode="General">
                  <c:v>1493.76721165547</c:v>
                </c:pt>
                <c:pt idx="25" formatCode="General">
                  <c:v>1454.27927280375</c:v>
                </c:pt>
                <c:pt idx="26" formatCode="General">
                  <c:v>1488.47143742291</c:v>
                </c:pt>
                <c:pt idx="27" formatCode="General">
                  <c:v>1266.9092237219</c:v>
                </c:pt>
                <c:pt idx="28" formatCode="General">
                  <c:v>1166.67868971522</c:v>
                </c:pt>
                <c:pt idx="29" formatCode="General">
                  <c:v>1102.18167195793</c:v>
                </c:pt>
                <c:pt idx="30" formatCode="General">
                  <c:v>909.372699415578</c:v>
                </c:pt>
                <c:pt idx="31" formatCode="General">
                  <c:v>681.971790030329</c:v>
                </c:pt>
                <c:pt idx="32" formatCode="General">
                  <c:v>641.257888679698</c:v>
                </c:pt>
                <c:pt idx="33" formatCode="General">
                  <c:v>813.137658574998</c:v>
                </c:pt>
                <c:pt idx="34" formatCode="General">
                  <c:v>847.8890251003641</c:v>
                </c:pt>
                <c:pt idx="35" formatCode="General">
                  <c:v>886.7076004965249</c:v>
                </c:pt>
                <c:pt idx="36" formatCode="General">
                  <c:v>914.718504497317</c:v>
                </c:pt>
                <c:pt idx="37" formatCode="General">
                  <c:v>857.104451852504</c:v>
                </c:pt>
                <c:pt idx="38" formatCode="General">
                  <c:v>881.429584734807</c:v>
                </c:pt>
                <c:pt idx="39" formatCode="General">
                  <c:v>914.935469264886</c:v>
                </c:pt>
                <c:pt idx="40" formatCode="General">
                  <c:v>970.509464050329</c:v>
                </c:pt>
                <c:pt idx="41" formatCode="General">
                  <c:v>988.23501865414</c:v>
                </c:pt>
                <c:pt idx="42" formatCode="General">
                  <c:v>1006.10249946565</c:v>
                </c:pt>
                <c:pt idx="43" formatCode="General">
                  <c:v>1004.18439489633</c:v>
                </c:pt>
                <c:pt idx="44" formatCode="General">
                  <c:v>999.5307921124599</c:v>
                </c:pt>
                <c:pt idx="45" formatCode="General">
                  <c:v>991.798671743448</c:v>
                </c:pt>
                <c:pt idx="46" formatCode="General">
                  <c:v>960.079181434078</c:v>
                </c:pt>
                <c:pt idx="47" formatCode="General">
                  <c:v>833.643476175227</c:v>
                </c:pt>
                <c:pt idx="48" formatCode="General">
                  <c:v>764.235258258</c:v>
                </c:pt>
                <c:pt idx="49" formatCode="General">
                  <c:v>762.43462259041</c:v>
                </c:pt>
                <c:pt idx="50" formatCode="General">
                  <c:v>694.880083361144</c:v>
                </c:pt>
                <c:pt idx="51" formatCode="General">
                  <c:v>698.275465121123</c:v>
                </c:pt>
                <c:pt idx="52" formatCode="General">
                  <c:v>684.683793708926</c:v>
                </c:pt>
                <c:pt idx="53" formatCode="General">
                  <c:v>656.58322692148</c:v>
                </c:pt>
                <c:pt idx="54" formatCode="General">
                  <c:v>667.544408716366</c:v>
                </c:pt>
                <c:pt idx="55" formatCode="General">
                  <c:v>689.57901226681</c:v>
                </c:pt>
                <c:pt idx="56" formatCode="General">
                  <c:v>734.63255146819</c:v>
                </c:pt>
                <c:pt idx="57" formatCode="General">
                  <c:v>758.202613089784</c:v>
                </c:pt>
                <c:pt idx="58" formatCode="General">
                  <c:v>823.708315120477</c:v>
                </c:pt>
                <c:pt idx="59" formatCode="General">
                  <c:v>850.293570361332</c:v>
                </c:pt>
                <c:pt idx="60" formatCode="General">
                  <c:v>868.354346797928</c:v>
                </c:pt>
                <c:pt idx="61" formatCode="General">
                  <c:v>887.951919591426</c:v>
                </c:pt>
                <c:pt idx="62" formatCode="General">
                  <c:v>915.079269907024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79896"/>
        <c:axId val="-2116603112"/>
      </c:lineChart>
      <c:catAx>
        <c:axId val="-211660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06152"/>
        <c:crosses val="autoZero"/>
        <c:auto val="1"/>
        <c:lblAlgn val="ctr"/>
        <c:lblOffset val="100"/>
        <c:noMultiLvlLbl val="0"/>
      </c:catAx>
      <c:valAx>
        <c:axId val="-211660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09064"/>
        <c:crosses val="autoZero"/>
        <c:crossBetween val="between"/>
      </c:valAx>
      <c:valAx>
        <c:axId val="-211660311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16679896"/>
        <c:crosses val="max"/>
        <c:crossBetween val="between"/>
      </c:valAx>
      <c:catAx>
        <c:axId val="-21166798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66031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1.12124949593639</c:v>
                </c:pt>
                <c:pt idx="1">
                  <c:v>1.11875447901107</c:v>
                </c:pt>
                <c:pt idx="2">
                  <c:v>1.22738964478901</c:v>
                </c:pt>
                <c:pt idx="3">
                  <c:v>1.34801007131532</c:v>
                </c:pt>
                <c:pt idx="4">
                  <c:v>1.49033079386574</c:v>
                </c:pt>
                <c:pt idx="5">
                  <c:v>1.65078563479864</c:v>
                </c:pt>
                <c:pt idx="6">
                  <c:v>1.83671734063952</c:v>
                </c:pt>
                <c:pt idx="7">
                  <c:v>1.8682463354747</c:v>
                </c:pt>
                <c:pt idx="8">
                  <c:v>2.01641904187883</c:v>
                </c:pt>
                <c:pt idx="9">
                  <c:v>2.05590490019056</c:v>
                </c:pt>
                <c:pt idx="10">
                  <c:v>2.23514322966987</c:v>
                </c:pt>
                <c:pt idx="11">
                  <c:v>2.39811628023326</c:v>
                </c:pt>
                <c:pt idx="12">
                  <c:v>2.49785294073097</c:v>
                </c:pt>
                <c:pt idx="13">
                  <c:v>2.70201491006695</c:v>
                </c:pt>
                <c:pt idx="14">
                  <c:v>2.65935819060934</c:v>
                </c:pt>
                <c:pt idx="15">
                  <c:v>2.89973156196752</c:v>
                </c:pt>
                <c:pt idx="16">
                  <c:v>3.13999353154712</c:v>
                </c:pt>
                <c:pt idx="17">
                  <c:v>3.18453199982803</c:v>
                </c:pt>
                <c:pt idx="18">
                  <c:v>3.21442112280988</c:v>
                </c:pt>
                <c:pt idx="19">
                  <c:v>2.9201126465791</c:v>
                </c:pt>
                <c:pt idx="20">
                  <c:v>3.00688200352051</c:v>
                </c:pt>
                <c:pt idx="21">
                  <c:v>2.80465726429695</c:v>
                </c:pt>
                <c:pt idx="22">
                  <c:v>3.02060555883809</c:v>
                </c:pt>
                <c:pt idx="23">
                  <c:v>2.69352511660125</c:v>
                </c:pt>
                <c:pt idx="24">
                  <c:v>2.69182125265994</c:v>
                </c:pt>
                <c:pt idx="25">
                  <c:v>3.06592053842533</c:v>
                </c:pt>
                <c:pt idx="26">
                  <c:v>3.31344989930652</c:v>
                </c:pt>
                <c:pt idx="27">
                  <c:v>3.36375001935557</c:v>
                </c:pt>
                <c:pt idx="28">
                  <c:v>3.59556282030292</c:v>
                </c:pt>
                <c:pt idx="29">
                  <c:v>3.49034600232042</c:v>
                </c:pt>
                <c:pt idx="30">
                  <c:v>3.77792111831705</c:v>
                </c:pt>
                <c:pt idx="31">
                  <c:v>3.85057431560872</c:v>
                </c:pt>
                <c:pt idx="32">
                  <c:v>3.83322477815794</c:v>
                </c:pt>
                <c:pt idx="33">
                  <c:v>3.63588655503579</c:v>
                </c:pt>
                <c:pt idx="34">
                  <c:v>3.52768591456925</c:v>
                </c:pt>
                <c:pt idx="35">
                  <c:v>3.74451680260078</c:v>
                </c:pt>
                <c:pt idx="36">
                  <c:v>3.77187924550098</c:v>
                </c:pt>
                <c:pt idx="37">
                  <c:v>3.65720004028718</c:v>
                </c:pt>
                <c:pt idx="38">
                  <c:v>3.69138131493039</c:v>
                </c:pt>
                <c:pt idx="39">
                  <c:v>3.72332002687448</c:v>
                </c:pt>
                <c:pt idx="40">
                  <c:v>3.74228175916618</c:v>
                </c:pt>
                <c:pt idx="41">
                  <c:v>3.68976608592783</c:v>
                </c:pt>
                <c:pt idx="42">
                  <c:v>3.71506174052359</c:v>
                </c:pt>
                <c:pt idx="43">
                  <c:v>3.61779862837799</c:v>
                </c:pt>
                <c:pt idx="44">
                  <c:v>3.61785225209786</c:v>
                </c:pt>
                <c:pt idx="45">
                  <c:v>3.55864129143749</c:v>
                </c:pt>
                <c:pt idx="46">
                  <c:v>3.54460181066812</c:v>
                </c:pt>
                <c:pt idx="47">
                  <c:v>3.54407802416326</c:v>
                </c:pt>
                <c:pt idx="48">
                  <c:v>3.55874641220191</c:v>
                </c:pt>
                <c:pt idx="49">
                  <c:v>3.37309029128987</c:v>
                </c:pt>
                <c:pt idx="50">
                  <c:v>3.52344096055094</c:v>
                </c:pt>
                <c:pt idx="51">
                  <c:v>3.53324279555103</c:v>
                </c:pt>
                <c:pt idx="52">
                  <c:v>3.53226640636149</c:v>
                </c:pt>
                <c:pt idx="53">
                  <c:v>3.45356893868504</c:v>
                </c:pt>
                <c:pt idx="54">
                  <c:v>3.49877314980822</c:v>
                </c:pt>
                <c:pt idx="55">
                  <c:v>3.48591404018545</c:v>
                </c:pt>
                <c:pt idx="56">
                  <c:v>3.50108959470291</c:v>
                </c:pt>
                <c:pt idx="57">
                  <c:v>3.57936836522532</c:v>
                </c:pt>
                <c:pt idx="58">
                  <c:v>3.42542939473029</c:v>
                </c:pt>
                <c:pt idx="59">
                  <c:v>3.51137018028058</c:v>
                </c:pt>
                <c:pt idx="60">
                  <c:v>3.59095371023624</c:v>
                </c:pt>
                <c:pt idx="61">
                  <c:v>3.53414993724223</c:v>
                </c:pt>
                <c:pt idx="62">
                  <c:v>3.63633337676803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56376"/>
        <c:axId val="-2123248568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3.44387205509458E6</c:v>
                </c:pt>
                <c:pt idx="1">
                  <c:v>1.71087077292801E6</c:v>
                </c:pt>
                <c:pt idx="2">
                  <c:v>1.12896997764377E6</c:v>
                </c:pt>
                <c:pt idx="3">
                  <c:v>845296.591201647</c:v>
                </c:pt>
                <c:pt idx="4">
                  <c:v>673465.61629418</c:v>
                </c:pt>
                <c:pt idx="5">
                  <c:v>559167.537841147</c:v>
                </c:pt>
                <c:pt idx="6">
                  <c:v>478689.787750878</c:v>
                </c:pt>
                <c:pt idx="7">
                  <c:v>417544.970857077</c:v>
                </c:pt>
                <c:pt idx="8">
                  <c:v>370540.250733624</c:v>
                </c:pt>
                <c:pt idx="9">
                  <c:v>332835.013672581</c:v>
                </c:pt>
                <c:pt idx="10">
                  <c:v>302881.978915734</c:v>
                </c:pt>
                <c:pt idx="11">
                  <c:v>278325.924243367</c:v>
                </c:pt>
                <c:pt idx="12">
                  <c:v>257560.921499416</c:v>
                </c:pt>
                <c:pt idx="13">
                  <c:v>240327.926552254</c:v>
                </c:pt>
                <c:pt idx="14">
                  <c:v>225145.680921032</c:v>
                </c:pt>
                <c:pt idx="15">
                  <c:v>211989.024268661</c:v>
                </c:pt>
                <c:pt idx="16">
                  <c:v>200458.435463801</c:v>
                </c:pt>
                <c:pt idx="17">
                  <c:v>190077.135530751</c:v>
                </c:pt>
                <c:pt idx="18">
                  <c:v>180833.954584325</c:v>
                </c:pt>
                <c:pt idx="19">
                  <c:v>172479.17826266</c:v>
                </c:pt>
                <c:pt idx="20">
                  <c:v>165090.126787734</c:v>
                </c:pt>
                <c:pt idx="21">
                  <c:v>158430.050459004</c:v>
                </c:pt>
                <c:pt idx="22">
                  <c:v>152456.728895516</c:v>
                </c:pt>
                <c:pt idx="23">
                  <c:v>147143.767668489</c:v>
                </c:pt>
                <c:pt idx="24">
                  <c:v>142185.883045104</c:v>
                </c:pt>
                <c:pt idx="25">
                  <c:v>137699.133981525</c:v>
                </c:pt>
                <c:pt idx="26">
                  <c:v>133585.270333656</c:v>
                </c:pt>
                <c:pt idx="27">
                  <c:v>129731.190514069</c:v>
                </c:pt>
                <c:pt idx="28">
                  <c:v>126189.285978888</c:v>
                </c:pt>
                <c:pt idx="29">
                  <c:v>122794.181223403</c:v>
                </c:pt>
                <c:pt idx="30">
                  <c:v>119681.080664718</c:v>
                </c:pt>
                <c:pt idx="31">
                  <c:v>116761.671342782</c:v>
                </c:pt>
                <c:pt idx="32">
                  <c:v>113991.488809182</c:v>
                </c:pt>
                <c:pt idx="33">
                  <c:v>111386.1095571</c:v>
                </c:pt>
                <c:pt idx="34">
                  <c:v>108867.231677695</c:v>
                </c:pt>
                <c:pt idx="35">
                  <c:v>106519.115183525</c:v>
                </c:pt>
                <c:pt idx="36">
                  <c:v>104264.078077738</c:v>
                </c:pt>
                <c:pt idx="37">
                  <c:v>102096.99615485</c:v>
                </c:pt>
                <c:pt idx="38">
                  <c:v>100052.21330443</c:v>
                </c:pt>
                <c:pt idx="39">
                  <c:v>98090.3243037481</c:v>
                </c:pt>
                <c:pt idx="40">
                  <c:v>96206.5121582181</c:v>
                </c:pt>
                <c:pt idx="41">
                  <c:v>94381.5168963398</c:v>
                </c:pt>
                <c:pt idx="42">
                  <c:v>92657.6267022044</c:v>
                </c:pt>
                <c:pt idx="43">
                  <c:v>90956.5684292172</c:v>
                </c:pt>
                <c:pt idx="44">
                  <c:v>89332.2873631027</c:v>
                </c:pt>
                <c:pt idx="45">
                  <c:v>87752.7562481262</c:v>
                </c:pt>
                <c:pt idx="46">
                  <c:v>86224.212911658</c:v>
                </c:pt>
                <c:pt idx="47">
                  <c:v>84755.3736832855</c:v>
                </c:pt>
                <c:pt idx="48">
                  <c:v>83342.2293671169</c:v>
                </c:pt>
                <c:pt idx="49">
                  <c:v>81968.31213882469</c:v>
                </c:pt>
                <c:pt idx="50">
                  <c:v>80681.5604341059</c:v>
                </c:pt>
                <c:pt idx="51">
                  <c:v>79434.3390777231</c:v>
                </c:pt>
                <c:pt idx="52">
                  <c:v>78238.3547250826</c:v>
                </c:pt>
                <c:pt idx="53">
                  <c:v>77079.8860584652</c:v>
                </c:pt>
                <c:pt idx="54">
                  <c:v>75978.48558958901</c:v>
                </c:pt>
                <c:pt idx="55">
                  <c:v>74911.226527242</c:v>
                </c:pt>
                <c:pt idx="56">
                  <c:v>73884.4766466861</c:v>
                </c:pt>
                <c:pt idx="57">
                  <c:v>72889.6664218691</c:v>
                </c:pt>
                <c:pt idx="58">
                  <c:v>71951.23708774689</c:v>
                </c:pt>
                <c:pt idx="59">
                  <c:v>71036.7958046618</c:v>
                </c:pt>
                <c:pt idx="60">
                  <c:v>70169.5895018939</c:v>
                </c:pt>
                <c:pt idx="61">
                  <c:v>69306.2353611758</c:v>
                </c:pt>
                <c:pt idx="62">
                  <c:v>68500.7373129081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42232"/>
        <c:axId val="-2123245528"/>
      </c:lineChart>
      <c:catAx>
        <c:axId val="-21230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48568"/>
        <c:crosses val="autoZero"/>
        <c:auto val="1"/>
        <c:lblAlgn val="ctr"/>
        <c:lblOffset val="100"/>
        <c:noMultiLvlLbl val="0"/>
      </c:catAx>
      <c:valAx>
        <c:axId val="-212324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56376"/>
        <c:crosses val="autoZero"/>
        <c:crossBetween val="between"/>
      </c:valAx>
      <c:valAx>
        <c:axId val="-2123245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3242232"/>
        <c:crosses val="max"/>
        <c:crossBetween val="between"/>
      </c:valAx>
      <c:catAx>
        <c:axId val="-2123242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2455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255937.651933382</c:v>
                </c:pt>
                <c:pt idx="1">
                  <c:v>236051.764916502</c:v>
                </c:pt>
                <c:pt idx="2">
                  <c:v>217197.625157414</c:v>
                </c:pt>
                <c:pt idx="3">
                  <c:v>199896.478245691</c:v>
                </c:pt>
                <c:pt idx="4">
                  <c:v>183493.148683113</c:v>
                </c:pt>
                <c:pt idx="5">
                  <c:v>168128.484226888</c:v>
                </c:pt>
                <c:pt idx="6">
                  <c:v>153921.175859795</c:v>
                </c:pt>
                <c:pt idx="7">
                  <c:v>141477.480452757</c:v>
                </c:pt>
                <c:pt idx="8">
                  <c:v>130225.093139086</c:v>
                </c:pt>
                <c:pt idx="9">
                  <c:v>120364.521380038</c:v>
                </c:pt>
                <c:pt idx="10">
                  <c:v>111456.895155999</c:v>
                </c:pt>
                <c:pt idx="11">
                  <c:v>103374.297214989</c:v>
                </c:pt>
                <c:pt idx="12">
                  <c:v>95804.9654672749</c:v>
                </c:pt>
                <c:pt idx="13">
                  <c:v>89165.484932934</c:v>
                </c:pt>
                <c:pt idx="14">
                  <c:v>83435.97426306071</c:v>
                </c:pt>
                <c:pt idx="15">
                  <c:v>77174.2516515518</c:v>
                </c:pt>
                <c:pt idx="16">
                  <c:v>70899.074345855</c:v>
                </c:pt>
                <c:pt idx="17">
                  <c:v>64522.8240573526</c:v>
                </c:pt>
                <c:pt idx="18">
                  <c:v>56817.7903554387</c:v>
                </c:pt>
                <c:pt idx="19">
                  <c:v>47395.7276790433</c:v>
                </c:pt>
                <c:pt idx="20">
                  <c:v>38827.2925793486</c:v>
                </c:pt>
                <c:pt idx="21">
                  <c:v>29814.8664390828</c:v>
                </c:pt>
                <c:pt idx="22">
                  <c:v>25947.1365634879</c:v>
                </c:pt>
                <c:pt idx="23">
                  <c:v>18836.8792377489</c:v>
                </c:pt>
                <c:pt idx="24">
                  <c:v>13876.1393017043</c:v>
                </c:pt>
                <c:pt idx="25">
                  <c:v>11456.7900949619</c:v>
                </c:pt>
                <c:pt idx="26">
                  <c:v>9860.2539431666</c:v>
                </c:pt>
                <c:pt idx="27">
                  <c:v>8471.04021395789</c:v>
                </c:pt>
                <c:pt idx="28">
                  <c:v>7528.92351647361</c:v>
                </c:pt>
                <c:pt idx="29">
                  <c:v>6917.0697177296</c:v>
                </c:pt>
                <c:pt idx="30">
                  <c:v>6091.61946611763</c:v>
                </c:pt>
                <c:pt idx="31">
                  <c:v>5450.53373427152</c:v>
                </c:pt>
                <c:pt idx="32">
                  <c:v>5139.97717901812</c:v>
                </c:pt>
                <c:pt idx="33">
                  <c:v>4776.16282812292</c:v>
                </c:pt>
                <c:pt idx="34">
                  <c:v>4562.9823757299</c:v>
                </c:pt>
                <c:pt idx="35">
                  <c:v>4461.52378677927</c:v>
                </c:pt>
                <c:pt idx="36">
                  <c:v>4435.65371366955</c:v>
                </c:pt>
                <c:pt idx="37">
                  <c:v>4403.03512223909</c:v>
                </c:pt>
                <c:pt idx="38">
                  <c:v>4384.7967525616</c:v>
                </c:pt>
                <c:pt idx="39">
                  <c:v>4364.11181609949</c:v>
                </c:pt>
                <c:pt idx="40">
                  <c:v>4311.70061228797</c:v>
                </c:pt>
                <c:pt idx="41">
                  <c:v>4294.20399354838</c:v>
                </c:pt>
                <c:pt idx="42">
                  <c:v>4213.33320605754</c:v>
                </c:pt>
                <c:pt idx="43">
                  <c:v>4199.77257075127</c:v>
                </c:pt>
                <c:pt idx="44">
                  <c:v>4186.98583675328</c:v>
                </c:pt>
                <c:pt idx="45">
                  <c:v>4173.84316754804</c:v>
                </c:pt>
                <c:pt idx="46">
                  <c:v>4160.18072382785</c:v>
                </c:pt>
                <c:pt idx="47">
                  <c:v>4098.05158789042</c:v>
                </c:pt>
                <c:pt idx="48">
                  <c:v>4059.30935093599</c:v>
                </c:pt>
                <c:pt idx="49">
                  <c:v>4047.94397336681</c:v>
                </c:pt>
                <c:pt idx="50">
                  <c:v>3973.55693908191</c:v>
                </c:pt>
                <c:pt idx="51">
                  <c:v>3961.69917448459</c:v>
                </c:pt>
                <c:pt idx="52">
                  <c:v>3939.49774691469</c:v>
                </c:pt>
                <c:pt idx="53">
                  <c:v>3895.25543907432</c:v>
                </c:pt>
                <c:pt idx="54">
                  <c:v>3879.9600782211</c:v>
                </c:pt>
                <c:pt idx="55">
                  <c:v>3845.99994806217</c:v>
                </c:pt>
                <c:pt idx="56">
                  <c:v>3779.96510688153</c:v>
                </c:pt>
                <c:pt idx="57">
                  <c:v>3742.92663026325</c:v>
                </c:pt>
                <c:pt idx="58">
                  <c:v>3346.89461227584</c:v>
                </c:pt>
                <c:pt idx="59">
                  <c:v>3260.3263114819</c:v>
                </c:pt>
                <c:pt idx="60">
                  <c:v>3156.99928756126</c:v>
                </c:pt>
                <c:pt idx="61">
                  <c:v>3116.3451707992</c:v>
                </c:pt>
                <c:pt idx="62">
                  <c:v>2980.99137356535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16424"/>
        <c:axId val="-2123213480"/>
      </c:lineChart>
      <c:catAx>
        <c:axId val="-212321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13480"/>
        <c:crosses val="autoZero"/>
        <c:auto val="1"/>
        <c:lblAlgn val="ctr"/>
        <c:lblOffset val="100"/>
        <c:noMultiLvlLbl val="0"/>
      </c:catAx>
      <c:valAx>
        <c:axId val="-212321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1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1.12124949593639</c:v>
                </c:pt>
                <c:pt idx="1">
                  <c:v>1.11875447901107</c:v>
                </c:pt>
                <c:pt idx="2">
                  <c:v>1.22738964478901</c:v>
                </c:pt>
                <c:pt idx="3">
                  <c:v>1.34801007131532</c:v>
                </c:pt>
                <c:pt idx="4">
                  <c:v>1.49033079386574</c:v>
                </c:pt>
                <c:pt idx="5">
                  <c:v>1.65078563479864</c:v>
                </c:pt>
                <c:pt idx="6">
                  <c:v>1.83671734063952</c:v>
                </c:pt>
                <c:pt idx="7">
                  <c:v>1.8682463354747</c:v>
                </c:pt>
                <c:pt idx="8">
                  <c:v>2.01641904187883</c:v>
                </c:pt>
                <c:pt idx="9">
                  <c:v>2.05590490019056</c:v>
                </c:pt>
                <c:pt idx="10">
                  <c:v>2.23514322966987</c:v>
                </c:pt>
                <c:pt idx="11">
                  <c:v>2.39811628023326</c:v>
                </c:pt>
                <c:pt idx="12">
                  <c:v>2.49785294073097</c:v>
                </c:pt>
                <c:pt idx="13">
                  <c:v>2.70201491006695</c:v>
                </c:pt>
                <c:pt idx="14">
                  <c:v>2.65935819060934</c:v>
                </c:pt>
                <c:pt idx="15">
                  <c:v>2.89973156196752</c:v>
                </c:pt>
                <c:pt idx="16">
                  <c:v>3.13999353154712</c:v>
                </c:pt>
                <c:pt idx="17">
                  <c:v>3.18453199982803</c:v>
                </c:pt>
                <c:pt idx="18">
                  <c:v>3.21442112280988</c:v>
                </c:pt>
                <c:pt idx="19">
                  <c:v>2.9201126465791</c:v>
                </c:pt>
                <c:pt idx="20">
                  <c:v>3.00688200352051</c:v>
                </c:pt>
                <c:pt idx="21">
                  <c:v>2.80465726429695</c:v>
                </c:pt>
                <c:pt idx="22">
                  <c:v>3.02060555883809</c:v>
                </c:pt>
                <c:pt idx="23">
                  <c:v>2.69352511660125</c:v>
                </c:pt>
                <c:pt idx="24">
                  <c:v>2.69182125265994</c:v>
                </c:pt>
                <c:pt idx="25">
                  <c:v>3.06592053842533</c:v>
                </c:pt>
                <c:pt idx="26">
                  <c:v>3.31344989930652</c:v>
                </c:pt>
                <c:pt idx="27">
                  <c:v>3.36375001935557</c:v>
                </c:pt>
                <c:pt idx="28">
                  <c:v>3.59556282030292</c:v>
                </c:pt>
                <c:pt idx="29">
                  <c:v>3.49034600232042</c:v>
                </c:pt>
                <c:pt idx="30">
                  <c:v>3.77792111831705</c:v>
                </c:pt>
                <c:pt idx="31">
                  <c:v>3.85057431560872</c:v>
                </c:pt>
                <c:pt idx="32">
                  <c:v>3.83322477815794</c:v>
                </c:pt>
                <c:pt idx="33">
                  <c:v>3.63588655503579</c:v>
                </c:pt>
                <c:pt idx="34">
                  <c:v>3.52768591456925</c:v>
                </c:pt>
                <c:pt idx="35">
                  <c:v>3.74451680260078</c:v>
                </c:pt>
                <c:pt idx="36">
                  <c:v>3.77187924550098</c:v>
                </c:pt>
                <c:pt idx="37">
                  <c:v>3.65720004028718</c:v>
                </c:pt>
                <c:pt idx="38">
                  <c:v>3.69138131493039</c:v>
                </c:pt>
                <c:pt idx="39">
                  <c:v>3.72332002687448</c:v>
                </c:pt>
                <c:pt idx="40">
                  <c:v>3.74228175916618</c:v>
                </c:pt>
                <c:pt idx="41">
                  <c:v>3.68976608592783</c:v>
                </c:pt>
                <c:pt idx="42">
                  <c:v>3.71506174052359</c:v>
                </c:pt>
                <c:pt idx="43">
                  <c:v>3.61779862837799</c:v>
                </c:pt>
                <c:pt idx="44">
                  <c:v>3.61785225209786</c:v>
                </c:pt>
                <c:pt idx="45">
                  <c:v>3.55864129143749</c:v>
                </c:pt>
                <c:pt idx="46">
                  <c:v>3.54460181066812</c:v>
                </c:pt>
                <c:pt idx="47">
                  <c:v>3.54407802416326</c:v>
                </c:pt>
                <c:pt idx="48">
                  <c:v>3.55874641220191</c:v>
                </c:pt>
                <c:pt idx="49">
                  <c:v>3.37309029128987</c:v>
                </c:pt>
                <c:pt idx="50">
                  <c:v>3.52344096055094</c:v>
                </c:pt>
                <c:pt idx="51">
                  <c:v>3.53324279555103</c:v>
                </c:pt>
                <c:pt idx="52">
                  <c:v>3.53226640636149</c:v>
                </c:pt>
                <c:pt idx="53">
                  <c:v>3.45356893868504</c:v>
                </c:pt>
                <c:pt idx="54">
                  <c:v>3.49877314980822</c:v>
                </c:pt>
                <c:pt idx="55">
                  <c:v>3.48591404018545</c:v>
                </c:pt>
                <c:pt idx="56">
                  <c:v>3.50108959470291</c:v>
                </c:pt>
                <c:pt idx="57">
                  <c:v>3.57936836522532</c:v>
                </c:pt>
                <c:pt idx="58">
                  <c:v>3.42542939473029</c:v>
                </c:pt>
                <c:pt idx="59">
                  <c:v>3.51137018028058</c:v>
                </c:pt>
                <c:pt idx="60">
                  <c:v>3.59095371023624</c:v>
                </c:pt>
                <c:pt idx="61">
                  <c:v>3.53414993724223</c:v>
                </c:pt>
                <c:pt idx="62">
                  <c:v>3.63633337676803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255937.651933382</c:v>
                </c:pt>
                <c:pt idx="1">
                  <c:v>236051.764916502</c:v>
                </c:pt>
                <c:pt idx="2">
                  <c:v>217197.625157414</c:v>
                </c:pt>
                <c:pt idx="3">
                  <c:v>199896.478245691</c:v>
                </c:pt>
                <c:pt idx="4">
                  <c:v>183493.148683113</c:v>
                </c:pt>
                <c:pt idx="5">
                  <c:v>168128.484226888</c:v>
                </c:pt>
                <c:pt idx="6">
                  <c:v>153921.175859795</c:v>
                </c:pt>
                <c:pt idx="7">
                  <c:v>141477.480452757</c:v>
                </c:pt>
                <c:pt idx="8">
                  <c:v>130225.093139086</c:v>
                </c:pt>
                <c:pt idx="9">
                  <c:v>120364.521380038</c:v>
                </c:pt>
                <c:pt idx="10">
                  <c:v>111456.895155999</c:v>
                </c:pt>
                <c:pt idx="11">
                  <c:v>103374.297214989</c:v>
                </c:pt>
                <c:pt idx="12">
                  <c:v>95804.9654672749</c:v>
                </c:pt>
                <c:pt idx="13">
                  <c:v>89165.484932934</c:v>
                </c:pt>
                <c:pt idx="14">
                  <c:v>83435.97426306071</c:v>
                </c:pt>
                <c:pt idx="15">
                  <c:v>77174.2516515518</c:v>
                </c:pt>
                <c:pt idx="16">
                  <c:v>70899.074345855</c:v>
                </c:pt>
                <c:pt idx="17">
                  <c:v>64522.8240573526</c:v>
                </c:pt>
                <c:pt idx="18">
                  <c:v>56817.7903554387</c:v>
                </c:pt>
                <c:pt idx="19">
                  <c:v>47395.7276790433</c:v>
                </c:pt>
                <c:pt idx="20">
                  <c:v>38827.2925793486</c:v>
                </c:pt>
                <c:pt idx="21">
                  <c:v>29814.8664390828</c:v>
                </c:pt>
                <c:pt idx="22">
                  <c:v>25947.1365634879</c:v>
                </c:pt>
                <c:pt idx="23">
                  <c:v>18836.8792377489</c:v>
                </c:pt>
                <c:pt idx="24">
                  <c:v>13876.1393017043</c:v>
                </c:pt>
                <c:pt idx="25">
                  <c:v>11456.7900949619</c:v>
                </c:pt>
                <c:pt idx="26">
                  <c:v>9860.2539431666</c:v>
                </c:pt>
                <c:pt idx="27">
                  <c:v>8471.04021395789</c:v>
                </c:pt>
                <c:pt idx="28">
                  <c:v>7528.92351647361</c:v>
                </c:pt>
                <c:pt idx="29">
                  <c:v>6917.0697177296</c:v>
                </c:pt>
                <c:pt idx="30">
                  <c:v>6091.61946611763</c:v>
                </c:pt>
                <c:pt idx="31">
                  <c:v>5450.53373427152</c:v>
                </c:pt>
                <c:pt idx="32">
                  <c:v>5139.97717901812</c:v>
                </c:pt>
                <c:pt idx="33">
                  <c:v>4776.16282812292</c:v>
                </c:pt>
                <c:pt idx="34">
                  <c:v>4562.9823757299</c:v>
                </c:pt>
                <c:pt idx="35">
                  <c:v>4461.52378677927</c:v>
                </c:pt>
                <c:pt idx="36">
                  <c:v>4435.65371366955</c:v>
                </c:pt>
                <c:pt idx="37">
                  <c:v>4403.03512223909</c:v>
                </c:pt>
                <c:pt idx="38">
                  <c:v>4384.7967525616</c:v>
                </c:pt>
                <c:pt idx="39">
                  <c:v>4364.11181609949</c:v>
                </c:pt>
                <c:pt idx="40">
                  <c:v>4311.70061228797</c:v>
                </c:pt>
                <c:pt idx="41">
                  <c:v>4294.20399354838</c:v>
                </c:pt>
                <c:pt idx="42">
                  <c:v>4213.33320605754</c:v>
                </c:pt>
                <c:pt idx="43">
                  <c:v>4199.77257075127</c:v>
                </c:pt>
                <c:pt idx="44">
                  <c:v>4186.98583675328</c:v>
                </c:pt>
                <c:pt idx="45">
                  <c:v>4173.84316754804</c:v>
                </c:pt>
                <c:pt idx="46">
                  <c:v>4160.18072382785</c:v>
                </c:pt>
                <c:pt idx="47">
                  <c:v>4098.05158789042</c:v>
                </c:pt>
                <c:pt idx="48">
                  <c:v>4059.30935093599</c:v>
                </c:pt>
                <c:pt idx="49">
                  <c:v>4047.94397336681</c:v>
                </c:pt>
                <c:pt idx="50">
                  <c:v>3973.55693908191</c:v>
                </c:pt>
                <c:pt idx="51">
                  <c:v>3961.69917448459</c:v>
                </c:pt>
                <c:pt idx="52">
                  <c:v>3939.49774691469</c:v>
                </c:pt>
                <c:pt idx="53">
                  <c:v>3895.25543907432</c:v>
                </c:pt>
                <c:pt idx="54">
                  <c:v>3879.9600782211</c:v>
                </c:pt>
                <c:pt idx="55">
                  <c:v>3845.99994806217</c:v>
                </c:pt>
                <c:pt idx="56">
                  <c:v>3779.96510688153</c:v>
                </c:pt>
                <c:pt idx="57">
                  <c:v>3742.92663026325</c:v>
                </c:pt>
                <c:pt idx="58">
                  <c:v>3346.89461227584</c:v>
                </c:pt>
                <c:pt idx="59">
                  <c:v>3260.3263114819</c:v>
                </c:pt>
                <c:pt idx="60">
                  <c:v>3156.99928756126</c:v>
                </c:pt>
                <c:pt idx="61">
                  <c:v>3116.3451707992</c:v>
                </c:pt>
                <c:pt idx="62">
                  <c:v>2980.99137356535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GlobalModel!$O$1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GlobalModel!$O$2:$O$64</c:f>
              <c:numCache>
                <c:formatCode>0.00E+00</c:formatCode>
                <c:ptCount val="63"/>
                <c:pt idx="0">
                  <c:v>4.03633690016399E6</c:v>
                </c:pt>
                <c:pt idx="1">
                  <c:v>3.74643409527255E6</c:v>
                </c:pt>
                <c:pt idx="2">
                  <c:v>3.55934920577394E6</c:v>
                </c:pt>
                <c:pt idx="3">
                  <c:v>3.4150949302959E6</c:v>
                </c:pt>
                <c:pt idx="4">
                  <c:v>3.26318663311691E6</c:v>
                </c:pt>
                <c:pt idx="5">
                  <c:v>3.12380745937076E6</c:v>
                </c:pt>
                <c:pt idx="6">
                  <c:v>2.99801113420469E6</c:v>
                </c:pt>
                <c:pt idx="7">
                  <c:v>2.87668653335483E6</c:v>
                </c:pt>
                <c:pt idx="8">
                  <c:v>2.76788530132491E6</c:v>
                </c:pt>
                <c:pt idx="9">
                  <c:v>2.6582052701561E6</c:v>
                </c:pt>
                <c:pt idx="10">
                  <c:v>2.57216134934779E6</c:v>
                </c:pt>
                <c:pt idx="11">
                  <c:v>2.50220677663967E6</c:v>
                </c:pt>
                <c:pt idx="12">
                  <c:v>2.43797809491573E6</c:v>
                </c:pt>
                <c:pt idx="13">
                  <c:v>2.38355296638199E6</c:v>
                </c:pt>
                <c:pt idx="14">
                  <c:v>2.32845005604998E6</c:v>
                </c:pt>
                <c:pt idx="15">
                  <c:v>2.2733569676355E6</c:v>
                </c:pt>
                <c:pt idx="16">
                  <c:v>2.21892134601113E6</c:v>
                </c:pt>
                <c:pt idx="17">
                  <c:v>2.15917630929021E6</c:v>
                </c:pt>
                <c:pt idx="18" formatCode="General">
                  <c:v>2.0834545743799E6</c:v>
                </c:pt>
                <c:pt idx="19" formatCode="General">
                  <c:v>1.95527030980853E6</c:v>
                </c:pt>
                <c:pt idx="20" formatCode="General">
                  <c:v>1.83040353143494E6</c:v>
                </c:pt>
                <c:pt idx="21" formatCode="General">
                  <c:v>1.66656791252545E6</c:v>
                </c:pt>
                <c:pt idx="22" formatCode="General">
                  <c:v>1.57378886003511E6</c:v>
                </c:pt>
                <c:pt idx="23" formatCode="General">
                  <c:v>1.35851943609264E6</c:v>
                </c:pt>
                <c:pt idx="24" formatCode="General">
                  <c:v>1.09766975214992E6</c:v>
                </c:pt>
                <c:pt idx="25" formatCode="General">
                  <c:v>981380.491090626</c:v>
                </c:pt>
                <c:pt idx="26" formatCode="General">
                  <c:v>895664.083580732</c:v>
                </c:pt>
                <c:pt idx="27" formatCode="General">
                  <c:v>806667.452513117</c:v>
                </c:pt>
                <c:pt idx="28" formatCode="General">
                  <c:v>743837.400539229</c:v>
                </c:pt>
                <c:pt idx="29" formatCode="General">
                  <c:v>684607.433034307</c:v>
                </c:pt>
                <c:pt idx="30" formatCode="General">
                  <c:v>624323.14940692</c:v>
                </c:pt>
                <c:pt idx="31" formatCode="General">
                  <c:v>572246.86236031</c:v>
                </c:pt>
                <c:pt idx="32" formatCode="General">
                  <c:v>543661.461994567</c:v>
                </c:pt>
                <c:pt idx="33" formatCode="General">
                  <c:v>503762.609637268</c:v>
                </c:pt>
                <c:pt idx="34" formatCode="General">
                  <c:v>477158.640182047</c:v>
                </c:pt>
                <c:pt idx="35" formatCode="General">
                  <c:v>467808.703627461</c:v>
                </c:pt>
                <c:pt idx="36" formatCode="General">
                  <c:v>465526.565070215</c:v>
                </c:pt>
                <c:pt idx="37" formatCode="General">
                  <c:v>462035.259721448</c:v>
                </c:pt>
                <c:pt idx="38" formatCode="General">
                  <c:v>460144.474283872</c:v>
                </c:pt>
                <c:pt idx="39" formatCode="General">
                  <c:v>458032.261236672</c:v>
                </c:pt>
                <c:pt idx="40" formatCode="General">
                  <c:v>452815.883720817</c:v>
                </c:pt>
                <c:pt idx="41" formatCode="General">
                  <c:v>450869.009515253</c:v>
                </c:pt>
                <c:pt idx="42" formatCode="General">
                  <c:v>441894.66125927</c:v>
                </c:pt>
                <c:pt idx="43" formatCode="General">
                  <c:v>440336.672181375</c:v>
                </c:pt>
                <c:pt idx="44" formatCode="General">
                  <c:v>438834.589670145</c:v>
                </c:pt>
                <c:pt idx="45" formatCode="General">
                  <c:v>437259.961032061</c:v>
                </c:pt>
                <c:pt idx="46" formatCode="General">
                  <c:v>436691.507037156</c:v>
                </c:pt>
                <c:pt idx="47" formatCode="General">
                  <c:v>435130.606188103</c:v>
                </c:pt>
                <c:pt idx="48" formatCode="General">
                  <c:v>434404.294293573</c:v>
                </c:pt>
                <c:pt idx="49" formatCode="General">
                  <c:v>434174.740083266</c:v>
                </c:pt>
                <c:pt idx="50" formatCode="General">
                  <c:v>433149.008874112</c:v>
                </c:pt>
                <c:pt idx="51" formatCode="General">
                  <c:v>432982.487177897</c:v>
                </c:pt>
                <c:pt idx="52" formatCode="General">
                  <c:v>432657.233001824</c:v>
                </c:pt>
                <c:pt idx="53" formatCode="General">
                  <c:v>431926.728259178</c:v>
                </c:pt>
                <c:pt idx="54" formatCode="General">
                  <c:v>431676.777336847</c:v>
                </c:pt>
                <c:pt idx="55" formatCode="General">
                  <c:v>431086.174607248</c:v>
                </c:pt>
                <c:pt idx="56" formatCode="General">
                  <c:v>429875.347974754</c:v>
                </c:pt>
                <c:pt idx="57" formatCode="General">
                  <c:v>429196.057226414</c:v>
                </c:pt>
                <c:pt idx="58" formatCode="General">
                  <c:v>421566.705953498</c:v>
                </c:pt>
                <c:pt idx="59" formatCode="General">
                  <c:v>419582.379690291</c:v>
                </c:pt>
                <c:pt idx="60" formatCode="General">
                  <c:v>417154.906766352</c:v>
                </c:pt>
                <c:pt idx="61" formatCode="General">
                  <c:v>416036.857275364</c:v>
                </c:pt>
                <c:pt idx="62" formatCode="General">
                  <c:v>412524.816059379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78648"/>
        <c:axId val="-2123175672"/>
      </c:lineChart>
      <c:catAx>
        <c:axId val="-212317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175672"/>
        <c:crosses val="autoZero"/>
        <c:auto val="1"/>
        <c:lblAlgn val="ctr"/>
        <c:lblOffset val="100"/>
        <c:noMultiLvlLbl val="0"/>
      </c:catAx>
      <c:valAx>
        <c:axId val="-2123175672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7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'Var01-Local'!$C$2:$C$64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'Var01-Local'!$I$2:$I$64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'Var01-Local'!$O$2:$O$64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2359.25333612806</c:v>
                </c:pt>
                <c:pt idx="2">
                  <c:v>1902.71244867813</c:v>
                </c:pt>
                <c:pt idx="3">
                  <c:v>1586.56456002808</c:v>
                </c:pt>
                <c:pt idx="4">
                  <c:v>1472.15196553728</c:v>
                </c:pt>
                <c:pt idx="5">
                  <c:v>792.741254676949</c:v>
                </c:pt>
                <c:pt idx="6">
                  <c:v>431.275903564891</c:v>
                </c:pt>
                <c:pt idx="7">
                  <c:v>275.577406405511</c:v>
                </c:pt>
                <c:pt idx="8">
                  <c:v>210.439727243355</c:v>
                </c:pt>
                <c:pt idx="9">
                  <c:v>173.058965075014</c:v>
                </c:pt>
                <c:pt idx="10">
                  <c:v>142.747517558098</c:v>
                </c:pt>
                <c:pt idx="11">
                  <c:v>121.129703603985</c:v>
                </c:pt>
                <c:pt idx="12">
                  <c:v>100.008935680409</c:v>
                </c:pt>
                <c:pt idx="13">
                  <c:v>79.9206292670207</c:v>
                </c:pt>
                <c:pt idx="14">
                  <c:v>55.6355436367069</c:v>
                </c:pt>
                <c:pt idx="15">
                  <c:v>39.7835848388042</c:v>
                </c:pt>
                <c:pt idx="16">
                  <c:v>29.305896736713</c:v>
                </c:pt>
                <c:pt idx="17">
                  <c:v>23.5264602020441</c:v>
                </c:pt>
                <c:pt idx="18">
                  <c:v>20.3696305274546</c:v>
                </c:pt>
                <c:pt idx="19">
                  <c:v>18.1169894787349</c:v>
                </c:pt>
                <c:pt idx="20">
                  <c:v>17.151257468528</c:v>
                </c:pt>
                <c:pt idx="21">
                  <c:v>16.621057506944</c:v>
                </c:pt>
                <c:pt idx="22">
                  <c:v>16.3162820165965</c:v>
                </c:pt>
                <c:pt idx="23">
                  <c:v>16.0165537177874</c:v>
                </c:pt>
                <c:pt idx="24">
                  <c:v>15.3119386714997</c:v>
                </c:pt>
                <c:pt idx="25">
                  <c:v>14.5324470922953</c:v>
                </c:pt>
                <c:pt idx="26">
                  <c:v>13.6635897866313</c:v>
                </c:pt>
                <c:pt idx="27">
                  <c:v>12.8927350264605</c:v>
                </c:pt>
                <c:pt idx="28">
                  <c:v>12.3536765626182</c:v>
                </c:pt>
                <c:pt idx="29">
                  <c:v>11.9332468790212</c:v>
                </c:pt>
                <c:pt idx="30">
                  <c:v>11.8455512633014</c:v>
                </c:pt>
                <c:pt idx="31">
                  <c:v>11.8099540490098</c:v>
                </c:pt>
                <c:pt idx="32">
                  <c:v>11.8022258460705</c:v>
                </c:pt>
                <c:pt idx="33">
                  <c:v>11.7432300399131</c:v>
                </c:pt>
                <c:pt idx="34">
                  <c:v>11.4094491325675</c:v>
                </c:pt>
                <c:pt idx="35">
                  <c:v>11.0005006452003</c:v>
                </c:pt>
                <c:pt idx="36">
                  <c:v>10.4408899209309</c:v>
                </c:pt>
                <c:pt idx="37">
                  <c:v>10.0244338495188</c:v>
                </c:pt>
                <c:pt idx="38">
                  <c:v>9.72526878151352</c:v>
                </c:pt>
                <c:pt idx="39">
                  <c:v>9.62382405148685</c:v>
                </c:pt>
                <c:pt idx="40">
                  <c:v>9.58160163836419</c:v>
                </c:pt>
                <c:pt idx="41">
                  <c:v>9.55965499902466</c:v>
                </c:pt>
                <c:pt idx="42">
                  <c:v>9.51155096116805</c:v>
                </c:pt>
                <c:pt idx="43">
                  <c:v>9.18710660754673</c:v>
                </c:pt>
                <c:pt idx="44">
                  <c:v>8.678957067460431</c:v>
                </c:pt>
                <c:pt idx="45">
                  <c:v>8.26068769830042</c:v>
                </c:pt>
                <c:pt idx="46">
                  <c:v>7.94231125805175</c:v>
                </c:pt>
                <c:pt idx="47">
                  <c:v>7.86773210100903</c:v>
                </c:pt>
                <c:pt idx="48">
                  <c:v>7.85471737070984</c:v>
                </c:pt>
                <c:pt idx="49">
                  <c:v>7.84109165295664</c:v>
                </c:pt>
                <c:pt idx="50">
                  <c:v>7.83191140742157</c:v>
                </c:pt>
                <c:pt idx="51">
                  <c:v>7.66068391884102</c:v>
                </c:pt>
                <c:pt idx="52">
                  <c:v>7.38040187454718</c:v>
                </c:pt>
                <c:pt idx="53">
                  <c:v>7.19448790977908</c:v>
                </c:pt>
                <c:pt idx="54">
                  <c:v>7.13036523161206</c:v>
                </c:pt>
                <c:pt idx="55">
                  <c:v>7.12598870342568</c:v>
                </c:pt>
                <c:pt idx="56">
                  <c:v>7.04659046763949</c:v>
                </c:pt>
                <c:pt idx="57">
                  <c:v>6.87124767966406</c:v>
                </c:pt>
                <c:pt idx="58">
                  <c:v>6.74894674568806</c:v>
                </c:pt>
                <c:pt idx="59">
                  <c:v>6.73298061210252</c:v>
                </c:pt>
                <c:pt idx="60">
                  <c:v>6.72999862266678</c:v>
                </c:pt>
                <c:pt idx="61">
                  <c:v>6.71719929478369</c:v>
                </c:pt>
                <c:pt idx="62">
                  <c:v>6.60869483917028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97080"/>
        <c:axId val="2136200056"/>
      </c:lineChart>
      <c:catAx>
        <c:axId val="213619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00056"/>
        <c:crosses val="autoZero"/>
        <c:auto val="1"/>
        <c:lblAlgn val="ctr"/>
        <c:lblOffset val="100"/>
        <c:noMultiLvlLbl val="0"/>
      </c:catAx>
      <c:valAx>
        <c:axId val="2136200056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9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'Var01-Local'!$AE$2:$AE$64</c:f>
              <c:numCache>
                <c:formatCode>General</c:formatCode>
                <c:ptCount val="63"/>
                <c:pt idx="1">
                  <c:v>1.70180413029966E-6</c:v>
                </c:pt>
                <c:pt idx="2">
                  <c:v>0.404425870079789</c:v>
                </c:pt>
                <c:pt idx="3">
                  <c:v>4.134034582639305</c:v>
                </c:pt>
                <c:pt idx="4">
                  <c:v>21.3200315522025</c:v>
                </c:pt>
                <c:pt idx="5">
                  <c:v>6.942198922037276</c:v>
                </c:pt>
                <c:pt idx="6">
                  <c:v>0.0544797987975</c:v>
                </c:pt>
                <c:pt idx="7">
                  <c:v>0.68450155539776</c:v>
                </c:pt>
                <c:pt idx="8">
                  <c:v>1.632965471789762</c:v>
                </c:pt>
                <c:pt idx="9">
                  <c:v>2.181871174635619</c:v>
                </c:pt>
                <c:pt idx="10">
                  <c:v>0.161509312963114</c:v>
                </c:pt>
                <c:pt idx="11">
                  <c:v>0.340907092195087</c:v>
                </c:pt>
                <c:pt idx="12">
                  <c:v>0.0614774502873306</c:v>
                </c:pt>
                <c:pt idx="13">
                  <c:v>0.103483961315569</c:v>
                </c:pt>
                <c:pt idx="14">
                  <c:v>0.0452404535468346</c:v>
                </c:pt>
                <c:pt idx="15">
                  <c:v>0.334104016956731</c:v>
                </c:pt>
                <c:pt idx="16">
                  <c:v>0.303163258106611</c:v>
                </c:pt>
                <c:pt idx="17">
                  <c:v>0.287172680517372</c:v>
                </c:pt>
                <c:pt idx="18">
                  <c:v>0.152956876889809</c:v>
                </c:pt>
                <c:pt idx="19">
                  <c:v>0.0926214773893963</c:v>
                </c:pt>
                <c:pt idx="20">
                  <c:v>0.0903458431818867</c:v>
                </c:pt>
                <c:pt idx="21">
                  <c:v>0.0522280215632792</c:v>
                </c:pt>
                <c:pt idx="22">
                  <c:v>0.0341566214653458</c:v>
                </c:pt>
                <c:pt idx="23">
                  <c:v>0.00659126313822942</c:v>
                </c:pt>
                <c:pt idx="24">
                  <c:v>0.0309368271225698</c:v>
                </c:pt>
                <c:pt idx="25">
                  <c:v>0.00729844792316618</c:v>
                </c:pt>
                <c:pt idx="26">
                  <c:v>0.0100780206767686</c:v>
                </c:pt>
                <c:pt idx="27">
                  <c:v>0.0290850498248674</c:v>
                </c:pt>
                <c:pt idx="28">
                  <c:v>0.0341411765605426</c:v>
                </c:pt>
                <c:pt idx="29">
                  <c:v>0.0319305126130208</c:v>
                </c:pt>
                <c:pt idx="30">
                  <c:v>0.0537576770473679</c:v>
                </c:pt>
                <c:pt idx="31">
                  <c:v>0.0205133133740181</c:v>
                </c:pt>
                <c:pt idx="32">
                  <c:v>0.0204714485397386</c:v>
                </c:pt>
                <c:pt idx="33">
                  <c:v>0.0234153093874358</c:v>
                </c:pt>
                <c:pt idx="34">
                  <c:v>0.0401132558050712</c:v>
                </c:pt>
                <c:pt idx="35">
                  <c:v>0.0085201349449314</c:v>
                </c:pt>
                <c:pt idx="36">
                  <c:v>0.00914066682691308</c:v>
                </c:pt>
                <c:pt idx="37">
                  <c:v>0.0268199836137331</c:v>
                </c:pt>
                <c:pt idx="38">
                  <c:v>0.01566543130789</c:v>
                </c:pt>
                <c:pt idx="39">
                  <c:v>0.0339431337544803</c:v>
                </c:pt>
                <c:pt idx="40">
                  <c:v>0.0165885493852126</c:v>
                </c:pt>
                <c:pt idx="41">
                  <c:v>0.00848642407018889</c:v>
                </c:pt>
                <c:pt idx="42">
                  <c:v>0.00692731915126645</c:v>
                </c:pt>
                <c:pt idx="43">
                  <c:v>0.0433701652329705</c:v>
                </c:pt>
                <c:pt idx="44">
                  <c:v>0.0114035354586099</c:v>
                </c:pt>
                <c:pt idx="45">
                  <c:v>0.00717638165308798</c:v>
                </c:pt>
                <c:pt idx="46">
                  <c:v>0.00835687844505243</c:v>
                </c:pt>
                <c:pt idx="47">
                  <c:v>0.0377210075268448</c:v>
                </c:pt>
                <c:pt idx="48">
                  <c:v>0.020956810630939</c:v>
                </c:pt>
                <c:pt idx="49">
                  <c:v>0.00395759637778294</c:v>
                </c:pt>
                <c:pt idx="50">
                  <c:v>0.00608203875729038</c:v>
                </c:pt>
                <c:pt idx="51">
                  <c:v>0.0406391833330145</c:v>
                </c:pt>
                <c:pt idx="52">
                  <c:v>0.0120741520313383</c:v>
                </c:pt>
                <c:pt idx="53">
                  <c:v>0.0127109643669152</c:v>
                </c:pt>
                <c:pt idx="54">
                  <c:v>0.0232356820993526</c:v>
                </c:pt>
                <c:pt idx="55">
                  <c:v>0.0376189124634111</c:v>
                </c:pt>
                <c:pt idx="56">
                  <c:v>0.0353649813956617</c:v>
                </c:pt>
                <c:pt idx="57">
                  <c:v>0.0254837199662269</c:v>
                </c:pt>
                <c:pt idx="58">
                  <c:v>0.00198105377171891</c:v>
                </c:pt>
                <c:pt idx="59">
                  <c:v>0.0304891709316746</c:v>
                </c:pt>
                <c:pt idx="60">
                  <c:v>0.0102257520961285</c:v>
                </c:pt>
                <c:pt idx="61">
                  <c:v>0.00817294771350006</c:v>
                </c:pt>
                <c:pt idx="62">
                  <c:v>0.039660579650345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'Var01-Local'!$AH$2:$AH$64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72632"/>
        <c:axId val="2136075608"/>
      </c:lineChart>
      <c:catAx>
        <c:axId val="213607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75608"/>
        <c:crosses val="autoZero"/>
        <c:auto val="1"/>
        <c:lblAlgn val="ctr"/>
        <c:lblOffset val="100"/>
        <c:noMultiLvlLbl val="0"/>
      </c:catAx>
      <c:valAx>
        <c:axId val="213607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07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'Var01-Local'!$AF$1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'Var01-Local'!$AF$2:$AF$64</c:f>
              <c:numCache>
                <c:formatCode>General</c:formatCode>
                <c:ptCount val="63"/>
                <c:pt idx="1">
                  <c:v>1.24937190166767E-5</c:v>
                </c:pt>
                <c:pt idx="2">
                  <c:v>0.705951539886255</c:v>
                </c:pt>
                <c:pt idx="3">
                  <c:v>17.39616732330039</c:v>
                </c:pt>
                <c:pt idx="4">
                  <c:v>18.93533924097195</c:v>
                </c:pt>
                <c:pt idx="5">
                  <c:v>9.35044763925939</c:v>
                </c:pt>
                <c:pt idx="6">
                  <c:v>0.252749729942795</c:v>
                </c:pt>
                <c:pt idx="7">
                  <c:v>0.118881541658889</c:v>
                </c:pt>
                <c:pt idx="8">
                  <c:v>0.0943169541995296</c:v>
                </c:pt>
                <c:pt idx="9">
                  <c:v>0.168281930813817</c:v>
                </c:pt>
                <c:pt idx="10">
                  <c:v>0.115350255747922</c:v>
                </c:pt>
                <c:pt idx="11">
                  <c:v>0.0418760538035991</c:v>
                </c:pt>
                <c:pt idx="12">
                  <c:v>0.144579616554406</c:v>
                </c:pt>
                <c:pt idx="13">
                  <c:v>0.2022083127813</c:v>
                </c:pt>
                <c:pt idx="14">
                  <c:v>0.337949541737288</c:v>
                </c:pt>
                <c:pt idx="15">
                  <c:v>0.153169027153982</c:v>
                </c:pt>
                <c:pt idx="16">
                  <c:v>0.107745603443913</c:v>
                </c:pt>
                <c:pt idx="17">
                  <c:v>0.148216319495467</c:v>
                </c:pt>
                <c:pt idx="18">
                  <c:v>0.144649254473185</c:v>
                </c:pt>
                <c:pt idx="19">
                  <c:v>0.182976911105629</c:v>
                </c:pt>
                <c:pt idx="20">
                  <c:v>0.308553256675002</c:v>
                </c:pt>
                <c:pt idx="21">
                  <c:v>0.310808689982808</c:v>
                </c:pt>
                <c:pt idx="22">
                  <c:v>0.387974829619175</c:v>
                </c:pt>
                <c:pt idx="23">
                  <c:v>0.0625151708629086</c:v>
                </c:pt>
                <c:pt idx="24">
                  <c:v>0.739504750439034</c:v>
                </c:pt>
                <c:pt idx="25">
                  <c:v>0.396506550155204</c:v>
                </c:pt>
                <c:pt idx="26">
                  <c:v>0.165215843171917</c:v>
                </c:pt>
                <c:pt idx="27">
                  <c:v>0.108462264242122</c:v>
                </c:pt>
                <c:pt idx="28">
                  <c:v>0.187333775458799</c:v>
                </c:pt>
                <c:pt idx="29">
                  <c:v>0.428709170237602</c:v>
                </c:pt>
                <c:pt idx="30">
                  <c:v>1.031751477371411</c:v>
                </c:pt>
                <c:pt idx="31">
                  <c:v>14.3918272175156</c:v>
                </c:pt>
                <c:pt idx="32">
                  <c:v>0.971028657027086</c:v>
                </c:pt>
                <c:pt idx="33">
                  <c:v>0.56591284802453</c:v>
                </c:pt>
                <c:pt idx="34">
                  <c:v>2.227270516330727</c:v>
                </c:pt>
                <c:pt idx="35">
                  <c:v>0.874064263305535</c:v>
                </c:pt>
                <c:pt idx="36">
                  <c:v>0.476248221143283</c:v>
                </c:pt>
                <c:pt idx="37">
                  <c:v>0.462134102407069</c:v>
                </c:pt>
                <c:pt idx="38">
                  <c:v>0.4220852306721</c:v>
                </c:pt>
                <c:pt idx="39">
                  <c:v>1.936285770834775</c:v>
                </c:pt>
                <c:pt idx="40">
                  <c:v>1.030139992915722</c:v>
                </c:pt>
                <c:pt idx="41">
                  <c:v>0.315270532185789</c:v>
                </c:pt>
                <c:pt idx="42">
                  <c:v>0.211210281428072</c:v>
                </c:pt>
                <c:pt idx="43">
                  <c:v>1.347447701589894</c:v>
                </c:pt>
                <c:pt idx="44">
                  <c:v>1.373570976215128</c:v>
                </c:pt>
                <c:pt idx="45">
                  <c:v>0.362906660871503</c:v>
                </c:pt>
                <c:pt idx="46">
                  <c:v>0.652327101378778</c:v>
                </c:pt>
                <c:pt idx="47">
                  <c:v>6.551495500354941</c:v>
                </c:pt>
                <c:pt idx="48">
                  <c:v>0.667302575315596</c:v>
                </c:pt>
                <c:pt idx="49">
                  <c:v>0.0120029939415427</c:v>
                </c:pt>
                <c:pt idx="50">
                  <c:v>0.0573162109901432</c:v>
                </c:pt>
                <c:pt idx="51">
                  <c:v>0.721435372160072</c:v>
                </c:pt>
                <c:pt idx="52">
                  <c:v>0.837788936248055</c:v>
                </c:pt>
                <c:pt idx="53">
                  <c:v>5.900274610640058</c:v>
                </c:pt>
                <c:pt idx="54">
                  <c:v>1.26287365032232</c:v>
                </c:pt>
                <c:pt idx="55">
                  <c:v>0.875300904229208</c:v>
                </c:pt>
                <c:pt idx="56">
                  <c:v>0.372948888670505</c:v>
                </c:pt>
                <c:pt idx="57">
                  <c:v>0.150863627474594</c:v>
                </c:pt>
                <c:pt idx="58">
                  <c:v>0.0660751902208903</c:v>
                </c:pt>
                <c:pt idx="59">
                  <c:v>0.286560363521376</c:v>
                </c:pt>
                <c:pt idx="60">
                  <c:v>0.14922635529935</c:v>
                </c:pt>
                <c:pt idx="61">
                  <c:v>0.135897827304253</c:v>
                </c:pt>
                <c:pt idx="62">
                  <c:v>0.40297021486333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'Var01-Local'!$AH$2:$AH$64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02680"/>
        <c:axId val="2136105656"/>
      </c:lineChart>
      <c:catAx>
        <c:axId val="213610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05656"/>
        <c:crosses val="autoZero"/>
        <c:auto val="1"/>
        <c:lblAlgn val="ctr"/>
        <c:lblOffset val="100"/>
        <c:noMultiLvlLbl val="0"/>
      </c:catAx>
      <c:valAx>
        <c:axId val="213610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0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Relationship Id="rId11" Type="http://schemas.openxmlformats.org/officeDocument/2006/relationships/chart" Target="../charts/chart47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46</xdr:row>
      <xdr:rowOff>120650</xdr:rowOff>
    </xdr:from>
    <xdr:to>
      <xdr:col>6</xdr:col>
      <xdr:colOff>584200</xdr:colOff>
      <xdr:row>61</xdr:row>
      <xdr:rowOff>6350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47</xdr:row>
      <xdr:rowOff>184150</xdr:rowOff>
    </xdr:from>
    <xdr:to>
      <xdr:col>13</xdr:col>
      <xdr:colOff>0</xdr:colOff>
      <xdr:row>62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330200</xdr:colOff>
      <xdr:row>13</xdr:row>
      <xdr:rowOff>76200</xdr:rowOff>
    </xdr:from>
    <xdr:to>
      <xdr:col>31</xdr:col>
      <xdr:colOff>774700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444500</xdr:colOff>
      <xdr:row>28</xdr:row>
      <xdr:rowOff>88900</xdr:rowOff>
    </xdr:from>
    <xdr:to>
      <xdr:col>32</xdr:col>
      <xdr:colOff>63500</xdr:colOff>
      <xdr:row>42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787400</xdr:colOff>
      <xdr:row>13</xdr:row>
      <xdr:rowOff>76200</xdr:rowOff>
    </xdr:from>
    <xdr:to>
      <xdr:col>26</xdr:col>
      <xdr:colOff>114300</xdr:colOff>
      <xdr:row>27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711200</xdr:colOff>
      <xdr:row>29</xdr:row>
      <xdr:rowOff>50800</xdr:rowOff>
    </xdr:from>
    <xdr:to>
      <xdr:col>26</xdr:col>
      <xdr:colOff>38100</xdr:colOff>
      <xdr:row>43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3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64" si="0">E2+H2*B2</f>
        <v>7703.9458826612299</v>
      </c>
      <c r="U2">
        <f t="shared" ref="U2:U64" si="1">K2+N2*B2</f>
        <v>1366.8002557743528</v>
      </c>
      <c r="X2">
        <f>1/(C2)/(1/(C2)+1/I2)</f>
        <v>0.95677230274473302</v>
      </c>
      <c r="Y2">
        <f>1/(C2)/(1/(C2)+1/O2)</f>
        <v>0.99433472462048333</v>
      </c>
      <c r="AA2">
        <f>X2*B2+(1-X2)*H2</f>
        <v>-1.1299373033765554E-2</v>
      </c>
      <c r="AB2">
        <f>Y2*B2+(1-Y2)*N2</f>
        <v>2.5144467776174752E-3</v>
      </c>
    </row>
    <row r="3" spans="1:37">
      <c r="A3" t="s">
        <v>4</v>
      </c>
      <c r="B3">
        <v>-1.27566273472318E-2</v>
      </c>
      <c r="C3">
        <v>13.447485407103899</v>
      </c>
      <c r="D3" t="s">
        <v>3</v>
      </c>
      <c r="E3">
        <v>7766.44948079603</v>
      </c>
      <c r="F3">
        <v>7814.2245728825901</v>
      </c>
      <c r="G3" t="s">
        <v>2</v>
      </c>
      <c r="H3">
        <v>-0.28654750157416298</v>
      </c>
      <c r="I3">
        <v>302.49573385676399</v>
      </c>
      <c r="J3" t="s">
        <v>1</v>
      </c>
      <c r="K3">
        <v>1361.14677932615</v>
      </c>
      <c r="L3">
        <v>60120.804918190501</v>
      </c>
      <c r="M3" t="s">
        <v>0</v>
      </c>
      <c r="N3">
        <v>-0.33130043092267403</v>
      </c>
      <c r="O3">
        <v>2359.2533361280598</v>
      </c>
      <c r="Q3">
        <v>7828.5551980424698</v>
      </c>
      <c r="R3">
        <v>1354.6058447488499</v>
      </c>
      <c r="T3">
        <f t="shared" si="0"/>
        <v>7766.4531361757245</v>
      </c>
      <c r="U3">
        <f t="shared" si="1"/>
        <v>1361.1510056022871</v>
      </c>
      <c r="X3">
        <f t="shared" ref="X3:X64" si="2">1/(C3)/(1/(C3)+1/I3)</f>
        <v>0.95743701846668572</v>
      </c>
      <c r="Y3">
        <f t="shared" ref="Y3:Y64" si="3">1/(C3)/(1/(C3)+1/O3)</f>
        <v>0.99433241423231644</v>
      </c>
      <c r="AA3">
        <f t="shared" ref="AA3:AA64" si="4">X3*B3+(1-X3)*H3</f>
        <v>-2.4409983270942646E-2</v>
      </c>
      <c r="AB3">
        <f t="shared" ref="AB3:AB64" si="5">Y3*B3+(1-Y3)*N3</f>
        <v>-1.4562001674759763E-2</v>
      </c>
      <c r="AE3">
        <f>ABS(AA3-AA2)/ABS(E2)</f>
        <v>1.7018041302996603E-6</v>
      </c>
      <c r="AF3">
        <f>ABS(AB3-AB2)/ABS(K2)</f>
        <v>1.2493719016676731E-5</v>
      </c>
      <c r="AH3" s="1">
        <f>ABS(B3-B2)/ABS(B2)</f>
        <v>3.462946000114175</v>
      </c>
      <c r="AJ3" s="1">
        <f>ABS(T3-T2)/ABS(T2)</f>
        <v>8.1136672643528761E-3</v>
      </c>
      <c r="AK3" s="1">
        <f>ABS(U3-U2)/ABS(U2)</f>
        <v>4.1331936749346735E-3</v>
      </c>
    </row>
    <row r="4" spans="1:37">
      <c r="A4" t="s">
        <v>4</v>
      </c>
      <c r="B4">
        <v>-2.3849758746820899E-3</v>
      </c>
      <c r="C4">
        <v>13.7742030262072</v>
      </c>
      <c r="D4" t="s">
        <v>3</v>
      </c>
      <c r="E4">
        <v>7755.2137833823399</v>
      </c>
      <c r="F4">
        <v>5125.8549527489904</v>
      </c>
      <c r="G4" t="s">
        <v>2</v>
      </c>
      <c r="H4">
        <v>-0.22318798660285699</v>
      </c>
      <c r="I4">
        <v>236.484238161999</v>
      </c>
      <c r="J4" t="s">
        <v>1</v>
      </c>
      <c r="K4">
        <v>1349.8592262576899</v>
      </c>
      <c r="L4">
        <v>41613.899639961899</v>
      </c>
      <c r="M4" t="s">
        <v>0</v>
      </c>
      <c r="N4">
        <v>-0.266320046548985</v>
      </c>
      <c r="O4">
        <v>1902.7124486781299</v>
      </c>
      <c r="Q4">
        <v>7733.6717932688598</v>
      </c>
      <c r="R4">
        <v>1323.33831180017</v>
      </c>
      <c r="T4">
        <f t="shared" si="0"/>
        <v>7755.2143156803031</v>
      </c>
      <c r="U4">
        <f t="shared" si="1"/>
        <v>1349.8598614245759</v>
      </c>
      <c r="X4">
        <f t="shared" si="2"/>
        <v>0.94496008621803751</v>
      </c>
      <c r="Y4">
        <f t="shared" si="3"/>
        <v>0.99281278426126385</v>
      </c>
      <c r="AA4">
        <f t="shared" si="4"/>
        <v>-1.4537954547958577E-2</v>
      </c>
      <c r="AB4">
        <f t="shared" si="5"/>
        <v>-4.2819341686368782E-3</v>
      </c>
      <c r="AE4">
        <f t="shared" ref="AE4:AF64" si="6">ABS(AA4-AA3)/ABS(AA3)</f>
        <v>0.40442587007978886</v>
      </c>
      <c r="AF4">
        <f t="shared" si="6"/>
        <v>0.70595153988625536</v>
      </c>
      <c r="AH4" s="1">
        <f t="shared" ref="AH4:AH64" si="7">ABS(B4-B3)/ABS(B3)</f>
        <v>0.81304024882410386</v>
      </c>
      <c r="AJ4" s="1">
        <f t="shared" ref="AJ4:AK64" si="8">ABS(T4-T3)/ABS(T3)</f>
        <v>1.4470982182421888E-3</v>
      </c>
      <c r="AK4" s="1">
        <f t="shared" si="8"/>
        <v>8.2952913609427598E-3</v>
      </c>
    </row>
    <row r="5" spans="1:37">
      <c r="A5" t="s">
        <v>4</v>
      </c>
      <c r="B5">
        <v>7.3403235173003803E-2</v>
      </c>
      <c r="C5">
        <v>15.104398922621501</v>
      </c>
      <c r="D5" t="s">
        <v>3</v>
      </c>
      <c r="E5">
        <v>7674.6868644211299</v>
      </c>
      <c r="F5">
        <v>3789.27609534883</v>
      </c>
      <c r="G5" t="s">
        <v>2</v>
      </c>
      <c r="H5">
        <v>-0.30470115556809702</v>
      </c>
      <c r="I5">
        <v>190.02774772354201</v>
      </c>
      <c r="J5" t="s">
        <v>1</v>
      </c>
      <c r="K5">
        <v>1322.7377181646</v>
      </c>
      <c r="L5">
        <v>32256.4214308464</v>
      </c>
      <c r="M5" t="s">
        <v>0</v>
      </c>
      <c r="N5">
        <v>-0.26549244802081001</v>
      </c>
      <c r="O5">
        <v>1586.56456002808</v>
      </c>
      <c r="Q5">
        <v>7446.2643798917798</v>
      </c>
      <c r="R5">
        <v>1228.0978313252999</v>
      </c>
      <c r="T5">
        <f t="shared" si="0"/>
        <v>7674.6644983705501</v>
      </c>
      <c r="U5">
        <f t="shared" si="1"/>
        <v>1322.7182301600012</v>
      </c>
      <c r="X5">
        <f t="shared" si="2"/>
        <v>0.92636747009392262</v>
      </c>
      <c r="Y5">
        <f t="shared" si="3"/>
        <v>0.99056958753042401</v>
      </c>
      <c r="AA5">
        <f t="shared" si="4"/>
        <v>4.5562452314140536E-2</v>
      </c>
      <c r="AB5">
        <f t="shared" si="5"/>
        <v>7.0207309096327386E-2</v>
      </c>
      <c r="AE5">
        <f t="shared" si="6"/>
        <v>4.1340345826393046</v>
      </c>
      <c r="AF5">
        <f t="shared" si="6"/>
        <v>17.396167323300386</v>
      </c>
      <c r="AH5" s="1">
        <f t="shared" si="7"/>
        <v>31.77734913473212</v>
      </c>
      <c r="AJ5" s="1">
        <f t="shared" si="8"/>
        <v>1.0386536597304475E-2</v>
      </c>
      <c r="AK5" s="1">
        <f t="shared" si="8"/>
        <v>2.0106999282081588E-2</v>
      </c>
    </row>
    <row r="6" spans="1:37">
      <c r="A6" t="s">
        <v>4</v>
      </c>
      <c r="B6">
        <v>1.4141132701630501</v>
      </c>
      <c r="C6">
        <v>18.179192788125899</v>
      </c>
      <c r="D6" t="s">
        <v>3</v>
      </c>
      <c r="E6">
        <v>7552.1530376110304</v>
      </c>
      <c r="F6">
        <v>2982.9288084281802</v>
      </c>
      <c r="G6" t="s">
        <v>2</v>
      </c>
      <c r="H6">
        <v>-2.3084557342412602</v>
      </c>
      <c r="I6">
        <v>152.21474907658799</v>
      </c>
      <c r="J6" t="s">
        <v>1</v>
      </c>
      <c r="K6">
        <v>1347.37476577916</v>
      </c>
      <c r="L6">
        <v>29695.8819157785</v>
      </c>
      <c r="M6" t="s">
        <v>0</v>
      </c>
      <c r="N6">
        <v>0.22484947729875701</v>
      </c>
      <c r="O6">
        <v>1472.1519655372799</v>
      </c>
      <c r="Q6">
        <v>7098.4896802213298</v>
      </c>
      <c r="R6">
        <v>1631.7177115229599</v>
      </c>
      <c r="T6">
        <f t="shared" si="0"/>
        <v>7548.8886197236561</v>
      </c>
      <c r="U6">
        <f t="shared" si="1"/>
        <v>1347.6927284087974</v>
      </c>
      <c r="X6">
        <f t="shared" si="2"/>
        <v>0.89331080325285583</v>
      </c>
      <c r="Y6">
        <f t="shared" si="3"/>
        <v>0.98780191054412847</v>
      </c>
      <c r="AA6">
        <f t="shared" si="4"/>
        <v>1.0169553732473382</v>
      </c>
      <c r="AB6">
        <f t="shared" si="5"/>
        <v>1.3996065240310624</v>
      </c>
      <c r="AE6">
        <f t="shared" si="6"/>
        <v>21.32003155220249</v>
      </c>
      <c r="AF6">
        <f t="shared" si="6"/>
        <v>18.935339240971953</v>
      </c>
      <c r="AH6" s="1">
        <f t="shared" si="7"/>
        <v>18.264999244653616</v>
      </c>
      <c r="AJ6" s="1">
        <f t="shared" si="8"/>
        <v>1.6388453029262465E-2</v>
      </c>
      <c r="AK6" s="1">
        <f t="shared" si="8"/>
        <v>1.8881193045759387E-2</v>
      </c>
    </row>
    <row r="7" spans="1:37">
      <c r="A7" t="s">
        <v>4</v>
      </c>
      <c r="B7">
        <v>14.7722252093631</v>
      </c>
      <c r="C7">
        <v>7.1625065635392202</v>
      </c>
      <c r="D7" t="s">
        <v>3</v>
      </c>
      <c r="E7">
        <v>7490.9248028073998</v>
      </c>
      <c r="F7">
        <v>2445.30081954753</v>
      </c>
      <c r="G7" t="s">
        <v>2</v>
      </c>
      <c r="H7">
        <v>-36.352637955410898</v>
      </c>
      <c r="I7">
        <v>47.529397276724197</v>
      </c>
      <c r="J7" t="s">
        <v>1</v>
      </c>
      <c r="K7">
        <v>1318.1543731550901</v>
      </c>
      <c r="L7">
        <v>27292.475290141101</v>
      </c>
      <c r="M7" t="s">
        <v>0</v>
      </c>
      <c r="N7">
        <v>-17.131332404880801</v>
      </c>
      <c r="O7">
        <v>792.74125467694898</v>
      </c>
      <c r="Q7">
        <v>6749.9552105855701</v>
      </c>
      <c r="R7">
        <v>782.93785536159498</v>
      </c>
      <c r="T7">
        <f t="shared" si="0"/>
        <v>6953.9154479756289</v>
      </c>
      <c r="U7">
        <f t="shared" si="1"/>
        <v>1065.0864727337309</v>
      </c>
      <c r="X7">
        <f t="shared" si="2"/>
        <v>0.86903899735400547</v>
      </c>
      <c r="Y7">
        <f t="shared" si="3"/>
        <v>0.99104578961795153</v>
      </c>
      <c r="AA7">
        <f t="shared" si="4"/>
        <v>8.0768618691650254</v>
      </c>
      <c r="AB7">
        <f t="shared" si="5"/>
        <v>14.486554042549354</v>
      </c>
      <c r="AE7">
        <f t="shared" si="6"/>
        <v>6.9421989220372762</v>
      </c>
      <c r="AF7">
        <f t="shared" si="6"/>
        <v>9.3504476392593929</v>
      </c>
      <c r="AH7" s="1">
        <f t="shared" si="7"/>
        <v>9.4462814408493827</v>
      </c>
      <c r="AJ7" s="1">
        <f t="shared" si="8"/>
        <v>7.8815995535221908E-2</v>
      </c>
      <c r="AK7" s="1">
        <f t="shared" si="8"/>
        <v>0.20969635712788615</v>
      </c>
    </row>
    <row r="8" spans="1:37">
      <c r="A8" t="s">
        <v>4</v>
      </c>
      <c r="B8">
        <v>18.679320749067699</v>
      </c>
      <c r="C8">
        <v>4.8178670649287199</v>
      </c>
      <c r="D8" t="s">
        <v>3</v>
      </c>
      <c r="E8">
        <v>7472.4584535351196</v>
      </c>
      <c r="F8">
        <v>2065.22975389879</v>
      </c>
      <c r="G8" t="s">
        <v>2</v>
      </c>
      <c r="H8">
        <v>-43.628444805204097</v>
      </c>
      <c r="I8">
        <v>22.3671859367774</v>
      </c>
      <c r="J8" t="s">
        <v>1</v>
      </c>
      <c r="K8">
        <v>1293.59747118053</v>
      </c>
      <c r="L8">
        <v>24998.804048273301</v>
      </c>
      <c r="M8" t="s">
        <v>0</v>
      </c>
      <c r="N8">
        <v>-29.411263213506398</v>
      </c>
      <c r="O8">
        <v>431.275903564891</v>
      </c>
      <c r="Q8">
        <v>6577.4098776091196</v>
      </c>
      <c r="R8">
        <v>506.00212044105098</v>
      </c>
      <c r="T8">
        <f t="shared" si="0"/>
        <v>6657.5087392357154</v>
      </c>
      <c r="U8">
        <f t="shared" si="1"/>
        <v>744.21505198018838</v>
      </c>
      <c r="X8">
        <f t="shared" si="2"/>
        <v>0.82277514542177455</v>
      </c>
      <c r="Y8">
        <f t="shared" si="3"/>
        <v>0.98895222222970391</v>
      </c>
      <c r="AA8">
        <f t="shared" si="4"/>
        <v>7.6368360596177149</v>
      </c>
      <c r="AB8">
        <f t="shared" si="5"/>
        <v>18.148026664605414</v>
      </c>
      <c r="AE8">
        <f t="shared" si="6"/>
        <v>5.4479798797500006E-2</v>
      </c>
      <c r="AF8">
        <f t="shared" si="6"/>
        <v>0.25274972994279538</v>
      </c>
      <c r="AH8" s="1">
        <f t="shared" si="7"/>
        <v>0.26448930234479229</v>
      </c>
      <c r="AJ8" s="1">
        <f t="shared" si="8"/>
        <v>4.262443381105549E-2</v>
      </c>
      <c r="AK8" s="1">
        <f t="shared" si="8"/>
        <v>0.30126325793056957</v>
      </c>
    </row>
    <row r="9" spans="1:37">
      <c r="A9" t="s">
        <v>4</v>
      </c>
      <c r="B9">
        <v>16.830872811474201</v>
      </c>
      <c r="C9">
        <v>4.7827596150159497</v>
      </c>
      <c r="D9" t="s">
        <v>3</v>
      </c>
      <c r="E9">
        <v>7478.3397043144196</v>
      </c>
      <c r="F9">
        <v>1780.2608464764101</v>
      </c>
      <c r="G9" t="s">
        <v>2</v>
      </c>
      <c r="H9">
        <v>-41.698449652584998</v>
      </c>
      <c r="I9">
        <v>14.628009005645101</v>
      </c>
      <c r="J9" t="s">
        <v>1</v>
      </c>
      <c r="K9">
        <v>1281.11546344304</v>
      </c>
      <c r="L9">
        <v>22576.096669865801</v>
      </c>
      <c r="M9" t="s">
        <v>0</v>
      </c>
      <c r="N9">
        <v>-32.427275282040497</v>
      </c>
      <c r="O9">
        <v>275.577406405511</v>
      </c>
      <c r="Q9">
        <v>6808.08823173773</v>
      </c>
      <c r="R9">
        <v>615.52415349887099</v>
      </c>
      <c r="T9">
        <f t="shared" si="0"/>
        <v>6776.5184017761012</v>
      </c>
      <c r="U9">
        <f t="shared" si="1"/>
        <v>735.33611754835511</v>
      </c>
      <c r="X9">
        <f t="shared" si="2"/>
        <v>0.75360277027231559</v>
      </c>
      <c r="Y9">
        <f t="shared" si="3"/>
        <v>0.98294065921381357</v>
      </c>
      <c r="AA9">
        <f t="shared" si="4"/>
        <v>2.4094098984916865</v>
      </c>
      <c r="AB9">
        <f t="shared" si="5"/>
        <v>15.990561276650492</v>
      </c>
      <c r="AE9">
        <f t="shared" si="6"/>
        <v>0.68450155539776025</v>
      </c>
      <c r="AF9">
        <f t="shared" si="6"/>
        <v>0.11888154165888927</v>
      </c>
      <c r="AH9" s="1">
        <f t="shared" si="7"/>
        <v>9.8956914034775897E-2</v>
      </c>
      <c r="AJ9" s="1">
        <f t="shared" si="8"/>
        <v>1.7876005455164917E-2</v>
      </c>
      <c r="AK9" s="1">
        <f t="shared" si="8"/>
        <v>1.1930603134414483E-2</v>
      </c>
    </row>
    <row r="10" spans="1:37">
      <c r="A10" t="s">
        <v>4</v>
      </c>
      <c r="B10">
        <v>15.4963630535857</v>
      </c>
      <c r="C10">
        <v>4.8884386071019197</v>
      </c>
      <c r="D10" t="s">
        <v>3</v>
      </c>
      <c r="E10">
        <v>7480.5525485258804</v>
      </c>
      <c r="F10">
        <v>1563.1355862698999</v>
      </c>
      <c r="G10" t="s">
        <v>2</v>
      </c>
      <c r="H10">
        <v>-41.0270613380697</v>
      </c>
      <c r="I10">
        <v>11.3446973455929</v>
      </c>
      <c r="J10" t="s">
        <v>1</v>
      </c>
      <c r="K10">
        <v>1296.35557432258</v>
      </c>
      <c r="L10">
        <v>20523.698968774199</v>
      </c>
      <c r="M10" t="s">
        <v>0</v>
      </c>
      <c r="N10">
        <v>-29.1680127862004</v>
      </c>
      <c r="O10">
        <v>210.43972724335501</v>
      </c>
      <c r="Q10">
        <v>6857.9366095342602</v>
      </c>
      <c r="R10">
        <v>995.81799842395401</v>
      </c>
      <c r="T10">
        <f t="shared" si="0"/>
        <v>6844.7823110094232</v>
      </c>
      <c r="U10">
        <f t="shared" si="1"/>
        <v>844.35745863598879</v>
      </c>
      <c r="X10">
        <f t="shared" si="2"/>
        <v>0.6988604899664872</v>
      </c>
      <c r="Y10">
        <f t="shared" si="3"/>
        <v>0.97729772792242653</v>
      </c>
      <c r="AA10">
        <f t="shared" si="4"/>
        <v>-1.5250732731337138</v>
      </c>
      <c r="AB10">
        <f t="shared" si="5"/>
        <v>14.482380241095877</v>
      </c>
      <c r="AE10">
        <f t="shared" si="6"/>
        <v>1.6329654717897624</v>
      </c>
      <c r="AF10">
        <f t="shared" si="6"/>
        <v>9.4316954199529582E-2</v>
      </c>
      <c r="AH10" s="1">
        <f t="shared" si="7"/>
        <v>7.9289397099995815E-2</v>
      </c>
      <c r="AJ10" s="1">
        <f t="shared" si="8"/>
        <v>1.0073596083710225E-2</v>
      </c>
      <c r="AK10" s="1">
        <f t="shared" si="8"/>
        <v>0.14826055525616763</v>
      </c>
    </row>
    <row r="11" spans="1:37">
      <c r="A11" t="s">
        <v>4</v>
      </c>
      <c r="B11">
        <v>13.2991180449118</v>
      </c>
      <c r="C11">
        <v>4.9934336175724301</v>
      </c>
      <c r="D11" t="s">
        <v>3</v>
      </c>
      <c r="E11">
        <v>7487.0065090299504</v>
      </c>
      <c r="F11">
        <v>1392.2076304929701</v>
      </c>
      <c r="G11" t="s">
        <v>2</v>
      </c>
      <c r="H11">
        <v>-40.073001154170299</v>
      </c>
      <c r="I11">
        <v>9.6889412990581505</v>
      </c>
      <c r="J11" t="s">
        <v>1</v>
      </c>
      <c r="K11">
        <v>1278.3256724826499</v>
      </c>
      <c r="L11">
        <v>18492.455989004698</v>
      </c>
      <c r="M11" t="s">
        <v>0</v>
      </c>
      <c r="N11">
        <v>-31.410179159205398</v>
      </c>
      <c r="O11">
        <v>173.05896507501399</v>
      </c>
      <c r="Q11">
        <v>7002.7463913285001</v>
      </c>
      <c r="R11">
        <v>691.19676912080001</v>
      </c>
      <c r="T11">
        <f t="shared" si="0"/>
        <v>6954.0709362667531</v>
      </c>
      <c r="U11">
        <f t="shared" si="1"/>
        <v>860.59799203254875</v>
      </c>
      <c r="X11">
        <f t="shared" si="2"/>
        <v>0.65990286680961818</v>
      </c>
      <c r="Y11">
        <f t="shared" si="3"/>
        <v>0.9719552578104057</v>
      </c>
      <c r="AA11">
        <f t="shared" si="4"/>
        <v>-4.8525866869913585</v>
      </c>
      <c r="AB11">
        <f t="shared" si="5"/>
        <v>12.045257331344384</v>
      </c>
      <c r="AE11">
        <f t="shared" si="6"/>
        <v>2.1818711746356194</v>
      </c>
      <c r="AF11">
        <f t="shared" si="6"/>
        <v>0.1682819308138174</v>
      </c>
      <c r="AH11" s="1">
        <f t="shared" si="7"/>
        <v>0.14179101257991497</v>
      </c>
      <c r="AJ11" s="1">
        <f t="shared" si="8"/>
        <v>1.5966705775513946E-2</v>
      </c>
      <c r="AK11" s="1">
        <f t="shared" si="8"/>
        <v>1.9234191905873145E-2</v>
      </c>
    </row>
    <row r="12" spans="1:37">
      <c r="A12" t="s">
        <v>4</v>
      </c>
      <c r="B12">
        <v>15.0457108831538</v>
      </c>
      <c r="C12">
        <v>4.9144720790515697</v>
      </c>
      <c r="D12" t="s">
        <v>3</v>
      </c>
      <c r="E12">
        <v>7482.8686858115398</v>
      </c>
      <c r="F12">
        <v>1254.0854026923901</v>
      </c>
      <c r="G12" t="s">
        <v>2</v>
      </c>
      <c r="H12">
        <v>-40.423414615867799</v>
      </c>
      <c r="I12">
        <v>8.2661197614109394</v>
      </c>
      <c r="J12" t="s">
        <v>1</v>
      </c>
      <c r="K12">
        <v>1263.5844472639999</v>
      </c>
      <c r="L12">
        <v>16795.425468592501</v>
      </c>
      <c r="M12" t="s">
        <v>0</v>
      </c>
      <c r="N12">
        <v>-33.359875101045802</v>
      </c>
      <c r="O12">
        <v>142.747517558098</v>
      </c>
      <c r="Q12">
        <v>6839.5198647165798</v>
      </c>
      <c r="R12">
        <v>618.62282919488302</v>
      </c>
      <c r="T12">
        <f t="shared" si="0"/>
        <v>6874.6696765913393</v>
      </c>
      <c r="U12">
        <f t="shared" si="1"/>
        <v>761.66141139554361</v>
      </c>
      <c r="X12">
        <f t="shared" si="2"/>
        <v>0.62714329230916233</v>
      </c>
      <c r="Y12">
        <f t="shared" si="3"/>
        <v>0.96671809657225982</v>
      </c>
      <c r="AA12">
        <f t="shared" si="4"/>
        <v>-5.6363246289012867</v>
      </c>
      <c r="AB12">
        <f t="shared" si="5"/>
        <v>13.434680845064495</v>
      </c>
      <c r="AE12">
        <f t="shared" si="6"/>
        <v>0.16150931296311408</v>
      </c>
      <c r="AF12">
        <f t="shared" si="6"/>
        <v>0.11535025574792229</v>
      </c>
      <c r="AH12" s="1">
        <f t="shared" si="7"/>
        <v>0.1313314786998406</v>
      </c>
      <c r="AJ12" s="1">
        <f t="shared" si="8"/>
        <v>1.1417953656659095E-2</v>
      </c>
      <c r="AK12" s="1">
        <f t="shared" si="8"/>
        <v>0.11496259758094259</v>
      </c>
    </row>
    <row r="13" spans="1:37">
      <c r="A13" t="s">
        <v>4</v>
      </c>
      <c r="B13">
        <v>14.7739903957821</v>
      </c>
      <c r="C13">
        <v>4.9237347045589503</v>
      </c>
      <c r="D13" t="s">
        <v>3</v>
      </c>
      <c r="E13">
        <v>7483.2569765859798</v>
      </c>
      <c r="F13">
        <v>1140.68916614976</v>
      </c>
      <c r="G13" t="s">
        <v>2</v>
      </c>
      <c r="H13">
        <v>-40.245156397243598</v>
      </c>
      <c r="I13">
        <v>7.2069465916874602</v>
      </c>
      <c r="J13" t="s">
        <v>1</v>
      </c>
      <c r="K13">
        <v>1258.00344030471</v>
      </c>
      <c r="L13">
        <v>15357.6272961496</v>
      </c>
      <c r="M13" t="s">
        <v>0</v>
      </c>
      <c r="N13">
        <v>-33.916926317274097</v>
      </c>
      <c r="O13">
        <v>121.12970360398501</v>
      </c>
      <c r="Q13">
        <v>6892.0542795452102</v>
      </c>
      <c r="R13">
        <v>696.54821286735398</v>
      </c>
      <c r="T13">
        <f t="shared" si="0"/>
        <v>6888.6754224963543</v>
      </c>
      <c r="U13">
        <f t="shared" si="1"/>
        <v>756.91509663885336</v>
      </c>
      <c r="X13">
        <f t="shared" si="2"/>
        <v>0.59410897176216326</v>
      </c>
      <c r="Y13">
        <f t="shared" si="3"/>
        <v>0.96093930660973315</v>
      </c>
      <c r="AA13">
        <f t="shared" si="4"/>
        <v>-7.5577876688075794</v>
      </c>
      <c r="AB13">
        <f t="shared" si="5"/>
        <v>12.872089427162392</v>
      </c>
      <c r="AE13">
        <f t="shared" si="6"/>
        <v>0.34090709219508736</v>
      </c>
      <c r="AF13">
        <f t="shared" si="6"/>
        <v>4.1876053803599128E-2</v>
      </c>
      <c r="AH13" s="1">
        <f t="shared" si="7"/>
        <v>1.8059664277873186E-2</v>
      </c>
      <c r="AJ13" s="1">
        <f t="shared" si="8"/>
        <v>2.0372972904727799E-3</v>
      </c>
      <c r="AK13" s="1">
        <f t="shared" si="8"/>
        <v>6.2315284530351667E-3</v>
      </c>
    </row>
    <row r="14" spans="1:37">
      <c r="A14" t="s">
        <v>4</v>
      </c>
      <c r="B14">
        <v>17.1230832450584</v>
      </c>
      <c r="C14">
        <v>4.7446445743733001</v>
      </c>
      <c r="D14" t="s">
        <v>3</v>
      </c>
      <c r="E14">
        <v>7478.9050831409804</v>
      </c>
      <c r="F14">
        <v>1043.61245566671</v>
      </c>
      <c r="G14" t="s">
        <v>2</v>
      </c>
      <c r="H14">
        <v>-40.682796448651303</v>
      </c>
      <c r="I14">
        <v>6.1626074246459197</v>
      </c>
      <c r="J14" t="s">
        <v>1</v>
      </c>
      <c r="K14">
        <v>1244.7215793626899</v>
      </c>
      <c r="L14">
        <v>14052.6984910132</v>
      </c>
      <c r="M14" t="s">
        <v>0</v>
      </c>
      <c r="N14">
        <v>-35.642941995495903</v>
      </c>
      <c r="O14">
        <v>100.008935680409</v>
      </c>
      <c r="Q14">
        <v>6738.11065461615</v>
      </c>
      <c r="R14">
        <v>494.21163636363599</v>
      </c>
      <c r="T14">
        <f t="shared" si="0"/>
        <v>6782.2901729089581</v>
      </c>
      <c r="U14">
        <f t="shared" si="1"/>
        <v>634.40451647502562</v>
      </c>
      <c r="X14">
        <f t="shared" si="2"/>
        <v>0.56500092096524968</v>
      </c>
      <c r="Y14">
        <f t="shared" si="3"/>
        <v>0.95470661181380767</v>
      </c>
      <c r="AA14">
        <f t="shared" si="4"/>
        <v>-8.0224211844988975</v>
      </c>
      <c r="AB14">
        <f t="shared" si="5"/>
        <v>14.733131180795551</v>
      </c>
      <c r="AE14">
        <f t="shared" si="6"/>
        <v>6.14774502873306E-2</v>
      </c>
      <c r="AF14">
        <f t="shared" si="6"/>
        <v>0.14457961655440579</v>
      </c>
      <c r="AH14" s="1">
        <f t="shared" si="7"/>
        <v>0.15900192069618199</v>
      </c>
      <c r="AJ14" s="1">
        <f t="shared" si="8"/>
        <v>1.5443498649968869E-2</v>
      </c>
      <c r="AK14" s="1">
        <f t="shared" si="8"/>
        <v>0.16185511520096046</v>
      </c>
    </row>
    <row r="15" spans="1:37">
      <c r="A15" t="s">
        <v>4</v>
      </c>
      <c r="B15">
        <v>20.832575285204701</v>
      </c>
      <c r="C15">
        <v>4.6243361942820096</v>
      </c>
      <c r="D15" t="s">
        <v>3</v>
      </c>
      <c r="E15">
        <v>7472.0501195194202</v>
      </c>
      <c r="F15">
        <v>962.43619076718596</v>
      </c>
      <c r="G15" t="s">
        <v>2</v>
      </c>
      <c r="H15">
        <v>-41.572942512784202</v>
      </c>
      <c r="I15">
        <v>5.0971481653081199</v>
      </c>
      <c r="J15" t="s">
        <v>1</v>
      </c>
      <c r="K15">
        <v>1241.53439380135</v>
      </c>
      <c r="L15">
        <v>12961.894744523101</v>
      </c>
      <c r="M15" t="s">
        <v>0</v>
      </c>
      <c r="N15">
        <v>-36.214353321646499</v>
      </c>
      <c r="O15">
        <v>79.920629267020701</v>
      </c>
      <c r="Q15">
        <v>6527.9527038691604</v>
      </c>
      <c r="R15">
        <v>448.41292412617202</v>
      </c>
      <c r="T15">
        <f t="shared" si="0"/>
        <v>6605.9786647943565</v>
      </c>
      <c r="U15">
        <f t="shared" si="1"/>
        <v>487.09615182314633</v>
      </c>
      <c r="X15">
        <f t="shared" si="2"/>
        <v>0.5243178898168821</v>
      </c>
      <c r="Y15">
        <f t="shared" si="3"/>
        <v>0.94530323397673366</v>
      </c>
      <c r="AA15">
        <f t="shared" si="4"/>
        <v>-8.8526131080127808</v>
      </c>
      <c r="AB15">
        <f t="shared" si="5"/>
        <v>17.712292778849783</v>
      </c>
      <c r="AE15">
        <f t="shared" si="6"/>
        <v>0.10348396131556876</v>
      </c>
      <c r="AF15">
        <f t="shared" si="6"/>
        <v>0.20220831278130005</v>
      </c>
      <c r="AH15" s="1">
        <f t="shared" si="7"/>
        <v>0.21663692146195893</v>
      </c>
      <c r="AJ15" s="1">
        <f t="shared" si="8"/>
        <v>2.5995866236873302E-2</v>
      </c>
      <c r="AK15" s="1">
        <f t="shared" si="8"/>
        <v>0.23219942611754454</v>
      </c>
    </row>
    <row r="16" spans="1:37">
      <c r="A16" t="s">
        <v>4</v>
      </c>
      <c r="B16">
        <v>28.144594275031199</v>
      </c>
      <c r="C16">
        <v>4.2057222678815602</v>
      </c>
      <c r="D16" t="s">
        <v>3</v>
      </c>
      <c r="E16">
        <v>7459.4503307713603</v>
      </c>
      <c r="F16">
        <v>890.94891268093602</v>
      </c>
      <c r="G16" t="s">
        <v>2</v>
      </c>
      <c r="H16">
        <v>-43.745573226494102</v>
      </c>
      <c r="I16">
        <v>3.8790008320848699</v>
      </c>
      <c r="J16" t="s">
        <v>1</v>
      </c>
      <c r="K16">
        <v>1253.0598967876499</v>
      </c>
      <c r="L16">
        <v>11828.7459790215</v>
      </c>
      <c r="M16" t="s">
        <v>0</v>
      </c>
      <c r="N16">
        <v>-35.121736092370497</v>
      </c>
      <c r="O16">
        <v>55.635543636706899</v>
      </c>
      <c r="Q16">
        <v>6078.3239646767597</v>
      </c>
      <c r="R16">
        <v>363.648738007379</v>
      </c>
      <c r="T16">
        <f t="shared" si="0"/>
        <v>6228.2489209830164</v>
      </c>
      <c r="U16">
        <f t="shared" si="1"/>
        <v>264.57288423316254</v>
      </c>
      <c r="X16">
        <f t="shared" si="2"/>
        <v>0.47979390068423944</v>
      </c>
      <c r="Y16">
        <f t="shared" si="3"/>
        <v>0.92971869487876124</v>
      </c>
      <c r="AA16">
        <f t="shared" si="4"/>
        <v>-9.2531093400939319</v>
      </c>
      <c r="AB16">
        <f t="shared" si="5"/>
        <v>23.698154006578747</v>
      </c>
      <c r="AE16">
        <f t="shared" si="6"/>
        <v>4.5240453546834584E-2</v>
      </c>
      <c r="AF16">
        <f t="shared" si="6"/>
        <v>0.33794954173728831</v>
      </c>
      <c r="AH16" s="1">
        <f t="shared" si="7"/>
        <v>0.35098968273113579</v>
      </c>
      <c r="AJ16" s="1">
        <f t="shared" si="8"/>
        <v>5.7179982403576045E-2</v>
      </c>
      <c r="AK16" s="1">
        <f t="shared" si="8"/>
        <v>0.45683643107650129</v>
      </c>
    </row>
    <row r="17" spans="1:37">
      <c r="A17" t="s">
        <v>4</v>
      </c>
      <c r="B17">
        <v>33.348974459494897</v>
      </c>
      <c r="C17">
        <v>4.0003353699669804</v>
      </c>
      <c r="D17" t="s">
        <v>3</v>
      </c>
      <c r="E17">
        <v>7450.6741939624899</v>
      </c>
      <c r="F17">
        <v>829.09825512873397</v>
      </c>
      <c r="G17" t="s">
        <v>2</v>
      </c>
      <c r="H17">
        <v>-45.3113739801639</v>
      </c>
      <c r="I17">
        <v>2.88614060818507</v>
      </c>
      <c r="J17" t="s">
        <v>1</v>
      </c>
      <c r="K17">
        <v>1273.0546546979001</v>
      </c>
      <c r="L17">
        <v>10952.710374582301</v>
      </c>
      <c r="M17" t="s">
        <v>0</v>
      </c>
      <c r="N17">
        <v>-32.551216188885199</v>
      </c>
      <c r="O17">
        <v>39.783584838804202</v>
      </c>
      <c r="Q17">
        <v>5824.8384385476002</v>
      </c>
      <c r="R17">
        <v>421.72346644010202</v>
      </c>
      <c r="T17">
        <f t="shared" si="0"/>
        <v>5939.586340373382</v>
      </c>
      <c r="U17">
        <f t="shared" si="1"/>
        <v>187.50497738927083</v>
      </c>
      <c r="X17">
        <f t="shared" si="2"/>
        <v>0.41910269016280671</v>
      </c>
      <c r="Y17">
        <f t="shared" si="3"/>
        <v>0.90863460030777243</v>
      </c>
      <c r="AA17">
        <f t="shared" si="4"/>
        <v>-12.344610339959161</v>
      </c>
      <c r="AB17">
        <f t="shared" si="5"/>
        <v>27.327977201111651</v>
      </c>
      <c r="AE17">
        <f t="shared" si="6"/>
        <v>0.33410401695673098</v>
      </c>
      <c r="AF17">
        <f t="shared" si="6"/>
        <v>0.15316902715398184</v>
      </c>
      <c r="AH17" s="1">
        <f t="shared" si="7"/>
        <v>0.18491580065450877</v>
      </c>
      <c r="AJ17" s="1">
        <f t="shared" si="8"/>
        <v>4.6347309536253135E-2</v>
      </c>
      <c r="AK17" s="1">
        <f t="shared" si="8"/>
        <v>0.29129178172307851</v>
      </c>
    </row>
    <row r="18" spans="1:37">
      <c r="A18" t="s">
        <v>4</v>
      </c>
      <c r="B18">
        <v>38.196167698382503</v>
      </c>
      <c r="C18">
        <v>3.8309280363826002</v>
      </c>
      <c r="D18" t="s">
        <v>3</v>
      </c>
      <c r="E18">
        <v>7443.2438287356999</v>
      </c>
      <c r="F18">
        <v>774.79228262254003</v>
      </c>
      <c r="G18" t="s">
        <v>2</v>
      </c>
      <c r="H18">
        <v>-46.567905734353502</v>
      </c>
      <c r="I18">
        <v>2.1511254092962</v>
      </c>
      <c r="J18" t="s">
        <v>1</v>
      </c>
      <c r="K18">
        <v>1291.6168102652</v>
      </c>
      <c r="L18">
        <v>10233.4387319037</v>
      </c>
      <c r="M18" t="s">
        <v>0</v>
      </c>
      <c r="N18">
        <v>-30.342566321657898</v>
      </c>
      <c r="O18">
        <v>29.305896736712999</v>
      </c>
      <c r="Q18">
        <v>5560.3753351342402</v>
      </c>
      <c r="R18">
        <v>385.747689429373</v>
      </c>
      <c r="T18">
        <f t="shared" si="0"/>
        <v>5664.528291943865</v>
      </c>
      <c r="U18">
        <f t="shared" si="1"/>
        <v>132.64705864386178</v>
      </c>
      <c r="X18">
        <f t="shared" si="2"/>
        <v>0.35959648786656828</v>
      </c>
      <c r="Y18">
        <f t="shared" si="3"/>
        <v>0.88439061187621681</v>
      </c>
      <c r="AA18">
        <f t="shared" si="4"/>
        <v>-16.087042630677743</v>
      </c>
      <c r="AB18">
        <f t="shared" si="5"/>
        <v>30.27244659554691</v>
      </c>
      <c r="AE18">
        <f t="shared" si="6"/>
        <v>0.30316325810661138</v>
      </c>
      <c r="AF18">
        <f t="shared" si="6"/>
        <v>0.10774560344391255</v>
      </c>
      <c r="AH18" s="1">
        <f t="shared" si="7"/>
        <v>0.14534759516443077</v>
      </c>
      <c r="AJ18" s="1">
        <f t="shared" si="8"/>
        <v>4.6309293723007967E-2</v>
      </c>
      <c r="AK18" s="1">
        <f t="shared" si="8"/>
        <v>0.29256780011509209</v>
      </c>
    </row>
    <row r="19" spans="1:37">
      <c r="A19" t="s">
        <v>4</v>
      </c>
      <c r="B19">
        <v>34.674621381248997</v>
      </c>
      <c r="C19">
        <v>3.8192804581203901</v>
      </c>
      <c r="D19" t="s">
        <v>3</v>
      </c>
      <c r="E19">
        <v>7446.9049099774702</v>
      </c>
      <c r="F19">
        <v>726.00718139188598</v>
      </c>
      <c r="G19" t="s">
        <v>2</v>
      </c>
      <c r="H19">
        <v>-46.008044242817697</v>
      </c>
      <c r="I19">
        <v>1.74485477915333</v>
      </c>
      <c r="J19" t="s">
        <v>1</v>
      </c>
      <c r="K19">
        <v>1303.71545495806</v>
      </c>
      <c r="L19">
        <v>9575.2985441103301</v>
      </c>
      <c r="M19" t="s">
        <v>0</v>
      </c>
      <c r="N19">
        <v>-28.9702282051793</v>
      </c>
      <c r="O19">
        <v>23.526460202044099</v>
      </c>
      <c r="Q19">
        <v>5903.9899468281001</v>
      </c>
      <c r="R19">
        <v>475.87962721342001</v>
      </c>
      <c r="T19">
        <f t="shared" si="0"/>
        <v>5851.5933953660142</v>
      </c>
      <c r="U19">
        <f t="shared" si="1"/>
        <v>299.18376061508718</v>
      </c>
      <c r="X19">
        <f t="shared" si="2"/>
        <v>0.3135895704807245</v>
      </c>
      <c r="Y19">
        <f t="shared" si="3"/>
        <v>0.86033362542327951</v>
      </c>
      <c r="AA19">
        <f t="shared" si="4"/>
        <v>-20.706801784526704</v>
      </c>
      <c r="AB19">
        <f t="shared" si="5"/>
        <v>25.785575979031869</v>
      </c>
      <c r="AE19">
        <f t="shared" si="6"/>
        <v>0.28717268051737183</v>
      </c>
      <c r="AF19">
        <f t="shared" si="6"/>
        <v>0.14821631949546693</v>
      </c>
      <c r="AH19" s="1">
        <f t="shared" si="7"/>
        <v>9.219632568747553E-2</v>
      </c>
      <c r="AJ19" s="1">
        <f t="shared" si="8"/>
        <v>3.302395076536109E-2</v>
      </c>
      <c r="AK19" s="1">
        <f t="shared" si="8"/>
        <v>1.255487333634381</v>
      </c>
    </row>
    <row r="20" spans="1:37">
      <c r="A20" t="s">
        <v>4</v>
      </c>
      <c r="B20">
        <v>31.589977506785299</v>
      </c>
      <c r="C20">
        <v>3.8418172570565701</v>
      </c>
      <c r="D20" t="s">
        <v>3</v>
      </c>
      <c r="E20">
        <v>7450.2254657274898</v>
      </c>
      <c r="F20">
        <v>682.60127669239705</v>
      </c>
      <c r="G20" t="s">
        <v>2</v>
      </c>
      <c r="H20">
        <v>-45.642796042982603</v>
      </c>
      <c r="I20">
        <v>1.50785203602727</v>
      </c>
      <c r="J20" t="s">
        <v>1</v>
      </c>
      <c r="K20">
        <v>1308.8651281621301</v>
      </c>
      <c r="L20">
        <v>9021.9850300625803</v>
      </c>
      <c r="M20" t="s">
        <v>0</v>
      </c>
      <c r="N20">
        <v>-28.495748807700501</v>
      </c>
      <c r="O20">
        <v>20.3696305274546</v>
      </c>
      <c r="Q20">
        <v>6058.2545450533198</v>
      </c>
      <c r="R20">
        <v>491.14362715298802</v>
      </c>
      <c r="T20">
        <f t="shared" si="0"/>
        <v>6008.3705653828802</v>
      </c>
      <c r="U20">
        <f t="shared" si="1"/>
        <v>408.68506428786725</v>
      </c>
      <c r="X20">
        <f t="shared" si="2"/>
        <v>0.28185892499498078</v>
      </c>
      <c r="Y20">
        <f t="shared" si="3"/>
        <v>0.84132228310963286</v>
      </c>
      <c r="AA20">
        <f t="shared" si="4"/>
        <v>-23.874049515864236</v>
      </c>
      <c r="AB20">
        <f t="shared" si="5"/>
        <v>22.055711637503236</v>
      </c>
      <c r="AE20">
        <f t="shared" si="6"/>
        <v>0.15295687688980919</v>
      </c>
      <c r="AF20">
        <f t="shared" si="6"/>
        <v>0.14464925447318519</v>
      </c>
      <c r="AH20" s="1">
        <f t="shared" si="7"/>
        <v>8.8959698811067078E-2</v>
      </c>
      <c r="AJ20" s="1">
        <f t="shared" si="8"/>
        <v>2.6792218704228616E-2</v>
      </c>
      <c r="AK20" s="1">
        <f t="shared" si="8"/>
        <v>0.36600015805556446</v>
      </c>
    </row>
    <row r="21" spans="1:37">
      <c r="A21" t="s">
        <v>4</v>
      </c>
      <c r="B21">
        <v>27.737478283620099</v>
      </c>
      <c r="C21">
        <v>3.8127700163435199</v>
      </c>
      <c r="D21" t="s">
        <v>3</v>
      </c>
      <c r="E21">
        <v>7454.3399713388499</v>
      </c>
      <c r="F21">
        <v>643.29332712410496</v>
      </c>
      <c r="G21" t="s">
        <v>2</v>
      </c>
      <c r="H21">
        <v>-45.3013209799729</v>
      </c>
      <c r="I21">
        <v>1.36125028892558</v>
      </c>
      <c r="J21" t="s">
        <v>1</v>
      </c>
      <c r="K21">
        <v>1313.17080561125</v>
      </c>
      <c r="L21">
        <v>8439.4765700741209</v>
      </c>
      <c r="M21" t="s">
        <v>0</v>
      </c>
      <c r="N21">
        <v>-28.154012220718901</v>
      </c>
      <c r="O21">
        <v>18.116989478734901</v>
      </c>
      <c r="Q21">
        <v>6261.2880532801701</v>
      </c>
      <c r="R21">
        <v>593.27037752414401</v>
      </c>
      <c r="T21">
        <f t="shared" si="0"/>
        <v>6197.7955644375479</v>
      </c>
      <c r="U21">
        <f t="shared" si="1"/>
        <v>532.24950304228457</v>
      </c>
      <c r="X21">
        <f t="shared" si="2"/>
        <v>0.2630933410793373</v>
      </c>
      <c r="Y21">
        <f t="shared" si="3"/>
        <v>0.82613717139947662</v>
      </c>
      <c r="AA21">
        <f t="shared" si="4"/>
        <v>-26.085299253291183</v>
      </c>
      <c r="AB21">
        <f t="shared" si="5"/>
        <v>18.020025649836427</v>
      </c>
      <c r="AE21">
        <f t="shared" si="6"/>
        <v>9.2621477389396287E-2</v>
      </c>
      <c r="AF21">
        <f t="shared" si="6"/>
        <v>0.18297691110562869</v>
      </c>
      <c r="AH21" s="1">
        <f t="shared" si="7"/>
        <v>0.12195321197483319</v>
      </c>
      <c r="AJ21" s="1">
        <f t="shared" si="8"/>
        <v>3.1526850248890521E-2</v>
      </c>
      <c r="AK21" s="1">
        <f t="shared" si="8"/>
        <v>0.30234635310132524</v>
      </c>
    </row>
    <row r="22" spans="1:37">
      <c r="A22" t="s">
        <v>4</v>
      </c>
      <c r="B22">
        <v>21.703352939634701</v>
      </c>
      <c r="C22">
        <v>3.90728513979401</v>
      </c>
      <c r="D22" t="s">
        <v>3</v>
      </c>
      <c r="E22">
        <v>7460.9254899364696</v>
      </c>
      <c r="F22">
        <v>608.68051505645701</v>
      </c>
      <c r="G22" t="s">
        <v>2</v>
      </c>
      <c r="H22">
        <v>-44.922753421826101</v>
      </c>
      <c r="I22">
        <v>1.2841671575846201</v>
      </c>
      <c r="J22" t="s">
        <v>1</v>
      </c>
      <c r="K22">
        <v>1313.2260450307299</v>
      </c>
      <c r="L22">
        <v>8017.8880637355396</v>
      </c>
      <c r="M22" t="s">
        <v>0</v>
      </c>
      <c r="N22">
        <v>-28.114843649082001</v>
      </c>
      <c r="O22">
        <v>17.151257468528001</v>
      </c>
      <c r="Q22">
        <v>6594.8662042141204</v>
      </c>
      <c r="R22">
        <v>697.57749723145105</v>
      </c>
      <c r="T22">
        <f t="shared" si="0"/>
        <v>6485.9511174023955</v>
      </c>
      <c r="U22">
        <f t="shared" si="1"/>
        <v>703.03967047205606</v>
      </c>
      <c r="X22">
        <f t="shared" si="2"/>
        <v>0.24736183326446959</v>
      </c>
      <c r="Y22">
        <f t="shared" si="3"/>
        <v>0.81445605175688129</v>
      </c>
      <c r="AA22">
        <f t="shared" si="4"/>
        <v>-28.441997608981616</v>
      </c>
      <c r="AB22">
        <f t="shared" si="5"/>
        <v>12.459888050212335</v>
      </c>
      <c r="AE22">
        <f t="shared" si="6"/>
        <v>9.0345843181886765E-2</v>
      </c>
      <c r="AF22">
        <f t="shared" si="6"/>
        <v>0.30855325667500161</v>
      </c>
      <c r="AH22" s="1">
        <f t="shared" si="7"/>
        <v>0.2175441214333009</v>
      </c>
      <c r="AJ22" s="1">
        <f t="shared" si="8"/>
        <v>4.6493232951770949E-2</v>
      </c>
      <c r="AK22" s="1">
        <f t="shared" si="8"/>
        <v>0.32088365785886525</v>
      </c>
    </row>
    <row r="23" spans="1:37">
      <c r="A23" t="s">
        <v>4</v>
      </c>
      <c r="B23">
        <v>17.2868731739213</v>
      </c>
      <c r="C23">
        <v>3.95761297335727</v>
      </c>
      <c r="D23" t="s">
        <v>3</v>
      </c>
      <c r="E23">
        <v>7465.3121159908196</v>
      </c>
      <c r="F23">
        <v>577.75096309123501</v>
      </c>
      <c r="G23" t="s">
        <v>2</v>
      </c>
      <c r="H23">
        <v>-44.724227178822602</v>
      </c>
      <c r="I23">
        <v>1.24029797916636</v>
      </c>
      <c r="J23" t="s">
        <v>1</v>
      </c>
      <c r="K23">
        <v>1317.10502350141</v>
      </c>
      <c r="L23">
        <v>7653.4418086495998</v>
      </c>
      <c r="M23" t="s">
        <v>0</v>
      </c>
      <c r="N23">
        <v>-27.949169468515901</v>
      </c>
      <c r="O23">
        <v>16.621057506943998</v>
      </c>
      <c r="Q23">
        <v>6768.6045741144799</v>
      </c>
      <c r="R23">
        <v>910.72744958481599</v>
      </c>
      <c r="T23">
        <f t="shared" si="0"/>
        <v>6692.1700729488693</v>
      </c>
      <c r="U23">
        <f t="shared" si="1"/>
        <v>833.95127558274226</v>
      </c>
      <c r="X23">
        <f t="shared" si="2"/>
        <v>0.23861470319421013</v>
      </c>
      <c r="Y23">
        <f t="shared" si="3"/>
        <v>0.80768373850265718</v>
      </c>
      <c r="AA23">
        <f t="shared" si="4"/>
        <v>-29.927466873406242</v>
      </c>
      <c r="AB23">
        <f t="shared" si="5"/>
        <v>8.5872465679933967</v>
      </c>
      <c r="AE23">
        <f t="shared" si="6"/>
        <v>5.2228021563279166E-2</v>
      </c>
      <c r="AF23">
        <f t="shared" si="6"/>
        <v>0.31080868998280792</v>
      </c>
      <c r="AH23" s="1">
        <f t="shared" si="7"/>
        <v>0.20349297078646394</v>
      </c>
      <c r="AJ23" s="1">
        <f t="shared" si="8"/>
        <v>3.1794713190663682E-2</v>
      </c>
      <c r="AK23" s="1">
        <f t="shared" si="8"/>
        <v>0.18620799168101793</v>
      </c>
    </row>
    <row r="24" spans="1:37">
      <c r="A24" t="s">
        <v>4</v>
      </c>
      <c r="B24">
        <v>13.3869610078523</v>
      </c>
      <c r="C24">
        <v>3.9554919325259399</v>
      </c>
      <c r="D24" t="s">
        <v>3</v>
      </c>
      <c r="E24">
        <v>7469.7341222527502</v>
      </c>
      <c r="F24">
        <v>549.58507543446206</v>
      </c>
      <c r="G24" t="s">
        <v>2</v>
      </c>
      <c r="H24">
        <v>-44.568979252086301</v>
      </c>
      <c r="I24">
        <v>1.21504438699151</v>
      </c>
      <c r="J24" t="s">
        <v>1</v>
      </c>
      <c r="K24">
        <v>1305.2763463086701</v>
      </c>
      <c r="L24">
        <v>7320.1535531669797</v>
      </c>
      <c r="M24" t="s">
        <v>0</v>
      </c>
      <c r="N24">
        <v>-28.285956339149401</v>
      </c>
      <c r="O24">
        <v>16.316282016596499</v>
      </c>
      <c r="Q24">
        <v>6954.2413415492401</v>
      </c>
      <c r="R24">
        <v>661.04288484848405</v>
      </c>
      <c r="T24">
        <f t="shared" si="0"/>
        <v>6873.0909348452924</v>
      </c>
      <c r="U24">
        <f t="shared" si="1"/>
        <v>926.61335172666452</v>
      </c>
      <c r="X24">
        <f t="shared" si="2"/>
        <v>0.23499387914654593</v>
      </c>
      <c r="Y24">
        <f t="shared" si="3"/>
        <v>0.80487687251972484</v>
      </c>
      <c r="AA24">
        <f t="shared" si="4"/>
        <v>-30.949688030817857</v>
      </c>
      <c r="AB24">
        <f t="shared" si="5"/>
        <v>5.2556110438783161</v>
      </c>
      <c r="AE24">
        <f t="shared" si="6"/>
        <v>3.415662146534585E-2</v>
      </c>
      <c r="AF24">
        <f t="shared" si="6"/>
        <v>0.38797482961917468</v>
      </c>
      <c r="AH24" s="1">
        <f t="shared" si="7"/>
        <v>0.22559962850611676</v>
      </c>
      <c r="AJ24" s="1">
        <f t="shared" si="8"/>
        <v>2.7034707714279776E-2</v>
      </c>
      <c r="AK24" s="1">
        <f t="shared" si="8"/>
        <v>0.11111209834072446</v>
      </c>
    </row>
    <row r="25" spans="1:37">
      <c r="A25" t="s">
        <v>4</v>
      </c>
      <c r="B25">
        <v>14.182600558536899</v>
      </c>
      <c r="C25">
        <v>4.0231047025911302</v>
      </c>
      <c r="D25" t="s">
        <v>3</v>
      </c>
      <c r="E25">
        <v>7469.52084458227</v>
      </c>
      <c r="F25">
        <v>524.59289726075394</v>
      </c>
      <c r="G25" t="s">
        <v>2</v>
      </c>
      <c r="H25">
        <v>-44.557736314714397</v>
      </c>
      <c r="I25">
        <v>1.1894644267694701</v>
      </c>
      <c r="J25" t="s">
        <v>1</v>
      </c>
      <c r="K25">
        <v>1293.48248791229</v>
      </c>
      <c r="L25">
        <v>7031.0404551121701</v>
      </c>
      <c r="M25" t="s">
        <v>0</v>
      </c>
      <c r="N25">
        <v>-28.647426223535302</v>
      </c>
      <c r="O25">
        <v>16.016553717787399</v>
      </c>
      <c r="Q25">
        <v>6833.9182574020297</v>
      </c>
      <c r="R25">
        <v>600.49903014416702</v>
      </c>
      <c r="T25">
        <f t="shared" si="0"/>
        <v>6837.5762686380622</v>
      </c>
      <c r="U25">
        <f t="shared" si="1"/>
        <v>887.18748475373366</v>
      </c>
      <c r="X25">
        <f t="shared" si="2"/>
        <v>0.22819158791959765</v>
      </c>
      <c r="Y25">
        <f t="shared" si="3"/>
        <v>0.79924285044200172</v>
      </c>
      <c r="AA25">
        <f t="shared" si="4"/>
        <v>-31.153685568675087</v>
      </c>
      <c r="AB25">
        <f t="shared" si="5"/>
        <v>5.5841664662753585</v>
      </c>
      <c r="AE25">
        <f t="shared" si="6"/>
        <v>6.5912631382294218E-3</v>
      </c>
      <c r="AF25">
        <f t="shared" si="6"/>
        <v>6.2515170862908601E-2</v>
      </c>
      <c r="AH25" s="1">
        <f t="shared" si="7"/>
        <v>5.9433918588237225E-2</v>
      </c>
      <c r="AJ25" s="1">
        <f t="shared" si="8"/>
        <v>5.1672044708702264E-3</v>
      </c>
      <c r="AK25" s="1">
        <f t="shared" si="8"/>
        <v>4.2548347592298495E-2</v>
      </c>
    </row>
    <row r="26" spans="1:37">
      <c r="A26" t="s">
        <v>4</v>
      </c>
      <c r="B26">
        <v>19.675384680708699</v>
      </c>
      <c r="C26">
        <v>3.91916507653798</v>
      </c>
      <c r="D26" t="s">
        <v>3</v>
      </c>
      <c r="E26">
        <v>7465.2164670899801</v>
      </c>
      <c r="F26">
        <v>501.31171743648798</v>
      </c>
      <c r="G26" t="s">
        <v>2</v>
      </c>
      <c r="H26">
        <v>-44.739888229686201</v>
      </c>
      <c r="I26">
        <v>1.1435582859858</v>
      </c>
      <c r="J26" t="s">
        <v>1</v>
      </c>
      <c r="K26">
        <v>1280.6418474100001</v>
      </c>
      <c r="L26">
        <v>6677.2210018098303</v>
      </c>
      <c r="M26" t="s">
        <v>0</v>
      </c>
      <c r="N26">
        <v>-29.206071885434699</v>
      </c>
      <c r="O26">
        <v>15.3119386714997</v>
      </c>
      <c r="Q26">
        <v>6498.03653842321</v>
      </c>
      <c r="R26">
        <v>468.742802802803</v>
      </c>
      <c r="T26">
        <f t="shared" si="0"/>
        <v>6584.9419555989925</v>
      </c>
      <c r="U26">
        <f t="shared" si="1"/>
        <v>706.00114805164117</v>
      </c>
      <c r="X26">
        <f t="shared" si="2"/>
        <v>0.22587809052551774</v>
      </c>
      <c r="Y26">
        <f t="shared" si="3"/>
        <v>0.79620696097914356</v>
      </c>
      <c r="AA26">
        <f t="shared" si="4"/>
        <v>-30.189889384006086</v>
      </c>
      <c r="AB26">
        <f t="shared" si="5"/>
        <v>9.7136840953283397</v>
      </c>
      <c r="AE26">
        <f t="shared" si="6"/>
        <v>3.0936827122569854E-2</v>
      </c>
      <c r="AF26">
        <f t="shared" si="6"/>
        <v>0.73950475043903396</v>
      </c>
      <c r="AH26" s="1">
        <f t="shared" si="7"/>
        <v>0.38729033504828858</v>
      </c>
      <c r="AJ26" s="1">
        <f t="shared" si="8"/>
        <v>3.6947933465521755E-2</v>
      </c>
      <c r="AK26" s="1">
        <f t="shared" si="8"/>
        <v>0.20422553272647478</v>
      </c>
    </row>
    <row r="27" spans="1:37">
      <c r="A27" t="s">
        <v>4</v>
      </c>
      <c r="B27">
        <v>25.061117394943501</v>
      </c>
      <c r="C27">
        <v>3.9386523026093001</v>
      </c>
      <c r="D27" t="s">
        <v>3</v>
      </c>
      <c r="E27">
        <v>7460.3597126552404</v>
      </c>
      <c r="F27">
        <v>480.26667594386402</v>
      </c>
      <c r="G27" t="s">
        <v>2</v>
      </c>
      <c r="H27">
        <v>-45.018596544633098</v>
      </c>
      <c r="I27">
        <v>1.0770896372432901</v>
      </c>
      <c r="J27" t="s">
        <v>1</v>
      </c>
      <c r="K27">
        <v>1287.0022464429101</v>
      </c>
      <c r="L27">
        <v>6433.4754629740501</v>
      </c>
      <c r="M27" t="s">
        <v>0</v>
      </c>
      <c r="N27">
        <v>-28.851181303702401</v>
      </c>
      <c r="O27">
        <v>14.5324470922953</v>
      </c>
      <c r="Q27">
        <v>6225.5771135739597</v>
      </c>
      <c r="R27">
        <v>731.79560053981095</v>
      </c>
      <c r="T27">
        <f t="shared" si="0"/>
        <v>6332.143379694593</v>
      </c>
      <c r="U27">
        <f t="shared" si="1"/>
        <v>563.95940480802506</v>
      </c>
      <c r="X27">
        <f t="shared" si="2"/>
        <v>0.21474183683280662</v>
      </c>
      <c r="Y27">
        <f t="shared" si="3"/>
        <v>0.78676676366671439</v>
      </c>
      <c r="AA27">
        <f t="shared" si="4"/>
        <v>-29.96955004853077</v>
      </c>
      <c r="AB27">
        <f t="shared" si="5"/>
        <v>13.565223465264454</v>
      </c>
      <c r="AE27">
        <f t="shared" si="6"/>
        <v>7.2984479231661837E-3</v>
      </c>
      <c r="AF27">
        <f t="shared" si="6"/>
        <v>0.39650655015520408</v>
      </c>
      <c r="AH27" s="1">
        <f t="shared" si="7"/>
        <v>0.27372947475407683</v>
      </c>
      <c r="AJ27" s="1">
        <f t="shared" si="8"/>
        <v>3.8390403075527789E-2</v>
      </c>
      <c r="AK27" s="1">
        <f t="shared" si="8"/>
        <v>0.20119194371795315</v>
      </c>
    </row>
    <row r="28" spans="1:37">
      <c r="A28" t="s">
        <v>4</v>
      </c>
      <c r="B28">
        <v>28.5047661012836</v>
      </c>
      <c r="C28">
        <v>3.9372146085967299</v>
      </c>
      <c r="D28" t="s">
        <v>3</v>
      </c>
      <c r="E28">
        <v>7457.1668895544399</v>
      </c>
      <c r="F28">
        <v>461.026672429641</v>
      </c>
      <c r="G28" t="s">
        <v>2</v>
      </c>
      <c r="H28">
        <v>-45.225869629671202</v>
      </c>
      <c r="I28">
        <v>1.0017333971953399</v>
      </c>
      <c r="J28" t="s">
        <v>1</v>
      </c>
      <c r="K28">
        <v>1296.32243125935</v>
      </c>
      <c r="L28">
        <v>6215.77117648477</v>
      </c>
      <c r="M28" t="s">
        <v>0</v>
      </c>
      <c r="N28">
        <v>-28.261563919451898</v>
      </c>
      <c r="O28">
        <v>13.663589786631301</v>
      </c>
      <c r="Q28">
        <v>6093.4784107124797</v>
      </c>
      <c r="R28">
        <v>755.57771754636201</v>
      </c>
      <c r="T28">
        <f t="shared" si="0"/>
        <v>6168.0140540335169</v>
      </c>
      <c r="U28">
        <f t="shared" si="1"/>
        <v>490.73316207889786</v>
      </c>
      <c r="X28">
        <f t="shared" si="2"/>
        <v>0.20282323199607966</v>
      </c>
      <c r="Y28">
        <f t="shared" si="3"/>
        <v>0.77630484833612512</v>
      </c>
      <c r="AA28">
        <f t="shared" si="4"/>
        <v>-30.271583793593315</v>
      </c>
      <c r="AB28">
        <f t="shared" si="5"/>
        <v>15.806413297893599</v>
      </c>
      <c r="AE28">
        <f t="shared" si="6"/>
        <v>1.0078020676768608E-2</v>
      </c>
      <c r="AF28">
        <f t="shared" si="6"/>
        <v>0.16521584317191731</v>
      </c>
      <c r="AH28" s="1">
        <f t="shared" si="7"/>
        <v>0.13741002254891127</v>
      </c>
      <c r="AJ28" s="1">
        <f t="shared" si="8"/>
        <v>2.5920026730189463E-2</v>
      </c>
      <c r="AK28" s="1">
        <f t="shared" si="8"/>
        <v>0.12984310945936581</v>
      </c>
    </row>
    <row r="29" spans="1:37">
      <c r="A29" t="s">
        <v>4</v>
      </c>
      <c r="B29">
        <v>26.916724712880001</v>
      </c>
      <c r="C29">
        <v>3.9074878240006301</v>
      </c>
      <c r="D29" t="s">
        <v>3</v>
      </c>
      <c r="E29">
        <v>7458.3077724673303</v>
      </c>
      <c r="F29">
        <v>443.051343765583</v>
      </c>
      <c r="G29" t="s">
        <v>2</v>
      </c>
      <c r="H29">
        <v>-45.133366743832497</v>
      </c>
      <c r="I29">
        <v>0.94081373764899701</v>
      </c>
      <c r="J29" t="s">
        <v>1</v>
      </c>
      <c r="K29">
        <v>1296.7301130851599</v>
      </c>
      <c r="L29">
        <v>5993.8204851611599</v>
      </c>
      <c r="M29" t="s">
        <v>0</v>
      </c>
      <c r="N29">
        <v>-28.223050248195001</v>
      </c>
      <c r="O29">
        <v>12.8927350264605</v>
      </c>
      <c r="Q29">
        <v>6270.5496171021096</v>
      </c>
      <c r="R29">
        <v>546.554066225165</v>
      </c>
      <c r="T29">
        <f t="shared" si="0"/>
        <v>6243.4653644581376</v>
      </c>
      <c r="U29">
        <f t="shared" si="1"/>
        <v>537.05803899671548</v>
      </c>
      <c r="X29">
        <f t="shared" si="2"/>
        <v>0.19405016905113606</v>
      </c>
      <c r="Y29">
        <f t="shared" si="3"/>
        <v>0.76741452427261236</v>
      </c>
      <c r="AA29">
        <f t="shared" si="4"/>
        <v>-31.152034316507624</v>
      </c>
      <c r="AB29">
        <f t="shared" si="5"/>
        <v>14.092013922057275</v>
      </c>
      <c r="AE29">
        <f t="shared" si="6"/>
        <v>2.908504982486736E-2</v>
      </c>
      <c r="AF29">
        <f t="shared" si="6"/>
        <v>0.10846226424212184</v>
      </c>
      <c r="AH29" s="1">
        <f t="shared" si="7"/>
        <v>5.5711433756760007E-2</v>
      </c>
      <c r="AJ29" s="1">
        <f t="shared" si="8"/>
        <v>1.2232674855090515E-2</v>
      </c>
      <c r="AK29" s="1">
        <f t="shared" si="8"/>
        <v>9.4399320236625284E-2</v>
      </c>
    </row>
    <row r="30" spans="1:37">
      <c r="A30" t="s">
        <v>4</v>
      </c>
      <c r="B30">
        <v>24.157384416125002</v>
      </c>
      <c r="C30">
        <v>3.9546522449479</v>
      </c>
      <c r="D30" t="s">
        <v>3</v>
      </c>
      <c r="E30">
        <v>7460.3229249686201</v>
      </c>
      <c r="F30">
        <v>426.59949524599898</v>
      </c>
      <c r="G30" t="s">
        <v>2</v>
      </c>
      <c r="H30">
        <v>-45.002749701960397</v>
      </c>
      <c r="I30">
        <v>0.89703825171065299</v>
      </c>
      <c r="J30" t="s">
        <v>1</v>
      </c>
      <c r="K30">
        <v>1296.19715351892</v>
      </c>
      <c r="L30">
        <v>5796.4930017704701</v>
      </c>
      <c r="M30" t="s">
        <v>0</v>
      </c>
      <c r="N30">
        <v>-28.237082115461401</v>
      </c>
      <c r="O30">
        <v>12.353676562618199</v>
      </c>
      <c r="Q30">
        <v>6423.52863394221</v>
      </c>
      <c r="R30">
        <v>595.86332863187499</v>
      </c>
      <c r="T30">
        <f t="shared" si="0"/>
        <v>6373.1742006357081</v>
      </c>
      <c r="U30">
        <f t="shared" si="1"/>
        <v>614.06310606603074</v>
      </c>
      <c r="X30">
        <f t="shared" si="2"/>
        <v>0.18489189537718026</v>
      </c>
      <c r="Y30">
        <f t="shared" si="3"/>
        <v>0.75750720434866536</v>
      </c>
      <c r="AA30">
        <f t="shared" si="4"/>
        <v>-32.215601420327594</v>
      </c>
      <c r="AB30">
        <f t="shared" si="5"/>
        <v>11.452103750220328</v>
      </c>
      <c r="AE30">
        <f t="shared" si="6"/>
        <v>3.4141176560542649E-2</v>
      </c>
      <c r="AF30">
        <f t="shared" si="6"/>
        <v>0.18733377545879901</v>
      </c>
      <c r="AH30" s="1">
        <f t="shared" si="7"/>
        <v>0.10251396951853578</v>
      </c>
      <c r="AJ30" s="1">
        <f t="shared" si="8"/>
        <v>2.0775135058161361E-2</v>
      </c>
      <c r="AK30" s="1">
        <f t="shared" si="8"/>
        <v>0.14338313827900118</v>
      </c>
    </row>
    <row r="31" spans="1:37">
      <c r="A31" t="s">
        <v>4</v>
      </c>
      <c r="B31">
        <v>18.164295093423199</v>
      </c>
      <c r="C31">
        <v>3.8943369585276302</v>
      </c>
      <c r="D31" t="s">
        <v>3</v>
      </c>
      <c r="E31">
        <v>7465.6287086290104</v>
      </c>
      <c r="F31">
        <v>411.028325816468</v>
      </c>
      <c r="G31" t="s">
        <v>2</v>
      </c>
      <c r="H31">
        <v>-44.768349266137498</v>
      </c>
      <c r="I31">
        <v>0.87298070734831701</v>
      </c>
      <c r="J31" t="s">
        <v>1</v>
      </c>
      <c r="K31">
        <v>1274.6649909140599</v>
      </c>
      <c r="L31">
        <v>5532.13639539631</v>
      </c>
      <c r="M31" t="s">
        <v>0</v>
      </c>
      <c r="N31">
        <v>-29.0697335359419</v>
      </c>
      <c r="O31">
        <v>11.933246879021199</v>
      </c>
      <c r="Q31">
        <v>6787.1733527543101</v>
      </c>
      <c r="R31">
        <v>288.46300497512402</v>
      </c>
      <c r="T31">
        <f t="shared" si="0"/>
        <v>6652.4432017134532</v>
      </c>
      <c r="U31">
        <f t="shared" si="1"/>
        <v>746.63377268003057</v>
      </c>
      <c r="X31">
        <f t="shared" si="2"/>
        <v>0.18311779674281795</v>
      </c>
      <c r="Y31">
        <f t="shared" si="3"/>
        <v>0.75395253005775686</v>
      </c>
      <c r="AA31">
        <f t="shared" si="4"/>
        <v>-33.244262087815414</v>
      </c>
      <c r="AB31">
        <f t="shared" si="5"/>
        <v>6.5424818539884386</v>
      </c>
      <c r="AE31">
        <f t="shared" si="6"/>
        <v>3.1930512613020767E-2</v>
      </c>
      <c r="AF31">
        <f t="shared" si="6"/>
        <v>0.42870917023760219</v>
      </c>
      <c r="AH31" s="1">
        <f t="shared" si="7"/>
        <v>0.2480851908247744</v>
      </c>
      <c r="AJ31" s="1">
        <f t="shared" si="8"/>
        <v>4.3819452016530272E-2</v>
      </c>
      <c r="AK31" s="1">
        <f t="shared" si="8"/>
        <v>0.21589094883636339</v>
      </c>
    </row>
    <row r="32" spans="1:37">
      <c r="A32" t="s">
        <v>4</v>
      </c>
      <c r="B32">
        <v>9.7087038525798501</v>
      </c>
      <c r="C32">
        <v>4.0437976421353197</v>
      </c>
      <c r="D32" t="s">
        <v>3</v>
      </c>
      <c r="E32">
        <v>7471.9784286279701</v>
      </c>
      <c r="F32">
        <v>397.08050554187997</v>
      </c>
      <c r="G32" t="s">
        <v>2</v>
      </c>
      <c r="H32">
        <v>-44.615076068352501</v>
      </c>
      <c r="I32">
        <v>0.866213107757421</v>
      </c>
      <c r="J32" t="s">
        <v>1</v>
      </c>
      <c r="K32">
        <v>1265.6142475915599</v>
      </c>
      <c r="L32">
        <v>5356.5883894958497</v>
      </c>
      <c r="M32" t="s">
        <v>0</v>
      </c>
      <c r="N32">
        <v>-29.256087755391</v>
      </c>
      <c r="O32">
        <v>11.845551263301401</v>
      </c>
      <c r="Q32">
        <v>7210.8875459643596</v>
      </c>
      <c r="R32">
        <v>696.36457223001298</v>
      </c>
      <c r="T32">
        <f t="shared" si="0"/>
        <v>7038.8238677200134</v>
      </c>
      <c r="U32">
        <f t="shared" si="1"/>
        <v>981.57555568938108</v>
      </c>
      <c r="X32">
        <f t="shared" si="2"/>
        <v>0.17641776197258702</v>
      </c>
      <c r="Y32">
        <f t="shared" si="3"/>
        <v>0.74550262152329672</v>
      </c>
      <c r="AA32">
        <f t="shared" si="4"/>
        <v>-35.031396392810251</v>
      </c>
      <c r="AB32">
        <f t="shared" si="5"/>
        <v>-0.20773346453977926</v>
      </c>
      <c r="AE32">
        <f t="shared" si="6"/>
        <v>5.375767704736787E-2</v>
      </c>
      <c r="AF32">
        <f t="shared" si="6"/>
        <v>1.0317514773714107</v>
      </c>
      <c r="AH32" s="1">
        <f t="shared" si="7"/>
        <v>0.4655061590529263</v>
      </c>
      <c r="AJ32" s="1">
        <f t="shared" si="8"/>
        <v>5.8081016897226737E-2</v>
      </c>
      <c r="AK32" s="1">
        <f t="shared" si="8"/>
        <v>0.3146680361993679</v>
      </c>
    </row>
    <row r="33" spans="1:37">
      <c r="A33" t="s">
        <v>4</v>
      </c>
      <c r="B33">
        <v>5.9055176308958997</v>
      </c>
      <c r="C33">
        <v>4.0857784104618</v>
      </c>
      <c r="D33" t="s">
        <v>3</v>
      </c>
      <c r="E33">
        <v>7475.4865730778401</v>
      </c>
      <c r="F33">
        <v>384.17913299438197</v>
      </c>
      <c r="G33" t="s">
        <v>2</v>
      </c>
      <c r="H33">
        <v>-44.555317331954797</v>
      </c>
      <c r="I33">
        <v>0.86366814763927402</v>
      </c>
      <c r="J33" t="s">
        <v>1</v>
      </c>
      <c r="K33">
        <v>1245.8893478667401</v>
      </c>
      <c r="L33">
        <v>5181.0262564001396</v>
      </c>
      <c r="M33" t="s">
        <v>0</v>
      </c>
      <c r="N33">
        <v>-29.5093997903769</v>
      </c>
      <c r="O33">
        <v>11.8099540490098</v>
      </c>
      <c r="Q33">
        <v>7312.9138554711199</v>
      </c>
      <c r="R33">
        <v>485.278344459278</v>
      </c>
      <c r="T33">
        <f t="shared" si="0"/>
        <v>7212.3643610238196</v>
      </c>
      <c r="U33">
        <f t="shared" si="1"/>
        <v>1071.6210671275135</v>
      </c>
      <c r="X33">
        <f t="shared" si="2"/>
        <v>0.17449792365686895</v>
      </c>
      <c r="Y33">
        <f t="shared" si="3"/>
        <v>0.74296381617650742</v>
      </c>
      <c r="AA33">
        <f t="shared" si="4"/>
        <v>-35.750006404945417</v>
      </c>
      <c r="AB33">
        <f t="shared" si="5"/>
        <v>-3.1973975934921857</v>
      </c>
      <c r="AE33">
        <f t="shared" si="6"/>
        <v>2.0513313374018152E-2</v>
      </c>
      <c r="AF33">
        <f t="shared" si="6"/>
        <v>14.391827217515598</v>
      </c>
      <c r="AH33" s="1">
        <f t="shared" si="7"/>
        <v>0.39172955313425767</v>
      </c>
      <c r="AJ33" s="1">
        <f t="shared" si="8"/>
        <v>2.4654757181758937E-2</v>
      </c>
      <c r="AK33" s="1">
        <f t="shared" si="8"/>
        <v>9.1735690560154126E-2</v>
      </c>
    </row>
    <row r="34" spans="1:37">
      <c r="A34" t="s">
        <v>4</v>
      </c>
      <c r="B34">
        <v>1.8116403322454699</v>
      </c>
      <c r="C34">
        <v>4.1093728712975004</v>
      </c>
      <c r="D34" t="s">
        <v>3</v>
      </c>
      <c r="E34">
        <v>7479.3333974882898</v>
      </c>
      <c r="F34">
        <v>372.20993517509902</v>
      </c>
      <c r="G34" t="s">
        <v>2</v>
      </c>
      <c r="H34">
        <v>-44.5254979996567</v>
      </c>
      <c r="I34">
        <v>0.86318313581369499</v>
      </c>
      <c r="J34" t="s">
        <v>1</v>
      </c>
      <c r="K34">
        <v>1221.5410027544799</v>
      </c>
      <c r="L34">
        <v>4996.3644312133301</v>
      </c>
      <c r="M34" t="s">
        <v>0</v>
      </c>
      <c r="N34">
        <v>-29.605214588424101</v>
      </c>
      <c r="O34">
        <v>11.802225846070501</v>
      </c>
      <c r="Q34">
        <v>7513.9856180345196</v>
      </c>
      <c r="R34">
        <v>505.26118214716399</v>
      </c>
      <c r="T34">
        <f t="shared" si="0"/>
        <v>7398.6692094987966</v>
      </c>
      <c r="U34">
        <f t="shared" si="1"/>
        <v>1167.9070019613089</v>
      </c>
      <c r="X34">
        <f t="shared" si="2"/>
        <v>0.17358942454931967</v>
      </c>
      <c r="Y34">
        <f t="shared" si="3"/>
        <v>0.74173727327524974</v>
      </c>
      <c r="AA34">
        <f t="shared" si="4"/>
        <v>-36.481860821359582</v>
      </c>
      <c r="AB34">
        <f t="shared" si="5"/>
        <v>-6.3021622846825407</v>
      </c>
      <c r="AE34">
        <f t="shared" si="6"/>
        <v>2.0471448539738604E-2</v>
      </c>
      <c r="AF34">
        <f t="shared" si="6"/>
        <v>0.97102865702708641</v>
      </c>
      <c r="AH34" s="1">
        <f t="shared" si="7"/>
        <v>0.69322920606188521</v>
      </c>
      <c r="AJ34" s="1">
        <f t="shared" si="8"/>
        <v>2.5831313997637578E-2</v>
      </c>
      <c r="AK34" s="1">
        <f t="shared" si="8"/>
        <v>8.9850729691130851E-2</v>
      </c>
    </row>
    <row r="35" spans="1:37">
      <c r="A35" t="s">
        <v>4</v>
      </c>
      <c r="B35">
        <v>6.8327130981399096</v>
      </c>
      <c r="C35">
        <v>4.1004517227053201</v>
      </c>
      <c r="D35" t="s">
        <v>3</v>
      </c>
      <c r="E35">
        <v>7477.9197401480596</v>
      </c>
      <c r="F35">
        <v>361.03214624356502</v>
      </c>
      <c r="G35" t="s">
        <v>2</v>
      </c>
      <c r="H35">
        <v>-44.534440386786002</v>
      </c>
      <c r="I35">
        <v>0.86014288594781596</v>
      </c>
      <c r="J35" t="s">
        <v>1</v>
      </c>
      <c r="K35">
        <v>1187.0299168501599</v>
      </c>
      <c r="L35">
        <v>4789.4477339938503</v>
      </c>
      <c r="M35" t="s">
        <v>0</v>
      </c>
      <c r="N35">
        <v>-30.138505469345301</v>
      </c>
      <c r="O35">
        <v>11.743230039913101</v>
      </c>
      <c r="Q35">
        <v>7132.9194121362598</v>
      </c>
      <c r="R35">
        <v>188.061082737487</v>
      </c>
      <c r="T35">
        <f t="shared" si="0"/>
        <v>7173.6286859989359</v>
      </c>
      <c r="U35">
        <f t="shared" si="1"/>
        <v>981.10215577140298</v>
      </c>
      <c r="X35">
        <f t="shared" si="2"/>
        <v>0.17339511768355437</v>
      </c>
      <c r="Y35">
        <f t="shared" si="3"/>
        <v>0.74119325393293845</v>
      </c>
      <c r="AA35">
        <f t="shared" si="4"/>
        <v>-35.627626763198073</v>
      </c>
      <c r="AB35">
        <f t="shared" si="5"/>
        <v>-2.7356876774450667</v>
      </c>
      <c r="AE35">
        <f t="shared" si="6"/>
        <v>2.3415309387435853E-2</v>
      </c>
      <c r="AF35">
        <f t="shared" si="6"/>
        <v>0.56591284802452979</v>
      </c>
      <c r="AH35" s="1">
        <f t="shared" si="7"/>
        <v>2.7715615933936411</v>
      </c>
      <c r="AJ35" s="1">
        <f t="shared" si="8"/>
        <v>3.0416351525885486E-2</v>
      </c>
      <c r="AK35" s="1">
        <f t="shared" si="8"/>
        <v>0.15994839133269834</v>
      </c>
    </row>
    <row r="36" spans="1:37">
      <c r="A36" t="s">
        <v>4</v>
      </c>
      <c r="B36">
        <v>15.499077711629299</v>
      </c>
      <c r="C36">
        <v>4.0160650320523299</v>
      </c>
      <c r="D36" t="s">
        <v>3</v>
      </c>
      <c r="E36">
        <v>7474.09838854395</v>
      </c>
      <c r="F36">
        <v>350.39450613617998</v>
      </c>
      <c r="G36" t="s">
        <v>2</v>
      </c>
      <c r="H36">
        <v>-44.662456508018401</v>
      </c>
      <c r="I36">
        <v>0.84559442597304701</v>
      </c>
      <c r="J36" t="s">
        <v>1</v>
      </c>
      <c r="K36">
        <v>1159.73975076287</v>
      </c>
      <c r="L36">
        <v>4560.6863519050803</v>
      </c>
      <c r="M36" t="s">
        <v>0</v>
      </c>
      <c r="N36">
        <v>-31.136416319230801</v>
      </c>
      <c r="O36">
        <v>11.4094491325675</v>
      </c>
      <c r="Q36">
        <v>6663.5609310463497</v>
      </c>
      <c r="R36">
        <v>144.71214596003401</v>
      </c>
      <c r="T36">
        <f t="shared" si="0"/>
        <v>6781.8715043339089</v>
      </c>
      <c r="U36">
        <f t="shared" si="1"/>
        <v>677.15401456946915</v>
      </c>
      <c r="X36">
        <f t="shared" si="2"/>
        <v>0.17393123341397004</v>
      </c>
      <c r="Y36">
        <f t="shared" si="3"/>
        <v>0.73964789833303379</v>
      </c>
      <c r="AA36">
        <f t="shared" si="4"/>
        <v>-34.198486657118309</v>
      </c>
      <c r="AB36">
        <f t="shared" si="5"/>
        <v>3.3574288284176141</v>
      </c>
      <c r="AE36">
        <f t="shared" si="6"/>
        <v>4.0113255805071163E-2</v>
      </c>
      <c r="AF36">
        <f t="shared" si="6"/>
        <v>2.2272705163307269</v>
      </c>
      <c r="AH36" s="1">
        <f t="shared" si="7"/>
        <v>1.2683636044734059</v>
      </c>
      <c r="AJ36" s="1">
        <f t="shared" si="8"/>
        <v>5.4610741482847516E-2</v>
      </c>
      <c r="AK36" s="1">
        <f t="shared" si="8"/>
        <v>0.30980274522274498</v>
      </c>
    </row>
    <row r="37" spans="1:37">
      <c r="A37" t="s">
        <v>4</v>
      </c>
      <c r="B37">
        <v>20.44879420729</v>
      </c>
      <c r="C37">
        <v>4.1119344661678303</v>
      </c>
      <c r="D37" t="s">
        <v>3</v>
      </c>
      <c r="E37">
        <v>7471.70284213165</v>
      </c>
      <c r="F37">
        <v>340.63657303264398</v>
      </c>
      <c r="G37" t="s">
        <v>2</v>
      </c>
      <c r="H37">
        <v>-44.772590840056097</v>
      </c>
      <c r="I37">
        <v>0.82195561258193695</v>
      </c>
      <c r="J37" t="s">
        <v>1</v>
      </c>
      <c r="K37">
        <v>1150.82371037086</v>
      </c>
      <c r="L37">
        <v>4403.3955027023103</v>
      </c>
      <c r="M37" t="s">
        <v>0</v>
      </c>
      <c r="N37">
        <v>-31.580991442442102</v>
      </c>
      <c r="O37">
        <v>11.000500645200299</v>
      </c>
      <c r="Q37">
        <v>6475.3985139031502</v>
      </c>
      <c r="R37">
        <v>258.06735468564602</v>
      </c>
      <c r="T37">
        <f t="shared" si="0"/>
        <v>6556.1573459161455</v>
      </c>
      <c r="U37">
        <f t="shared" si="1"/>
        <v>505.03051550217492</v>
      </c>
      <c r="X37">
        <f t="shared" si="2"/>
        <v>0.16659382342587942</v>
      </c>
      <c r="Y37">
        <f t="shared" si="3"/>
        <v>0.72791052958270897</v>
      </c>
      <c r="AA37">
        <f t="shared" si="4"/>
        <v>-33.907110935887225</v>
      </c>
      <c r="AB37">
        <f t="shared" si="5"/>
        <v>6.2920373839292232</v>
      </c>
      <c r="AE37">
        <f t="shared" si="6"/>
        <v>8.5201349449314061E-3</v>
      </c>
      <c r="AF37">
        <f t="shared" si="6"/>
        <v>0.87406426330553555</v>
      </c>
      <c r="AH37" s="1">
        <f t="shared" si="7"/>
        <v>0.31935555055297382</v>
      </c>
      <c r="AJ37" s="1">
        <f t="shared" si="8"/>
        <v>3.3281986878330318E-2</v>
      </c>
      <c r="AK37" s="1">
        <f t="shared" si="8"/>
        <v>0.25418663312027978</v>
      </c>
    </row>
    <row r="38" spans="1:37">
      <c r="A38" t="s">
        <v>4</v>
      </c>
      <c r="B38">
        <v>25.2899444790404</v>
      </c>
      <c r="C38">
        <v>4.0934470200166801</v>
      </c>
      <c r="D38" t="s">
        <v>3</v>
      </c>
      <c r="E38">
        <v>7468.9614008175204</v>
      </c>
      <c r="F38">
        <v>331.376579795493</v>
      </c>
      <c r="G38" t="s">
        <v>2</v>
      </c>
      <c r="H38">
        <v>-44.936580843955298</v>
      </c>
      <c r="I38">
        <v>0.78824106338397404</v>
      </c>
      <c r="J38" t="s">
        <v>1</v>
      </c>
      <c r="K38">
        <v>1151.7522661590201</v>
      </c>
      <c r="L38">
        <v>4259.3323446152299</v>
      </c>
      <c r="M38" t="s">
        <v>0</v>
      </c>
      <c r="N38">
        <v>-31.5249599980989</v>
      </c>
      <c r="O38">
        <v>10.4408899209309</v>
      </c>
      <c r="Q38">
        <v>6236.5938565116203</v>
      </c>
      <c r="R38">
        <v>381.16036900368903</v>
      </c>
      <c r="T38">
        <f t="shared" si="0"/>
        <v>6332.5177661959806</v>
      </c>
      <c r="U38">
        <f t="shared" si="1"/>
        <v>354.48777810312936</v>
      </c>
      <c r="X38">
        <f t="shared" si="2"/>
        <v>0.16146895293541041</v>
      </c>
      <c r="Y38">
        <f t="shared" si="3"/>
        <v>0.71836025016839855</v>
      </c>
      <c r="AA38">
        <f t="shared" si="4"/>
        <v>-33.597177331759099</v>
      </c>
      <c r="AB38">
        <f t="shared" si="5"/>
        <v>9.2886089953925541</v>
      </c>
      <c r="AE38">
        <f t="shared" si="6"/>
        <v>9.1406668269130836E-3</v>
      </c>
      <c r="AF38">
        <f t="shared" si="6"/>
        <v>0.47624822114328341</v>
      </c>
      <c r="AH38" s="1">
        <f t="shared" si="7"/>
        <v>0.23674502382270196</v>
      </c>
      <c r="AJ38" s="1">
        <f t="shared" si="8"/>
        <v>3.4111380786104956E-2</v>
      </c>
      <c r="AK38" s="1">
        <f t="shared" si="8"/>
        <v>0.29808641810357545</v>
      </c>
    </row>
    <row r="39" spans="1:37">
      <c r="A39" t="s">
        <v>4</v>
      </c>
      <c r="B39">
        <v>20.00832056434</v>
      </c>
      <c r="C39">
        <v>4.0790567743411303</v>
      </c>
      <c r="D39" t="s">
        <v>3</v>
      </c>
      <c r="E39">
        <v>7472.2387898304496</v>
      </c>
      <c r="F39">
        <v>322.61009173049501</v>
      </c>
      <c r="G39" t="s">
        <v>2</v>
      </c>
      <c r="H39">
        <v>-44.756608027906303</v>
      </c>
      <c r="I39">
        <v>0.76769478357141596</v>
      </c>
      <c r="J39" t="s">
        <v>1</v>
      </c>
      <c r="K39">
        <v>1143.7541249011599</v>
      </c>
      <c r="L39">
        <v>4091.8483844310299</v>
      </c>
      <c r="M39" t="s">
        <v>0</v>
      </c>
      <c r="N39">
        <v>-31.897246613679599</v>
      </c>
      <c r="O39">
        <v>10.0244338495188</v>
      </c>
      <c r="Q39">
        <v>6694.3673945594101</v>
      </c>
      <c r="R39">
        <v>307.86279959718001</v>
      </c>
      <c r="T39">
        <f t="shared" si="0"/>
        <v>6576.7342290355873</v>
      </c>
      <c r="U39">
        <f t="shared" si="1"/>
        <v>505.54378953485002</v>
      </c>
      <c r="X39">
        <f t="shared" si="2"/>
        <v>0.15839367345291686</v>
      </c>
      <c r="Y39">
        <f t="shared" si="3"/>
        <v>0.71077679397749349</v>
      </c>
      <c r="AA39">
        <f t="shared" si="4"/>
        <v>-34.498253077264565</v>
      </c>
      <c r="AB39">
        <f t="shared" si="5"/>
        <v>4.9960260146965858</v>
      </c>
      <c r="AE39">
        <f t="shared" si="6"/>
        <v>2.681998361373315E-2</v>
      </c>
      <c r="AF39">
        <f t="shared" si="6"/>
        <v>0.46213410240706937</v>
      </c>
      <c r="AH39" s="1">
        <f t="shared" si="7"/>
        <v>0.20884284341065529</v>
      </c>
      <c r="AJ39" s="1">
        <f t="shared" si="8"/>
        <v>3.8565460351848407E-2</v>
      </c>
      <c r="AK39" s="1">
        <f t="shared" si="8"/>
        <v>0.4261247376144367</v>
      </c>
    </row>
    <row r="40" spans="1:37">
      <c r="A40" t="s">
        <v>4</v>
      </c>
      <c r="B40">
        <v>17.8717662759116</v>
      </c>
      <c r="C40">
        <v>4.1344177521900702</v>
      </c>
      <c r="D40" t="s">
        <v>3</v>
      </c>
      <c r="E40">
        <v>7473.96928369136</v>
      </c>
      <c r="F40">
        <v>314.43314610021901</v>
      </c>
      <c r="G40" t="s">
        <v>2</v>
      </c>
      <c r="H40">
        <v>-44.668913782631599</v>
      </c>
      <c r="I40">
        <v>0.75250535962435505</v>
      </c>
      <c r="J40" t="s">
        <v>1</v>
      </c>
      <c r="K40">
        <v>1132.8889020818899</v>
      </c>
      <c r="L40">
        <v>3940.1693484457701</v>
      </c>
      <c r="M40" t="s">
        <v>0</v>
      </c>
      <c r="N40">
        <v>-32.360293860522198</v>
      </c>
      <c r="O40">
        <v>9.7252687815135204</v>
      </c>
      <c r="Q40">
        <v>6740.9203973583499</v>
      </c>
      <c r="R40">
        <v>270.80243953732901</v>
      </c>
      <c r="T40">
        <f t="shared" si="0"/>
        <v>6675.656896769322</v>
      </c>
      <c r="U40">
        <f t="shared" si="1"/>
        <v>554.55329358682013</v>
      </c>
      <c r="X40">
        <f t="shared" si="2"/>
        <v>0.15398346616199649</v>
      </c>
      <c r="Y40">
        <f t="shared" si="3"/>
        <v>0.70169471422487728</v>
      </c>
      <c r="AA40">
        <f t="shared" si="4"/>
        <v>-35.038683091088657</v>
      </c>
      <c r="AB40">
        <f t="shared" si="5"/>
        <v>2.8872772218395664</v>
      </c>
      <c r="AE40">
        <f t="shared" si="6"/>
        <v>1.5665431307889995E-2</v>
      </c>
      <c r="AF40">
        <f t="shared" si="6"/>
        <v>0.42208523067209969</v>
      </c>
      <c r="AH40" s="1">
        <f t="shared" si="7"/>
        <v>0.106783289559859</v>
      </c>
      <c r="AJ40" s="1">
        <f t="shared" si="8"/>
        <v>1.50413053483295E-2</v>
      </c>
      <c r="AK40" s="1">
        <f t="shared" si="8"/>
        <v>9.6944132370934022E-2</v>
      </c>
    </row>
    <row r="41" spans="1:37">
      <c r="A41" t="s">
        <v>4</v>
      </c>
      <c r="B41">
        <v>10.3142555361313</v>
      </c>
      <c r="C41">
        <v>4.18490644882284</v>
      </c>
      <c r="D41" t="s">
        <v>3</v>
      </c>
      <c r="E41">
        <v>7478.5416929325202</v>
      </c>
      <c r="F41">
        <v>306.74940528954397</v>
      </c>
      <c r="G41" t="s">
        <v>2</v>
      </c>
      <c r="H41">
        <v>-44.539545306930002</v>
      </c>
      <c r="I41">
        <v>0.74734261495575605</v>
      </c>
      <c r="J41" t="s">
        <v>1</v>
      </c>
      <c r="K41">
        <v>1121.6111544632799</v>
      </c>
      <c r="L41">
        <v>3799.3651888081999</v>
      </c>
      <c r="M41" t="s">
        <v>0</v>
      </c>
      <c r="N41">
        <v>-32.639188539159697</v>
      </c>
      <c r="O41">
        <v>9.6238240514868494</v>
      </c>
      <c r="Q41">
        <v>7196.1066371939696</v>
      </c>
      <c r="R41">
        <v>474.70250803858499</v>
      </c>
      <c r="T41">
        <f t="shared" si="0"/>
        <v>7019.1494411737467</v>
      </c>
      <c r="U41">
        <f t="shared" si="1"/>
        <v>784.96222337841868</v>
      </c>
      <c r="X41">
        <f t="shared" si="2"/>
        <v>0.15152166999109667</v>
      </c>
      <c r="Y41">
        <f t="shared" si="3"/>
        <v>0.69693764037693506</v>
      </c>
      <c r="AA41">
        <f t="shared" si="4"/>
        <v>-36.228005797830328</v>
      </c>
      <c r="AB41">
        <f t="shared" si="5"/>
        <v>-2.7033165792637472</v>
      </c>
      <c r="AE41">
        <f t="shared" si="6"/>
        <v>3.3943133754480319E-2</v>
      </c>
      <c r="AF41">
        <f t="shared" si="6"/>
        <v>1.9362857708347754</v>
      </c>
      <c r="AH41" s="1">
        <f t="shared" si="7"/>
        <v>0.4228743048171274</v>
      </c>
      <c r="AJ41" s="1">
        <f t="shared" si="8"/>
        <v>5.1454493500206346E-2</v>
      </c>
      <c r="AK41" s="1">
        <f t="shared" si="8"/>
        <v>0.41548563944382388</v>
      </c>
    </row>
    <row r="42" spans="1:37">
      <c r="A42" t="s">
        <v>4</v>
      </c>
      <c r="B42">
        <v>6.6149859665758699</v>
      </c>
      <c r="C42">
        <v>4.2302683889505897</v>
      </c>
      <c r="D42" t="s">
        <v>3</v>
      </c>
      <c r="E42">
        <v>7481.3728955406496</v>
      </c>
      <c r="F42">
        <v>299.52224785188002</v>
      </c>
      <c r="G42" t="s">
        <v>2</v>
      </c>
      <c r="H42">
        <v>-44.481959777575199</v>
      </c>
      <c r="I42">
        <v>0.74519391374228405</v>
      </c>
      <c r="J42" t="s">
        <v>1</v>
      </c>
      <c r="K42">
        <v>1105.39518432163</v>
      </c>
      <c r="L42">
        <v>3669.22530866121</v>
      </c>
      <c r="M42" t="s">
        <v>0</v>
      </c>
      <c r="N42">
        <v>-32.901751095075198</v>
      </c>
      <c r="O42">
        <v>9.5816016383641909</v>
      </c>
      <c r="Q42">
        <v>7301.6630473385003</v>
      </c>
      <c r="R42">
        <v>427.21212321232099</v>
      </c>
      <c r="T42">
        <f t="shared" si="0"/>
        <v>7187.1253558461976</v>
      </c>
      <c r="U42">
        <f t="shared" si="1"/>
        <v>887.75056255193533</v>
      </c>
      <c r="X42">
        <f t="shared" si="2"/>
        <v>0.14977380359991113</v>
      </c>
      <c r="Y42">
        <f t="shared" si="3"/>
        <v>0.69372225624881489</v>
      </c>
      <c r="AA42">
        <f t="shared" si="4"/>
        <v>-36.828975861135405</v>
      </c>
      <c r="AB42">
        <f t="shared" si="5"/>
        <v>-5.4881111010754564</v>
      </c>
      <c r="AE42">
        <f t="shared" si="6"/>
        <v>1.6588549385212606E-2</v>
      </c>
      <c r="AF42">
        <f t="shared" si="6"/>
        <v>1.0301399929157216</v>
      </c>
      <c r="AH42" s="1">
        <f t="shared" si="7"/>
        <v>0.35865599379390234</v>
      </c>
      <c r="AJ42" s="1">
        <f t="shared" si="8"/>
        <v>2.3931092517722758E-2</v>
      </c>
      <c r="AK42" s="1">
        <f t="shared" si="8"/>
        <v>0.13094686102360867</v>
      </c>
    </row>
    <row r="43" spans="1:37">
      <c r="A43" t="s">
        <v>4</v>
      </c>
      <c r="B43">
        <v>4.2146602958049799</v>
      </c>
      <c r="C43">
        <v>4.2151354189362902</v>
      </c>
      <c r="D43" t="s">
        <v>3</v>
      </c>
      <c r="E43">
        <v>7483.9765322666499</v>
      </c>
      <c r="F43">
        <v>292.64189252149998</v>
      </c>
      <c r="G43" t="s">
        <v>2</v>
      </c>
      <c r="H43">
        <v>-44.443322568750702</v>
      </c>
      <c r="I43">
        <v>0.744219501312544</v>
      </c>
      <c r="J43" t="s">
        <v>1</v>
      </c>
      <c r="K43">
        <v>1082.02292349614</v>
      </c>
      <c r="L43">
        <v>3530.5567233269398</v>
      </c>
      <c r="M43" t="s">
        <v>0</v>
      </c>
      <c r="N43">
        <v>-33.147681872843002</v>
      </c>
      <c r="O43">
        <v>9.5596549990246604</v>
      </c>
      <c r="Q43">
        <v>7405.4407476712604</v>
      </c>
      <c r="R43">
        <v>344.95668952007799</v>
      </c>
      <c r="T43">
        <f t="shared" si="0"/>
        <v>7296.6630252224832</v>
      </c>
      <c r="U43">
        <f t="shared" si="1"/>
        <v>942.31670480869411</v>
      </c>
      <c r="X43">
        <f t="shared" si="2"/>
        <v>0.15006377105093396</v>
      </c>
      <c r="Y43">
        <f t="shared" si="3"/>
        <v>0.69399640277356422</v>
      </c>
      <c r="AA43">
        <f t="shared" si="4"/>
        <v>-37.14152216836375</v>
      </c>
      <c r="AB43">
        <f t="shared" si="5"/>
        <v>-7.218350808606254</v>
      </c>
      <c r="AE43">
        <f t="shared" si="6"/>
        <v>8.4864240701888922E-3</v>
      </c>
      <c r="AF43">
        <f t="shared" si="6"/>
        <v>0.31527053218578938</v>
      </c>
      <c r="AH43" s="1">
        <f t="shared" si="7"/>
        <v>0.36286179334305918</v>
      </c>
      <c r="AJ43" s="1">
        <f t="shared" si="8"/>
        <v>1.5240817983950243E-2</v>
      </c>
      <c r="AK43" s="1">
        <f t="shared" si="8"/>
        <v>6.1465623969758444E-2</v>
      </c>
    </row>
    <row r="44" spans="1:37">
      <c r="A44" t="s">
        <v>4</v>
      </c>
      <c r="B44">
        <v>6.7728196756877903</v>
      </c>
      <c r="C44">
        <v>4.2874389798633903</v>
      </c>
      <c r="D44" t="s">
        <v>3</v>
      </c>
      <c r="E44">
        <v>7483.4842482576196</v>
      </c>
      <c r="F44">
        <v>286.24315018325001</v>
      </c>
      <c r="G44" t="s">
        <v>2</v>
      </c>
      <c r="H44">
        <v>-44.440981813255704</v>
      </c>
      <c r="I44">
        <v>0.74212773295496703</v>
      </c>
      <c r="J44" t="s">
        <v>1</v>
      </c>
      <c r="K44">
        <v>1070.0824630924201</v>
      </c>
      <c r="L44">
        <v>3402.3817177521</v>
      </c>
      <c r="M44" t="s">
        <v>0</v>
      </c>
      <c r="N44">
        <v>-33.350484891579299</v>
      </c>
      <c r="O44">
        <v>9.5115509611680498</v>
      </c>
      <c r="Q44">
        <v>7162.1102427082496</v>
      </c>
      <c r="R44">
        <v>528.45258741258704</v>
      </c>
      <c r="T44">
        <f t="shared" si="0"/>
        <v>7182.4934922259181</v>
      </c>
      <c r="U44">
        <f t="shared" si="1"/>
        <v>844.20564282500345</v>
      </c>
      <c r="X44">
        <f t="shared" si="2"/>
        <v>0.14755301506660204</v>
      </c>
      <c r="Y44">
        <f t="shared" si="3"/>
        <v>0.68929327449434208</v>
      </c>
      <c r="AA44">
        <f t="shared" si="4"/>
        <v>-36.884230990539656</v>
      </c>
      <c r="AB44">
        <f t="shared" si="5"/>
        <v>-5.6937609028739766</v>
      </c>
      <c r="AE44">
        <f t="shared" si="6"/>
        <v>6.9273191512664502E-3</v>
      </c>
      <c r="AF44">
        <f t="shared" si="6"/>
        <v>0.21121028142807191</v>
      </c>
      <c r="AH44" s="1">
        <f t="shared" si="7"/>
        <v>0.60696692030649513</v>
      </c>
      <c r="AJ44" s="1">
        <f t="shared" si="8"/>
        <v>1.5646814523558723E-2</v>
      </c>
      <c r="AK44" s="1">
        <f t="shared" si="8"/>
        <v>0.10411686589341407</v>
      </c>
    </row>
    <row r="45" spans="1:37">
      <c r="A45" t="s">
        <v>4</v>
      </c>
      <c r="B45">
        <v>17.994922882935899</v>
      </c>
      <c r="C45">
        <v>4.1393566867469298</v>
      </c>
      <c r="D45" t="s">
        <v>3</v>
      </c>
      <c r="E45">
        <v>7478.5328829730897</v>
      </c>
      <c r="F45">
        <v>279.880979880518</v>
      </c>
      <c r="G45" t="s">
        <v>2</v>
      </c>
      <c r="H45">
        <v>-44.659505845339403</v>
      </c>
      <c r="I45">
        <v>0.72835288796307696</v>
      </c>
      <c r="J45" t="s">
        <v>1</v>
      </c>
      <c r="K45">
        <v>1065.44915840669</v>
      </c>
      <c r="L45">
        <v>3273.51576550343</v>
      </c>
      <c r="M45" t="s">
        <v>0</v>
      </c>
      <c r="N45">
        <v>-33.569888866919698</v>
      </c>
      <c r="O45">
        <v>9.1871066075467294</v>
      </c>
      <c r="Q45">
        <v>6464.8977992955297</v>
      </c>
      <c r="R45">
        <v>347.836450704225</v>
      </c>
      <c r="T45">
        <f t="shared" si="0"/>
        <v>6674.8885192961825</v>
      </c>
      <c r="U45">
        <f t="shared" si="1"/>
        <v>461.36159705774162</v>
      </c>
      <c r="X45">
        <f t="shared" si="2"/>
        <v>0.14962948729464176</v>
      </c>
      <c r="Y45">
        <f t="shared" si="3"/>
        <v>0.6893882048570692</v>
      </c>
      <c r="AA45">
        <f t="shared" si="4"/>
        <v>-35.284555797988901</v>
      </c>
      <c r="AB45">
        <f t="shared" si="5"/>
        <v>1.9782841391059609</v>
      </c>
      <c r="AE45">
        <f t="shared" si="6"/>
        <v>4.3370165232970478E-2</v>
      </c>
      <c r="AF45">
        <f t="shared" si="6"/>
        <v>1.3474477015898936</v>
      </c>
      <c r="AH45" s="1">
        <f t="shared" si="7"/>
        <v>1.6569322297966669</v>
      </c>
      <c r="AJ45" s="1">
        <f t="shared" si="8"/>
        <v>7.0672528068302404E-2</v>
      </c>
      <c r="AK45" s="1">
        <f t="shared" si="8"/>
        <v>0.45349619375456141</v>
      </c>
    </row>
    <row r="46" spans="1:37">
      <c r="A46" t="s">
        <v>4</v>
      </c>
      <c r="B46">
        <v>22.957410770424701</v>
      </c>
      <c r="C46">
        <v>4.1311230831814996</v>
      </c>
      <c r="D46" t="s">
        <v>3</v>
      </c>
      <c r="E46">
        <v>7476.3684242692098</v>
      </c>
      <c r="F46">
        <v>273.86513408929</v>
      </c>
      <c r="G46" t="s">
        <v>2</v>
      </c>
      <c r="H46">
        <v>-44.782989475235702</v>
      </c>
      <c r="I46">
        <v>0.70715279270011799</v>
      </c>
      <c r="J46" t="s">
        <v>1</v>
      </c>
      <c r="K46">
        <v>1063.89471433894</v>
      </c>
      <c r="L46">
        <v>3148.2776392462001</v>
      </c>
      <c r="M46" t="s">
        <v>0</v>
      </c>
      <c r="N46">
        <v>-33.670117129606702</v>
      </c>
      <c r="O46">
        <v>8.6789570674604306</v>
      </c>
      <c r="Q46">
        <v>6351.9861344893998</v>
      </c>
      <c r="R46">
        <v>250.205870556061</v>
      </c>
      <c r="T46">
        <f t="shared" si="0"/>
        <v>6448.2669393586175</v>
      </c>
      <c r="U46">
        <f t="shared" si="1"/>
        <v>290.91600470624599</v>
      </c>
      <c r="X46">
        <f t="shared" si="2"/>
        <v>0.14615801389606839</v>
      </c>
      <c r="Y46">
        <f t="shared" si="3"/>
        <v>0.67750997381741729</v>
      </c>
      <c r="AA46">
        <f t="shared" si="4"/>
        <v>-34.882187114805234</v>
      </c>
      <c r="AB46">
        <f t="shared" si="5"/>
        <v>4.6955978152886395</v>
      </c>
      <c r="AE46">
        <f t="shared" si="6"/>
        <v>1.1403535458609931E-2</v>
      </c>
      <c r="AF46">
        <f t="shared" si="6"/>
        <v>1.3735709762151278</v>
      </c>
      <c r="AH46" s="1">
        <f t="shared" si="7"/>
        <v>0.27577155622014893</v>
      </c>
      <c r="AJ46" s="1">
        <f t="shared" si="8"/>
        <v>3.3951365522050782E-2</v>
      </c>
      <c r="AK46" s="1">
        <f t="shared" si="8"/>
        <v>0.36944035532754482</v>
      </c>
    </row>
    <row r="47" spans="1:37">
      <c r="A47" t="s">
        <v>4</v>
      </c>
      <c r="B47">
        <v>21.170848559550301</v>
      </c>
      <c r="C47">
        <v>4.0550126565030702</v>
      </c>
      <c r="D47" t="s">
        <v>3</v>
      </c>
      <c r="E47">
        <v>7477.5838662914703</v>
      </c>
      <c r="F47">
        <v>267.959414177241</v>
      </c>
      <c r="G47" t="s">
        <v>2</v>
      </c>
      <c r="H47">
        <v>-44.7033998772323</v>
      </c>
      <c r="I47">
        <v>0.68930267831171099</v>
      </c>
      <c r="J47" t="s">
        <v>1</v>
      </c>
      <c r="K47">
        <v>1057.1781503510799</v>
      </c>
      <c r="L47">
        <v>3026.1307705149902</v>
      </c>
      <c r="M47" t="s">
        <v>0</v>
      </c>
      <c r="N47">
        <v>-34.042540056409401</v>
      </c>
      <c r="O47">
        <v>8.2606876983004192</v>
      </c>
      <c r="Q47">
        <v>6585.4608430894395</v>
      </c>
      <c r="R47">
        <v>169.96854111405801</v>
      </c>
      <c r="T47">
        <f t="shared" si="0"/>
        <v>6531.1749573935658</v>
      </c>
      <c r="U47">
        <f t="shared" si="1"/>
        <v>336.46869023441161</v>
      </c>
      <c r="X47">
        <f t="shared" si="2"/>
        <v>0.14529023255546766</v>
      </c>
      <c r="Y47">
        <f t="shared" si="3"/>
        <v>0.67074445304107333</v>
      </c>
      <c r="AA47">
        <f t="shared" si="4"/>
        <v>-35.132515002435504</v>
      </c>
      <c r="AB47">
        <f t="shared" si="5"/>
        <v>2.9915340913467148</v>
      </c>
      <c r="AE47">
        <f t="shared" si="6"/>
        <v>7.1763816530879777E-3</v>
      </c>
      <c r="AF47">
        <f t="shared" si="6"/>
        <v>0.36290666087150303</v>
      </c>
      <c r="AH47" s="1">
        <f t="shared" si="7"/>
        <v>7.782071892776217E-2</v>
      </c>
      <c r="AJ47" s="1">
        <f t="shared" si="8"/>
        <v>1.2857410962455417E-2</v>
      </c>
      <c r="AK47" s="1">
        <f t="shared" si="8"/>
        <v>0.15658363510856921</v>
      </c>
    </row>
    <row r="48" spans="1:37">
      <c r="A48" t="s">
        <v>4</v>
      </c>
      <c r="B48">
        <v>18.921709068142999</v>
      </c>
      <c r="C48">
        <v>3.9956302341385599</v>
      </c>
      <c r="D48" t="s">
        <v>3</v>
      </c>
      <c r="E48">
        <v>7479.1871792148604</v>
      </c>
      <c r="F48">
        <v>262.200704106655</v>
      </c>
      <c r="G48" t="s">
        <v>2</v>
      </c>
      <c r="H48">
        <v>-44.6124986674307</v>
      </c>
      <c r="I48">
        <v>0.67537940200966495</v>
      </c>
      <c r="J48" t="s">
        <v>1</v>
      </c>
      <c r="K48">
        <v>1047.90073309489</v>
      </c>
      <c r="L48">
        <v>2909.05782688819</v>
      </c>
      <c r="M48" t="s">
        <v>0</v>
      </c>
      <c r="N48">
        <v>-34.5041298747159</v>
      </c>
      <c r="O48">
        <v>7.9423112580517499</v>
      </c>
      <c r="Q48">
        <v>6706.8779037575896</v>
      </c>
      <c r="R48">
        <v>163.825562336529</v>
      </c>
      <c r="T48">
        <f t="shared" si="0"/>
        <v>6635.0424586268191</v>
      </c>
      <c r="U48">
        <f t="shared" si="1"/>
        <v>395.02362595609441</v>
      </c>
      <c r="X48">
        <f t="shared" si="2"/>
        <v>0.1445895972431758</v>
      </c>
      <c r="Y48">
        <f t="shared" si="3"/>
        <v>0.66529989808104995</v>
      </c>
      <c r="AA48">
        <f t="shared" si="4"/>
        <v>-35.426113159779838</v>
      </c>
      <c r="AB48">
        <f t="shared" si="5"/>
        <v>1.0400753288627147</v>
      </c>
      <c r="AE48">
        <f t="shared" si="6"/>
        <v>8.3568784450524271E-3</v>
      </c>
      <c r="AF48">
        <f t="shared" si="6"/>
        <v>0.65232710137877836</v>
      </c>
      <c r="AH48" s="1">
        <f t="shared" si="7"/>
        <v>0.10623756931994591</v>
      </c>
      <c r="AJ48" s="1">
        <f t="shared" si="8"/>
        <v>1.5903340809400746E-2</v>
      </c>
      <c r="AK48" s="1">
        <f t="shared" si="8"/>
        <v>0.17402788854109616</v>
      </c>
    </row>
    <row r="49" spans="1:37">
      <c r="A49" t="s">
        <v>4</v>
      </c>
      <c r="B49">
        <v>9.0320369303041694</v>
      </c>
      <c r="C49">
        <v>3.9947465202343002</v>
      </c>
      <c r="D49" t="s">
        <v>3</v>
      </c>
      <c r="E49">
        <v>7484.7665098810403</v>
      </c>
      <c r="F49">
        <v>256.66390355522401</v>
      </c>
      <c r="G49" t="s">
        <v>2</v>
      </c>
      <c r="H49">
        <v>-44.4658939787682</v>
      </c>
      <c r="I49">
        <v>0.67199000363984096</v>
      </c>
      <c r="J49" t="s">
        <v>1</v>
      </c>
      <c r="K49">
        <v>1030.31934825596</v>
      </c>
      <c r="L49">
        <v>2801.8880383984801</v>
      </c>
      <c r="M49" t="s">
        <v>0</v>
      </c>
      <c r="N49">
        <v>-34.934703237854698</v>
      </c>
      <c r="O49">
        <v>7.8677321010090298</v>
      </c>
      <c r="Q49">
        <v>7334.5493373421596</v>
      </c>
      <c r="R49">
        <v>246.75197119711899</v>
      </c>
      <c r="T49">
        <f t="shared" si="0"/>
        <v>7083.1489133258165</v>
      </c>
      <c r="U49">
        <f t="shared" si="1"/>
        <v>714.78781846243965</v>
      </c>
      <c r="X49">
        <f t="shared" si="2"/>
        <v>0.14399570239332501</v>
      </c>
      <c r="Y49">
        <f t="shared" si="3"/>
        <v>0.66324520803936315</v>
      </c>
      <c r="AA49">
        <f t="shared" si="4"/>
        <v>-36.762421840926748</v>
      </c>
      <c r="AB49">
        <f t="shared" si="5"/>
        <v>-5.7739735082115455</v>
      </c>
      <c r="AE49">
        <f t="shared" si="6"/>
        <v>3.7721007526844784E-2</v>
      </c>
      <c r="AF49">
        <f t="shared" si="6"/>
        <v>6.5514955003549407</v>
      </c>
      <c r="AH49" s="1">
        <f t="shared" si="7"/>
        <v>0.52266273105790939</v>
      </c>
      <c r="AJ49" s="1">
        <f t="shared" si="8"/>
        <v>6.7536335674291514E-2</v>
      </c>
      <c r="AK49" s="1">
        <f t="shared" si="8"/>
        <v>0.80948118415045378</v>
      </c>
    </row>
    <row r="50" spans="1:37">
      <c r="A50" t="s">
        <v>4</v>
      </c>
      <c r="B50">
        <v>3.3060417234276902</v>
      </c>
      <c r="C50">
        <v>3.98181754040304</v>
      </c>
      <c r="D50" t="s">
        <v>3</v>
      </c>
      <c r="E50">
        <v>7488.8879373417203</v>
      </c>
      <c r="F50">
        <v>251.33584945947999</v>
      </c>
      <c r="G50" t="s">
        <v>2</v>
      </c>
      <c r="H50">
        <v>-44.419004486330302</v>
      </c>
      <c r="I50">
        <v>0.67140495355415997</v>
      </c>
      <c r="J50" t="s">
        <v>1</v>
      </c>
      <c r="K50">
        <v>1007.5060813968699</v>
      </c>
      <c r="L50">
        <v>2700.3948732960898</v>
      </c>
      <c r="M50" t="s">
        <v>0</v>
      </c>
      <c r="N50">
        <v>-35.139199803826102</v>
      </c>
      <c r="O50">
        <v>7.8547173707098397</v>
      </c>
      <c r="Q50">
        <v>7531.8943808341</v>
      </c>
      <c r="R50">
        <v>279.47234501347702</v>
      </c>
      <c r="T50">
        <f t="shared" si="0"/>
        <v>7342.0368551967904</v>
      </c>
      <c r="U50">
        <f t="shared" si="1"/>
        <v>891.33442071755871</v>
      </c>
      <c r="X50">
        <f t="shared" si="2"/>
        <v>0.14428816898956895</v>
      </c>
      <c r="Y50">
        <f t="shared" si="3"/>
        <v>0.66359939202606821</v>
      </c>
      <c r="AA50">
        <f t="shared" si="4"/>
        <v>-37.532844953781748</v>
      </c>
      <c r="AB50">
        <f t="shared" si="5"/>
        <v>-9.6269609000451357</v>
      </c>
      <c r="AE50">
        <f t="shared" si="6"/>
        <v>2.095681063093904E-2</v>
      </c>
      <c r="AF50">
        <f t="shared" si="6"/>
        <v>0.66730257531559589</v>
      </c>
      <c r="AH50" s="1">
        <f t="shared" si="7"/>
        <v>0.63396499051777533</v>
      </c>
      <c r="AJ50" s="1">
        <f t="shared" si="8"/>
        <v>3.654983751420466E-2</v>
      </c>
      <c r="AK50" s="1">
        <f t="shared" si="8"/>
        <v>0.2469916214225413</v>
      </c>
    </row>
    <row r="51" spans="1:37">
      <c r="A51" t="s">
        <v>4</v>
      </c>
      <c r="B51">
        <v>2.84214131425288</v>
      </c>
      <c r="C51">
        <v>3.85178554753695</v>
      </c>
      <c r="D51" t="s">
        <v>3</v>
      </c>
      <c r="E51">
        <v>7491.2424740364904</v>
      </c>
      <c r="F51">
        <v>246.161399000545</v>
      </c>
      <c r="G51" t="s">
        <v>2</v>
      </c>
      <c r="H51">
        <v>-44.3914642263898</v>
      </c>
      <c r="I51">
        <v>0.67095348077396899</v>
      </c>
      <c r="J51" t="s">
        <v>1</v>
      </c>
      <c r="K51">
        <v>978.37134182970999</v>
      </c>
      <c r="L51">
        <v>2572.1581362994598</v>
      </c>
      <c r="M51" t="s">
        <v>0</v>
      </c>
      <c r="N51">
        <v>-35.3611331552558</v>
      </c>
      <c r="O51">
        <v>7.8410916529566403</v>
      </c>
      <c r="Q51">
        <v>7476.5920948585199</v>
      </c>
      <c r="R51">
        <v>292.875350701402</v>
      </c>
      <c r="T51">
        <f t="shared" si="0"/>
        <v>7365.075659558489</v>
      </c>
      <c r="U51">
        <f t="shared" si="1"/>
        <v>877.87000437036022</v>
      </c>
      <c r="X51">
        <f t="shared" si="2"/>
        <v>0.1483511377892936</v>
      </c>
      <c r="Y51">
        <f t="shared" si="3"/>
        <v>0.67058701793478559</v>
      </c>
      <c r="AA51">
        <f t="shared" si="4"/>
        <v>-37.384305102544772</v>
      </c>
      <c r="AB51">
        <f t="shared" si="5"/>
        <v>-9.7425132534038461</v>
      </c>
      <c r="AE51">
        <f t="shared" si="6"/>
        <v>3.9575963777829454E-3</v>
      </c>
      <c r="AF51">
        <f t="shared" si="6"/>
        <v>1.2002993941542717E-2</v>
      </c>
      <c r="AH51" s="1">
        <f t="shared" si="7"/>
        <v>0.14031898202840593</v>
      </c>
      <c r="AJ51" s="1">
        <f t="shared" si="8"/>
        <v>3.1379309061069882E-3</v>
      </c>
      <c r="AK51" s="1">
        <f t="shared" si="8"/>
        <v>1.5105908662608494E-2</v>
      </c>
    </row>
    <row r="52" spans="1:37">
      <c r="A52" t="s">
        <v>4</v>
      </c>
      <c r="B52">
        <v>2.49973970548983</v>
      </c>
      <c r="C52">
        <v>3.9795403618637599</v>
      </c>
      <c r="D52" t="s">
        <v>3</v>
      </c>
      <c r="E52">
        <v>7492.8680593342897</v>
      </c>
      <c r="F52">
        <v>241.316757851565</v>
      </c>
      <c r="G52" t="s">
        <v>2</v>
      </c>
      <c r="H52">
        <v>-44.370699274888402</v>
      </c>
      <c r="I52">
        <v>0.67057710738216103</v>
      </c>
      <c r="J52" t="s">
        <v>1</v>
      </c>
      <c r="K52">
        <v>958.97144720464996</v>
      </c>
      <c r="L52">
        <v>2479.2189326992998</v>
      </c>
      <c r="M52" t="s">
        <v>0</v>
      </c>
      <c r="N52">
        <v>-35.493176030923799</v>
      </c>
      <c r="O52">
        <v>7.8319114074215701</v>
      </c>
      <c r="Q52">
        <v>7462.5773926083502</v>
      </c>
      <c r="R52">
        <v>352.19392274678103</v>
      </c>
      <c r="T52">
        <f t="shared" si="0"/>
        <v>7381.9528605965024</v>
      </c>
      <c r="U52">
        <f t="shared" si="1"/>
        <v>870.24774580620976</v>
      </c>
      <c r="X52">
        <f t="shared" si="2"/>
        <v>0.14420648764619362</v>
      </c>
      <c r="Y52">
        <f t="shared" si="3"/>
        <v>0.66307779605787198</v>
      </c>
      <c r="AA52">
        <f t="shared" si="4"/>
        <v>-37.611677895092818</v>
      </c>
      <c r="AB52">
        <f t="shared" si="5"/>
        <v>-10.300917198610207</v>
      </c>
      <c r="AE52">
        <f t="shared" si="6"/>
        <v>6.0820387572903785E-3</v>
      </c>
      <c r="AF52">
        <f t="shared" si="6"/>
        <v>5.731621099014321E-2</v>
      </c>
      <c r="AH52" s="1">
        <f t="shared" si="7"/>
        <v>0.12047311196173151</v>
      </c>
      <c r="AJ52" s="1">
        <f t="shared" si="8"/>
        <v>2.2915176731565594E-3</v>
      </c>
      <c r="AK52" s="1">
        <f t="shared" si="8"/>
        <v>8.6826734325173953E-3</v>
      </c>
    </row>
    <row r="53" spans="1:37">
      <c r="A53" t="s">
        <v>4</v>
      </c>
      <c r="B53">
        <v>14.046241883629399</v>
      </c>
      <c r="C53">
        <v>3.9408348958075901</v>
      </c>
      <c r="D53" t="s">
        <v>3</v>
      </c>
      <c r="E53">
        <v>7488.69231760609</v>
      </c>
      <c r="F53">
        <v>236.60669016816701</v>
      </c>
      <c r="G53" t="s">
        <v>2</v>
      </c>
      <c r="H53">
        <v>-44.521415806437602</v>
      </c>
      <c r="I53">
        <v>0.66335774117832103</v>
      </c>
      <c r="J53" t="s">
        <v>1</v>
      </c>
      <c r="K53">
        <v>952.64031202281103</v>
      </c>
      <c r="L53">
        <v>2393.15255225296</v>
      </c>
      <c r="M53" t="s">
        <v>0</v>
      </c>
      <c r="N53">
        <v>-35.7523333917269</v>
      </c>
      <c r="O53">
        <v>7.6606839188410198</v>
      </c>
      <c r="Q53">
        <v>6661.5368119169398</v>
      </c>
      <c r="R53">
        <v>281.519317585301</v>
      </c>
      <c r="T53">
        <f t="shared" si="0"/>
        <v>6863.3337421872266</v>
      </c>
      <c r="U53">
        <f t="shared" si="1"/>
        <v>450.45438929845471</v>
      </c>
      <c r="X53">
        <f t="shared" si="2"/>
        <v>0.14407688675958213</v>
      </c>
      <c r="Y53">
        <f t="shared" si="3"/>
        <v>0.66031732924212383</v>
      </c>
      <c r="AA53">
        <f t="shared" si="4"/>
        <v>-36.083170021651853</v>
      </c>
      <c r="AB53">
        <f t="shared" si="5"/>
        <v>-2.8694711658407677</v>
      </c>
      <c r="AE53">
        <f t="shared" si="6"/>
        <v>4.0639183333014479E-2</v>
      </c>
      <c r="AF53">
        <f t="shared" si="6"/>
        <v>0.72143537216007181</v>
      </c>
      <c r="AH53" s="1">
        <f t="shared" si="7"/>
        <v>4.6190817999096447</v>
      </c>
      <c r="AJ53" s="1">
        <f t="shared" si="8"/>
        <v>7.0255002734786978E-2</v>
      </c>
      <c r="AK53" s="1">
        <f t="shared" si="8"/>
        <v>0.48238373328833223</v>
      </c>
    </row>
    <row r="54" spans="1:37">
      <c r="A54" t="s">
        <v>4</v>
      </c>
      <c r="B54">
        <v>18.293896706947301</v>
      </c>
      <c r="C54">
        <v>3.9250798913562202</v>
      </c>
      <c r="D54" t="s">
        <v>3</v>
      </c>
      <c r="E54">
        <v>7487.0091162201297</v>
      </c>
      <c r="F54">
        <v>232.08009969102699</v>
      </c>
      <c r="G54" t="s">
        <v>2</v>
      </c>
      <c r="H54">
        <v>-44.5998808406762</v>
      </c>
      <c r="I54">
        <v>0.65142597166448901</v>
      </c>
      <c r="J54" t="s">
        <v>1</v>
      </c>
      <c r="K54">
        <v>952.73987712354199</v>
      </c>
      <c r="L54">
        <v>2311.2897152862402</v>
      </c>
      <c r="M54" t="s">
        <v>0</v>
      </c>
      <c r="N54">
        <v>-35.739032742668002</v>
      </c>
      <c r="O54">
        <v>7.3804018745471804</v>
      </c>
      <c r="Q54">
        <v>6586.9948605768504</v>
      </c>
      <c r="R54">
        <v>300.98856396866802</v>
      </c>
      <c r="T54">
        <f t="shared" si="0"/>
        <v>6671.1035029786417</v>
      </c>
      <c r="U54">
        <f t="shared" si="1"/>
        <v>298.93370372296602</v>
      </c>
      <c r="X54">
        <f t="shared" si="2"/>
        <v>0.1423413388209924</v>
      </c>
      <c r="Y54">
        <f t="shared" si="3"/>
        <v>0.6528162202521961</v>
      </c>
      <c r="AA54">
        <f t="shared" si="4"/>
        <v>-35.647496341037801</v>
      </c>
      <c r="AB54">
        <f t="shared" si="5"/>
        <v>-0.46545997021656582</v>
      </c>
      <c r="AE54">
        <f t="shared" si="6"/>
        <v>1.2074152031338267E-2</v>
      </c>
      <c r="AF54">
        <f t="shared" si="6"/>
        <v>0.83778893624805462</v>
      </c>
      <c r="AH54" s="1">
        <f t="shared" si="7"/>
        <v>0.30240507450383969</v>
      </c>
      <c r="AJ54" s="1">
        <f t="shared" si="8"/>
        <v>2.8008289619808637E-2</v>
      </c>
      <c r="AK54" s="1">
        <f t="shared" si="8"/>
        <v>0.3363729806506483</v>
      </c>
    </row>
    <row r="55" spans="1:37">
      <c r="A55" t="s">
        <v>4</v>
      </c>
      <c r="B55">
        <v>14.3912246077104</v>
      </c>
      <c r="C55">
        <v>3.8663670409537501</v>
      </c>
      <c r="D55" t="s">
        <v>3</v>
      </c>
      <c r="E55">
        <v>7488.9405942450903</v>
      </c>
      <c r="F55">
        <v>227.666153462675</v>
      </c>
      <c r="G55" t="s">
        <v>2</v>
      </c>
      <c r="H55">
        <v>-44.509761592363098</v>
      </c>
      <c r="I55">
        <v>0.64392322089352705</v>
      </c>
      <c r="J55" t="s">
        <v>1</v>
      </c>
      <c r="K55">
        <v>947.32552807220804</v>
      </c>
      <c r="L55">
        <v>2227.11186411683</v>
      </c>
      <c r="M55" t="s">
        <v>0</v>
      </c>
      <c r="N55">
        <v>-35.967294818474997</v>
      </c>
      <c r="O55">
        <v>7.1944879097790801</v>
      </c>
      <c r="Q55">
        <v>6945.7789788785003</v>
      </c>
      <c r="R55">
        <v>285.51876701360999</v>
      </c>
      <c r="T55">
        <f t="shared" si="0"/>
        <v>6848.3906179337509</v>
      </c>
      <c r="U55">
        <f t="shared" si="1"/>
        <v>429.71210980779585</v>
      </c>
      <c r="X55">
        <f t="shared" si="2"/>
        <v>0.14276757891626154</v>
      </c>
      <c r="Y55">
        <f t="shared" si="3"/>
        <v>0.65044591415624831</v>
      </c>
      <c r="AA55">
        <f t="shared" si="4"/>
        <v>-36.100610396798473</v>
      </c>
      <c r="AB55">
        <f t="shared" si="5"/>
        <v>-3.2118016147546466</v>
      </c>
      <c r="AE55">
        <f t="shared" si="6"/>
        <v>1.2710964366915212E-2</v>
      </c>
      <c r="AF55">
        <f t="shared" si="6"/>
        <v>5.9002746106400581</v>
      </c>
      <c r="AH55" s="1">
        <f t="shared" si="7"/>
        <v>0.21333191947863242</v>
      </c>
      <c r="AJ55" s="1">
        <f t="shared" si="8"/>
        <v>2.6575380651184727E-2</v>
      </c>
      <c r="AK55" s="1">
        <f t="shared" si="8"/>
        <v>0.43748297517508261</v>
      </c>
    </row>
    <row r="56" spans="1:37">
      <c r="A56" t="s">
        <v>4</v>
      </c>
      <c r="B56">
        <v>8.6055076845924905</v>
      </c>
      <c r="C56">
        <v>3.90286919601765</v>
      </c>
      <c r="D56" t="s">
        <v>3</v>
      </c>
      <c r="E56">
        <v>7492.0873755206103</v>
      </c>
      <c r="F56">
        <v>223.452900111845</v>
      </c>
      <c r="G56" t="s">
        <v>2</v>
      </c>
      <c r="H56">
        <v>-44.421779085915396</v>
      </c>
      <c r="I56">
        <v>0.64118251030086204</v>
      </c>
      <c r="J56" t="s">
        <v>1</v>
      </c>
      <c r="K56">
        <v>936.06552202888804</v>
      </c>
      <c r="L56">
        <v>2152.3565745851101</v>
      </c>
      <c r="M56" t="s">
        <v>0</v>
      </c>
      <c r="N56">
        <v>-36.267900333922903</v>
      </c>
      <c r="O56">
        <v>7.1303652316120596</v>
      </c>
      <c r="Q56">
        <v>7273.1316366844503</v>
      </c>
      <c r="R56">
        <v>295.96095481670898</v>
      </c>
      <c r="T56">
        <f t="shared" si="0"/>
        <v>7109.8154142334952</v>
      </c>
      <c r="U56">
        <f t="shared" si="1"/>
        <v>623.96182700127997</v>
      </c>
      <c r="X56">
        <f t="shared" si="2"/>
        <v>0.14110370034066658</v>
      </c>
      <c r="Y56">
        <f t="shared" si="3"/>
        <v>0.64626246078448357</v>
      </c>
      <c r="AA56">
        <f t="shared" si="4"/>
        <v>-36.939432703571065</v>
      </c>
      <c r="AB56">
        <f t="shared" si="5"/>
        <v>-7.267901244090968</v>
      </c>
      <c r="AE56">
        <f t="shared" si="6"/>
        <v>2.3235682099352575E-2</v>
      </c>
      <c r="AF56">
        <f t="shared" si="6"/>
        <v>1.2628736503223197</v>
      </c>
      <c r="AH56" s="1">
        <f t="shared" si="7"/>
        <v>0.40203089596823405</v>
      </c>
      <c r="AJ56" s="1">
        <f t="shared" si="8"/>
        <v>3.8173172484518632E-2</v>
      </c>
      <c r="AK56" s="1">
        <f t="shared" si="8"/>
        <v>0.45204617873201031</v>
      </c>
    </row>
    <row r="57" spans="1:37">
      <c r="A57" t="s">
        <v>4</v>
      </c>
      <c r="B57">
        <v>-1.3653845802637401</v>
      </c>
      <c r="C57">
        <v>3.8816975137927301</v>
      </c>
      <c r="D57" t="s">
        <v>3</v>
      </c>
      <c r="E57">
        <v>7498.2530849111899</v>
      </c>
      <c r="F57">
        <v>219.377484387344</v>
      </c>
      <c r="G57" t="s">
        <v>2</v>
      </c>
      <c r="H57">
        <v>-44.433036203553101</v>
      </c>
      <c r="I57">
        <v>0.64100271877612203</v>
      </c>
      <c r="J57" t="s">
        <v>1</v>
      </c>
      <c r="K57">
        <v>908.09986599785395</v>
      </c>
      <c r="L57">
        <v>2079.1029313420599</v>
      </c>
      <c r="M57" t="s">
        <v>0</v>
      </c>
      <c r="N57">
        <v>-36.143868305483103</v>
      </c>
      <c r="O57">
        <v>7.1259887034256799</v>
      </c>
      <c r="Q57">
        <v>7881.2279744452799</v>
      </c>
      <c r="R57">
        <v>156.87210918114101</v>
      </c>
      <c r="T57">
        <f t="shared" si="0"/>
        <v>7558.9212673978218</v>
      </c>
      <c r="U57">
        <f t="shared" si="1"/>
        <v>957.45014645324386</v>
      </c>
      <c r="X57">
        <f t="shared" si="2"/>
        <v>0.14173009171824735</v>
      </c>
      <c r="Y57">
        <f t="shared" si="3"/>
        <v>0.64736481062469664</v>
      </c>
      <c r="AA57">
        <f t="shared" si="4"/>
        <v>-38.329053988894771</v>
      </c>
      <c r="AB57">
        <f t="shared" si="5"/>
        <v>-13.629501774892377</v>
      </c>
      <c r="AE57">
        <f t="shared" si="6"/>
        <v>3.7618912463411126E-2</v>
      </c>
      <c r="AF57">
        <f t="shared" si="6"/>
        <v>0.87530090422920792</v>
      </c>
      <c r="AH57" s="1">
        <f t="shared" si="7"/>
        <v>1.1586640359067202</v>
      </c>
      <c r="AJ57" s="1">
        <f t="shared" si="8"/>
        <v>6.3167020098051932E-2</v>
      </c>
      <c r="AK57" s="1">
        <f t="shared" si="8"/>
        <v>0.53446910535326675</v>
      </c>
    </row>
    <row r="58" spans="1:37">
      <c r="A58" t="s">
        <v>4</v>
      </c>
      <c r="B58">
        <v>-9.7412812758541207</v>
      </c>
      <c r="C58">
        <v>3.8899496881733802</v>
      </c>
      <c r="D58" t="s">
        <v>3</v>
      </c>
      <c r="E58">
        <v>7504.3828720628999</v>
      </c>
      <c r="F58">
        <v>215.467924378741</v>
      </c>
      <c r="G58" t="s">
        <v>2</v>
      </c>
      <c r="H58">
        <v>-44.594064606541302</v>
      </c>
      <c r="I58">
        <v>0.63779671111440095</v>
      </c>
      <c r="J58" t="s">
        <v>1</v>
      </c>
      <c r="K58">
        <v>872.15039771135605</v>
      </c>
      <c r="L58">
        <v>2009.4296472343101</v>
      </c>
      <c r="M58" t="s">
        <v>0</v>
      </c>
      <c r="N58">
        <v>-34.964046919603597</v>
      </c>
      <c r="O58">
        <v>7.0465904676394899</v>
      </c>
      <c r="Q58">
        <v>8266.1906118675997</v>
      </c>
      <c r="R58">
        <v>178.52564822460701</v>
      </c>
      <c r="T58">
        <f t="shared" si="0"/>
        <v>7938.7861986288299</v>
      </c>
      <c r="U58">
        <f t="shared" si="1"/>
        <v>1212.7450132973754</v>
      </c>
      <c r="X58">
        <f t="shared" si="2"/>
        <v>0.14086405352003084</v>
      </c>
      <c r="Y58">
        <f t="shared" si="3"/>
        <v>0.64431624327682491</v>
      </c>
      <c r="AA58">
        <f t="shared" si="4"/>
        <v>-39.684560270125345</v>
      </c>
      <c r="AB58">
        <f t="shared" si="5"/>
        <v>-18.712609314971168</v>
      </c>
      <c r="AE58">
        <f t="shared" si="6"/>
        <v>3.536498139566166E-2</v>
      </c>
      <c r="AF58">
        <f t="shared" si="6"/>
        <v>0.37294888867050524</v>
      </c>
      <c r="AH58" s="1">
        <f t="shared" si="7"/>
        <v>6.1344597094926012</v>
      </c>
      <c r="AJ58" s="1">
        <f t="shared" si="8"/>
        <v>5.0253854722550582E-2</v>
      </c>
      <c r="AK58" s="1">
        <f t="shared" si="8"/>
        <v>0.2666403757833658</v>
      </c>
    </row>
    <row r="59" spans="1:37">
      <c r="A59" t="s">
        <v>4</v>
      </c>
      <c r="B59">
        <v>-14.975448389831101</v>
      </c>
      <c r="C59">
        <v>3.9474066311782798</v>
      </c>
      <c r="D59" t="s">
        <v>3</v>
      </c>
      <c r="E59">
        <v>7509.3691194269304</v>
      </c>
      <c r="F59">
        <v>211.75043901479299</v>
      </c>
      <c r="G59" t="s">
        <v>2</v>
      </c>
      <c r="H59">
        <v>-44.803945490739501</v>
      </c>
      <c r="I59">
        <v>0.63048119628120802</v>
      </c>
      <c r="J59" t="s">
        <v>1</v>
      </c>
      <c r="K59">
        <v>833.34130207801604</v>
      </c>
      <c r="L59">
        <v>1946.00729003076</v>
      </c>
      <c r="M59" t="s">
        <v>0</v>
      </c>
      <c r="N59">
        <v>-32.9550192272063</v>
      </c>
      <c r="O59">
        <v>6.8712476796640596</v>
      </c>
      <c r="Q59">
        <v>8457.4017746094305</v>
      </c>
      <c r="R59">
        <v>143.143641069887</v>
      </c>
      <c r="T59">
        <f t="shared" si="0"/>
        <v>8180.3282927843056</v>
      </c>
      <c r="U59">
        <f t="shared" si="1"/>
        <v>1326.8574917009355</v>
      </c>
      <c r="X59">
        <f t="shared" si="2"/>
        <v>0.13772316405382423</v>
      </c>
      <c r="Y59">
        <f t="shared" si="3"/>
        <v>0.63512960875159574</v>
      </c>
      <c r="AA59">
        <f t="shared" si="4"/>
        <v>-40.695870491032075</v>
      </c>
      <c r="AB59">
        <f t="shared" si="5"/>
        <v>-21.53566143574259</v>
      </c>
      <c r="AE59">
        <f t="shared" si="6"/>
        <v>2.548371996622693E-2</v>
      </c>
      <c r="AF59">
        <f t="shared" si="6"/>
        <v>0.15086362747459367</v>
      </c>
      <c r="AH59" s="1">
        <f t="shared" si="7"/>
        <v>0.53731813770237791</v>
      </c>
      <c r="AJ59" s="1">
        <f t="shared" si="8"/>
        <v>3.042556986824943E-2</v>
      </c>
      <c r="AK59" s="1">
        <f t="shared" si="8"/>
        <v>9.4094370335356503E-2</v>
      </c>
    </row>
    <row r="60" spans="1:37">
      <c r="A60" t="s">
        <v>4</v>
      </c>
      <c r="B60">
        <v>-13.125498643396201</v>
      </c>
      <c r="C60">
        <v>4.0589914288209803</v>
      </c>
      <c r="D60" t="s">
        <v>3</v>
      </c>
      <c r="E60">
        <v>7510.7258048036701</v>
      </c>
      <c r="F60">
        <v>208.251769026559</v>
      </c>
      <c r="G60" t="s">
        <v>2</v>
      </c>
      <c r="H60">
        <v>-44.847599174058999</v>
      </c>
      <c r="I60">
        <v>0.62492635213121905</v>
      </c>
      <c r="J60" t="s">
        <v>1</v>
      </c>
      <c r="K60">
        <v>807.395827573872</v>
      </c>
      <c r="L60">
        <v>1891.38112138222</v>
      </c>
      <c r="M60" t="s">
        <v>0</v>
      </c>
      <c r="N60">
        <v>-31.730395306617499</v>
      </c>
      <c r="O60">
        <v>6.7489467456880599</v>
      </c>
      <c r="Q60">
        <v>8181.6359231934703</v>
      </c>
      <c r="R60">
        <v>323.65277407054299</v>
      </c>
      <c r="T60">
        <f t="shared" si="0"/>
        <v>8099.3729069223582</v>
      </c>
      <c r="U60">
        <f t="shared" si="1"/>
        <v>1223.8730881253052</v>
      </c>
      <c r="X60">
        <f t="shared" si="2"/>
        <v>0.13341958193044479</v>
      </c>
      <c r="Y60">
        <f t="shared" si="3"/>
        <v>0.62444350038990082</v>
      </c>
      <c r="AA60">
        <f t="shared" si="4"/>
        <v>-40.615249783302431</v>
      </c>
      <c r="AB60">
        <f t="shared" si="5"/>
        <v>-20.112688509843206</v>
      </c>
      <c r="AE60">
        <f t="shared" si="6"/>
        <v>1.9810537717189123E-3</v>
      </c>
      <c r="AF60">
        <f t="shared" si="6"/>
        <v>6.6075190220890312E-2</v>
      </c>
      <c r="AH60" s="1">
        <f t="shared" si="7"/>
        <v>0.12353217735310593</v>
      </c>
      <c r="AJ60" s="1">
        <f t="shared" si="8"/>
        <v>9.8963492618452074E-3</v>
      </c>
      <c r="AK60" s="1">
        <f t="shared" si="8"/>
        <v>7.761527083335204E-2</v>
      </c>
    </row>
    <row r="61" spans="1:37">
      <c r="A61" t="s">
        <v>4</v>
      </c>
      <c r="B61">
        <v>-4.0979496730739102</v>
      </c>
      <c r="C61">
        <v>4.0470665809966402</v>
      </c>
      <c r="D61" t="s">
        <v>3</v>
      </c>
      <c r="E61">
        <v>7509.1902872312703</v>
      </c>
      <c r="F61">
        <v>204.84549293594799</v>
      </c>
      <c r="G61" t="s">
        <v>2</v>
      </c>
      <c r="H61">
        <v>-44.818412589956402</v>
      </c>
      <c r="I61">
        <v>0.624226320448517</v>
      </c>
      <c r="J61" t="s">
        <v>1</v>
      </c>
      <c r="K61">
        <v>787.06289208665203</v>
      </c>
      <c r="L61">
        <v>1837.0590268153701</v>
      </c>
      <c r="M61" t="s">
        <v>0</v>
      </c>
      <c r="N61">
        <v>-31.403862103896799</v>
      </c>
      <c r="O61">
        <v>6.7329806121025202</v>
      </c>
      <c r="Q61">
        <v>7607.60597662911</v>
      </c>
      <c r="R61">
        <v>229.57251141552501</v>
      </c>
      <c r="T61">
        <f t="shared" si="0"/>
        <v>7692.8538864519742</v>
      </c>
      <c r="U61">
        <f t="shared" si="1"/>
        <v>915.75433852857407</v>
      </c>
      <c r="X61">
        <f t="shared" si="2"/>
        <v>0.13363031041264831</v>
      </c>
      <c r="Y61">
        <f t="shared" si="3"/>
        <v>0.62457802748884372</v>
      </c>
      <c r="AA61">
        <f t="shared" si="4"/>
        <v>-39.376924490226664</v>
      </c>
      <c r="AB61">
        <f t="shared" si="5"/>
        <v>-14.34918917907034</v>
      </c>
      <c r="AE61">
        <f t="shared" si="6"/>
        <v>3.0489170931674605E-2</v>
      </c>
      <c r="AF61">
        <f t="shared" si="6"/>
        <v>0.28656036352137576</v>
      </c>
      <c r="AH61" s="1">
        <f t="shared" si="7"/>
        <v>0.68778712455730573</v>
      </c>
      <c r="AJ61" s="1">
        <f t="shared" si="8"/>
        <v>5.0191419155789341E-2</v>
      </c>
      <c r="AK61" s="1">
        <f t="shared" si="8"/>
        <v>0.25175710830336084</v>
      </c>
    </row>
    <row r="62" spans="1:37">
      <c r="A62" t="s">
        <v>4</v>
      </c>
      <c r="B62">
        <v>-0.499805093697196</v>
      </c>
      <c r="C62">
        <v>4.1148832919876703</v>
      </c>
      <c r="D62" t="s">
        <v>3</v>
      </c>
      <c r="E62">
        <v>7509.2940299396496</v>
      </c>
      <c r="F62">
        <v>201.61482512400801</v>
      </c>
      <c r="G62" t="s">
        <v>2</v>
      </c>
      <c r="H62">
        <v>-44.8095662083281</v>
      </c>
      <c r="I62">
        <v>0.62409140007465502</v>
      </c>
      <c r="J62" t="s">
        <v>1</v>
      </c>
      <c r="K62">
        <v>770.21311469933505</v>
      </c>
      <c r="L62">
        <v>1788.2290864383699</v>
      </c>
      <c r="M62" t="s">
        <v>0</v>
      </c>
      <c r="N62">
        <v>-31.3568252269413</v>
      </c>
      <c r="O62">
        <v>6.7299986226667796</v>
      </c>
      <c r="Q62">
        <v>7540.3793217258299</v>
      </c>
      <c r="R62">
        <v>170.14703018500401</v>
      </c>
      <c r="T62">
        <f t="shared" si="0"/>
        <v>7531.6900793769337</v>
      </c>
      <c r="U62">
        <f t="shared" si="1"/>
        <v>785.88541566993308</v>
      </c>
      <c r="X62">
        <f t="shared" si="2"/>
        <v>0.1316933388819303</v>
      </c>
      <c r="Y62">
        <f t="shared" si="3"/>
        <v>0.62056910122485343</v>
      </c>
      <c r="AA62">
        <f t="shared" si="4"/>
        <v>-38.974265822081634</v>
      </c>
      <c r="AB62">
        <f t="shared" si="5"/>
        <v>-12.207911976376799</v>
      </c>
      <c r="AE62">
        <f t="shared" si="6"/>
        <v>1.0225752096128519E-2</v>
      </c>
      <c r="AF62">
        <f t="shared" si="6"/>
        <v>0.14922635529935013</v>
      </c>
      <c r="AH62" s="1">
        <f t="shared" si="7"/>
        <v>0.87803532654848648</v>
      </c>
      <c r="AJ62" s="1">
        <f t="shared" si="8"/>
        <v>2.0949807373680792E-2</v>
      </c>
      <c r="AK62" s="1">
        <f t="shared" si="8"/>
        <v>0.14181633369852575</v>
      </c>
    </row>
    <row r="63" spans="1:37">
      <c r="A63" t="s">
        <v>4</v>
      </c>
      <c r="B63">
        <v>-3.5888406075055501</v>
      </c>
      <c r="C63">
        <v>4.0199856700095102</v>
      </c>
      <c r="D63" t="s">
        <v>3</v>
      </c>
      <c r="E63">
        <v>7512.0921302691804</v>
      </c>
      <c r="F63">
        <v>198.405853443985</v>
      </c>
      <c r="G63" t="s">
        <v>2</v>
      </c>
      <c r="H63">
        <v>-44.831158465575299</v>
      </c>
      <c r="I63">
        <v>0.62357564581818703</v>
      </c>
      <c r="J63" t="s">
        <v>1</v>
      </c>
      <c r="K63">
        <v>747.54281558488105</v>
      </c>
      <c r="L63">
        <v>1735.0545507399299</v>
      </c>
      <c r="M63" t="s">
        <v>0</v>
      </c>
      <c r="N63">
        <v>-31.041142861840498</v>
      </c>
      <c r="O63">
        <v>6.7171992947836898</v>
      </c>
      <c r="Q63">
        <v>7843.4177469548604</v>
      </c>
      <c r="R63">
        <v>118.41030042918401</v>
      </c>
      <c r="T63">
        <f t="shared" si="0"/>
        <v>7672.9840122519536</v>
      </c>
      <c r="U63">
        <f t="shared" si="1"/>
        <v>858.94452959083526</v>
      </c>
      <c r="X63">
        <f t="shared" si="2"/>
        <v>0.13428823340669876</v>
      </c>
      <c r="Y63">
        <f t="shared" si="3"/>
        <v>0.62560152561487181</v>
      </c>
      <c r="AA63">
        <f t="shared" si="4"/>
        <v>-39.29280045881756</v>
      </c>
      <c r="AB63">
        <f t="shared" si="5"/>
        <v>-13.86694068988797</v>
      </c>
      <c r="AE63">
        <f t="shared" si="6"/>
        <v>8.1729477135000662E-3</v>
      </c>
      <c r="AF63">
        <f t="shared" si="6"/>
        <v>0.13589782730425259</v>
      </c>
      <c r="AH63" s="1">
        <f t="shared" si="7"/>
        <v>6.180480256729493</v>
      </c>
      <c r="AJ63" s="1">
        <f t="shared" si="8"/>
        <v>1.8759923919587057E-2</v>
      </c>
      <c r="AK63" s="1">
        <f t="shared" si="8"/>
        <v>9.2964079068222003E-2</v>
      </c>
    </row>
    <row r="64" spans="1:37">
      <c r="A64" t="s">
        <v>4</v>
      </c>
      <c r="B64">
        <v>-12.8793988319396</v>
      </c>
      <c r="C64">
        <v>4.1576167563047104</v>
      </c>
      <c r="D64" t="s">
        <v>3</v>
      </c>
      <c r="E64">
        <v>7516.8910232403296</v>
      </c>
      <c r="F64">
        <v>195.42333333434499</v>
      </c>
      <c r="G64" t="s">
        <v>2</v>
      </c>
      <c r="H64">
        <v>-45.013401575506997</v>
      </c>
      <c r="I64">
        <v>0.61865716003335303</v>
      </c>
      <c r="J64" t="s">
        <v>1</v>
      </c>
      <c r="K64">
        <v>724.45379854713303</v>
      </c>
      <c r="L64">
        <v>1691.7675286123099</v>
      </c>
      <c r="M64" t="s">
        <v>0</v>
      </c>
      <c r="N64">
        <v>-29.906929232212299</v>
      </c>
      <c r="O64">
        <v>6.6086948391702798</v>
      </c>
      <c r="Q64">
        <v>8402.5569779082507</v>
      </c>
      <c r="R64">
        <v>213.45701311806201</v>
      </c>
      <c r="T64">
        <f t="shared" si="0"/>
        <v>8096.6365749135421</v>
      </c>
      <c r="U64">
        <f t="shared" si="1"/>
        <v>1109.6370679673885</v>
      </c>
      <c r="X64">
        <f t="shared" si="2"/>
        <v>0.1295271525188558</v>
      </c>
      <c r="Y64">
        <f t="shared" si="3"/>
        <v>0.61383090955196484</v>
      </c>
      <c r="AA64">
        <f t="shared" si="4"/>
        <v>-40.851175701099606</v>
      </c>
      <c r="AB64">
        <f t="shared" si="5"/>
        <v>-19.454904759189176</v>
      </c>
      <c r="AE64">
        <f t="shared" si="6"/>
        <v>3.9660579650345008E-2</v>
      </c>
      <c r="AF64">
        <f t="shared" si="6"/>
        <v>0.40297021486332979</v>
      </c>
      <c r="AH64" s="1">
        <f t="shared" si="7"/>
        <v>2.5887352603523737</v>
      </c>
      <c r="AJ64" s="1">
        <f t="shared" si="8"/>
        <v>5.5213533872234689E-2</v>
      </c>
      <c r="AK64" s="1">
        <f t="shared" si="8"/>
        <v>0.2918611502141733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64" si="0">E2+H2*B2</f>
        <v>7703.9458826612299</v>
      </c>
      <c r="U2">
        <f t="shared" ref="U2:U64" si="1">K2+N2*B2</f>
        <v>1366.8002557743528</v>
      </c>
      <c r="X2">
        <f>1/(C2)/(1/(C2)+1/I2)</f>
        <v>0.95677230274473302</v>
      </c>
      <c r="Y2">
        <f>1/(C2)/(1/(C2)+1/O2)</f>
        <v>0.99433472462048333</v>
      </c>
      <c r="AA2">
        <f>X2*B2+(1-X2)*H2</f>
        <v>-1.1299373033765554E-2</v>
      </c>
      <c r="AB2">
        <f>Y2*B2+(1-Y2)*N2</f>
        <v>2.5144467776174752E-3</v>
      </c>
    </row>
    <row r="3" spans="1:37">
      <c r="A3" t="s">
        <v>4</v>
      </c>
      <c r="B3">
        <v>-1.27566273472318E-2</v>
      </c>
      <c r="C3">
        <v>13.447485407103899</v>
      </c>
      <c r="D3" t="s">
        <v>3</v>
      </c>
      <c r="E3">
        <v>7766.44948079603</v>
      </c>
      <c r="F3">
        <v>7814.2245728825901</v>
      </c>
      <c r="G3" t="s">
        <v>2</v>
      </c>
      <c r="H3">
        <v>-0.28654750157416298</v>
      </c>
      <c r="I3">
        <v>302.49573385676399</v>
      </c>
      <c r="J3" t="s">
        <v>1</v>
      </c>
      <c r="K3">
        <v>1361.14677932615</v>
      </c>
      <c r="L3">
        <v>60120.804918190501</v>
      </c>
      <c r="M3" t="s">
        <v>0</v>
      </c>
      <c r="N3">
        <v>-0.33130043092267403</v>
      </c>
      <c r="O3">
        <v>2359.2533361280598</v>
      </c>
      <c r="Q3">
        <v>7828.5551980424698</v>
      </c>
      <c r="R3">
        <v>1354.6058447488499</v>
      </c>
      <c r="T3">
        <f t="shared" si="0"/>
        <v>7766.4531361757245</v>
      </c>
      <c r="U3">
        <f t="shared" si="1"/>
        <v>1361.1510056022871</v>
      </c>
      <c r="X3">
        <f t="shared" ref="X3:X64" si="2">1/(C3)/(1/(C3)+1/I3)</f>
        <v>0.95743701846668572</v>
      </c>
      <c r="Y3">
        <f t="shared" ref="Y3:Y64" si="3">1/(C3)/(1/(C3)+1/O3)</f>
        <v>0.99433241423231644</v>
      </c>
      <c r="AA3">
        <f t="shared" ref="AA3:AA64" si="4">X3*B3+(1-X3)*H3</f>
        <v>-2.4409983270942646E-2</v>
      </c>
      <c r="AB3">
        <f t="shared" ref="AB3:AB64" si="5">Y3*B3+(1-Y3)*N3</f>
        <v>-1.4562001674759763E-2</v>
      </c>
      <c r="AE3">
        <f>ABS(AA3-AA2)/ABS(E2)</f>
        <v>1.7018041302996603E-6</v>
      </c>
      <c r="AF3">
        <f>ABS(AB3-AB2)/ABS(K2)</f>
        <v>1.2493719016676731E-5</v>
      </c>
      <c r="AH3" s="1">
        <f>ABS(B3-B2)/ABS(B2)</f>
        <v>3.462946000114175</v>
      </c>
      <c r="AJ3" s="1">
        <f>ABS(T3-T2)/ABS(T2)</f>
        <v>8.1136672643528761E-3</v>
      </c>
      <c r="AK3" s="1">
        <f>ABS(U3-U2)/ABS(U2)</f>
        <v>4.1331936749346735E-3</v>
      </c>
    </row>
    <row r="4" spans="1:37">
      <c r="A4" t="s">
        <v>4</v>
      </c>
      <c r="B4">
        <v>-2.3849758746820899E-3</v>
      </c>
      <c r="C4">
        <v>13.7742030262072</v>
      </c>
      <c r="D4" t="s">
        <v>3</v>
      </c>
      <c r="E4">
        <v>7755.2137833823399</v>
      </c>
      <c r="F4">
        <v>5125.8549527489904</v>
      </c>
      <c r="G4" t="s">
        <v>2</v>
      </c>
      <c r="H4">
        <v>-0.22318798660285699</v>
      </c>
      <c r="I4">
        <v>236.484238161999</v>
      </c>
      <c r="J4" t="s">
        <v>1</v>
      </c>
      <c r="K4">
        <v>1349.8592262576899</v>
      </c>
      <c r="L4">
        <v>41613.899639961899</v>
      </c>
      <c r="M4" t="s">
        <v>0</v>
      </c>
      <c r="N4">
        <v>-0.266320046548985</v>
      </c>
      <c r="O4">
        <v>1902.7124486781299</v>
      </c>
      <c r="Q4">
        <v>7733.6717932688598</v>
      </c>
      <c r="R4">
        <v>1323.33831180017</v>
      </c>
      <c r="T4">
        <f t="shared" si="0"/>
        <v>7755.2143156803031</v>
      </c>
      <c r="U4">
        <f t="shared" si="1"/>
        <v>1349.8598614245759</v>
      </c>
      <c r="X4">
        <f t="shared" si="2"/>
        <v>0.94496008621803751</v>
      </c>
      <c r="Y4">
        <f t="shared" si="3"/>
        <v>0.99281278426126385</v>
      </c>
      <c r="AA4">
        <f t="shared" si="4"/>
        <v>-1.4537954547958577E-2</v>
      </c>
      <c r="AB4">
        <f t="shared" si="5"/>
        <v>-4.2819341686368782E-3</v>
      </c>
      <c r="AE4">
        <f t="shared" ref="AE4:AF64" si="6">ABS(AA4-AA3)/ABS(AA3)</f>
        <v>0.40442587007978886</v>
      </c>
      <c r="AF4">
        <f t="shared" si="6"/>
        <v>0.70595153988625536</v>
      </c>
      <c r="AH4" s="1">
        <f t="shared" ref="AH4:AH64" si="7">ABS(B4-B3)/ABS(B3)</f>
        <v>0.81304024882410386</v>
      </c>
      <c r="AJ4" s="1">
        <f t="shared" ref="AJ4:AK64" si="8">ABS(T4-T3)/ABS(T3)</f>
        <v>1.4470982182421888E-3</v>
      </c>
      <c r="AK4" s="1">
        <f t="shared" si="8"/>
        <v>8.2952913609427598E-3</v>
      </c>
    </row>
    <row r="5" spans="1:37">
      <c r="A5" t="s">
        <v>4</v>
      </c>
      <c r="B5">
        <v>7.3403235173003803E-2</v>
      </c>
      <c r="C5">
        <v>15.104398922621501</v>
      </c>
      <c r="D5" t="s">
        <v>3</v>
      </c>
      <c r="E5">
        <v>7674.6868644211299</v>
      </c>
      <c r="F5">
        <v>3789.27609534883</v>
      </c>
      <c r="G5" t="s">
        <v>2</v>
      </c>
      <c r="H5">
        <v>-0.30470115556809702</v>
      </c>
      <c r="I5">
        <v>190.02774772354201</v>
      </c>
      <c r="J5" t="s">
        <v>1</v>
      </c>
      <c r="K5">
        <v>1322.7377181646</v>
      </c>
      <c r="L5">
        <v>32256.4214308464</v>
      </c>
      <c r="M5" t="s">
        <v>0</v>
      </c>
      <c r="N5">
        <v>-0.26549244802081001</v>
      </c>
      <c r="O5">
        <v>1586.56456002808</v>
      </c>
      <c r="Q5">
        <v>7446.2643798917798</v>
      </c>
      <c r="R5">
        <v>1228.0978313252999</v>
      </c>
      <c r="T5">
        <f t="shared" si="0"/>
        <v>7674.6644983705501</v>
      </c>
      <c r="U5">
        <f t="shared" si="1"/>
        <v>1322.7182301600012</v>
      </c>
      <c r="X5">
        <f t="shared" si="2"/>
        <v>0.92636747009392262</v>
      </c>
      <c r="Y5">
        <f t="shared" si="3"/>
        <v>0.99056958753042401</v>
      </c>
      <c r="AA5">
        <f t="shared" si="4"/>
        <v>4.5562452314140536E-2</v>
      </c>
      <c r="AB5">
        <f t="shared" si="5"/>
        <v>7.0207309096327386E-2</v>
      </c>
      <c r="AE5">
        <f t="shared" si="6"/>
        <v>4.1340345826393046</v>
      </c>
      <c r="AF5">
        <f t="shared" si="6"/>
        <v>17.396167323300386</v>
      </c>
      <c r="AH5" s="1">
        <f t="shared" si="7"/>
        <v>31.77734913473212</v>
      </c>
      <c r="AJ5" s="1">
        <f t="shared" si="8"/>
        <v>1.0386536597304475E-2</v>
      </c>
      <c r="AK5" s="1">
        <f t="shared" si="8"/>
        <v>2.0106999282081588E-2</v>
      </c>
    </row>
    <row r="6" spans="1:37">
      <c r="A6" t="s">
        <v>4</v>
      </c>
      <c r="B6">
        <v>1.4141132701630501</v>
      </c>
      <c r="C6">
        <v>18.179192788125899</v>
      </c>
      <c r="D6" t="s">
        <v>3</v>
      </c>
      <c r="E6">
        <v>7552.1530376110304</v>
      </c>
      <c r="F6">
        <v>2982.9288084281802</v>
      </c>
      <c r="G6" t="s">
        <v>2</v>
      </c>
      <c r="H6">
        <v>-2.3084557342412602</v>
      </c>
      <c r="I6">
        <v>152.21474907658799</v>
      </c>
      <c r="J6" t="s">
        <v>1</v>
      </c>
      <c r="K6">
        <v>1347.37476577916</v>
      </c>
      <c r="L6">
        <v>29695.8819157785</v>
      </c>
      <c r="M6" t="s">
        <v>0</v>
      </c>
      <c r="N6">
        <v>0.22484947729875701</v>
      </c>
      <c r="O6">
        <v>1472.1519655372799</v>
      </c>
      <c r="Q6">
        <v>7098.4896802213298</v>
      </c>
      <c r="R6">
        <v>1631.7177115229599</v>
      </c>
      <c r="T6">
        <f t="shared" si="0"/>
        <v>7548.8886197236561</v>
      </c>
      <c r="U6">
        <f t="shared" si="1"/>
        <v>1347.6927284087974</v>
      </c>
      <c r="X6">
        <f t="shared" si="2"/>
        <v>0.89331080325285583</v>
      </c>
      <c r="Y6">
        <f t="shared" si="3"/>
        <v>0.98780191054412847</v>
      </c>
      <c r="AA6">
        <f t="shared" si="4"/>
        <v>1.0169553732473382</v>
      </c>
      <c r="AB6">
        <f t="shared" si="5"/>
        <v>1.3996065240310624</v>
      </c>
      <c r="AE6">
        <f t="shared" si="6"/>
        <v>21.32003155220249</v>
      </c>
      <c r="AF6">
        <f t="shared" si="6"/>
        <v>18.935339240971953</v>
      </c>
      <c r="AH6" s="1">
        <f t="shared" si="7"/>
        <v>18.264999244653616</v>
      </c>
      <c r="AJ6" s="1">
        <f t="shared" si="8"/>
        <v>1.6388453029262465E-2</v>
      </c>
      <c r="AK6" s="1">
        <f t="shared" si="8"/>
        <v>1.8881193045759387E-2</v>
      </c>
    </row>
    <row r="7" spans="1:37">
      <c r="A7" t="s">
        <v>4</v>
      </c>
      <c r="B7">
        <v>14.7722252093631</v>
      </c>
      <c r="C7">
        <v>7.1625065635392202</v>
      </c>
      <c r="D7" t="s">
        <v>3</v>
      </c>
      <c r="E7">
        <v>7490.9248028073998</v>
      </c>
      <c r="F7">
        <v>2445.30081954753</v>
      </c>
      <c r="G7" t="s">
        <v>2</v>
      </c>
      <c r="H7">
        <v>-36.352637955410898</v>
      </c>
      <c r="I7">
        <v>47.529397276724197</v>
      </c>
      <c r="J7" t="s">
        <v>1</v>
      </c>
      <c r="K7">
        <v>1318.1543731550901</v>
      </c>
      <c r="L7">
        <v>27292.475290141101</v>
      </c>
      <c r="M7" t="s">
        <v>0</v>
      </c>
      <c r="N7">
        <v>-17.131332404880801</v>
      </c>
      <c r="O7">
        <v>792.74125467694898</v>
      </c>
      <c r="Q7">
        <v>6749.9552105855701</v>
      </c>
      <c r="R7">
        <v>782.93785536159498</v>
      </c>
      <c r="T7">
        <f t="shared" si="0"/>
        <v>6953.9154479756289</v>
      </c>
      <c r="U7">
        <f t="shared" si="1"/>
        <v>1065.0864727337309</v>
      </c>
      <c r="X7">
        <f t="shared" si="2"/>
        <v>0.86903899735400547</v>
      </c>
      <c r="Y7">
        <f t="shared" si="3"/>
        <v>0.99104578961795153</v>
      </c>
      <c r="AA7">
        <f t="shared" si="4"/>
        <v>8.0768618691650254</v>
      </c>
      <c r="AB7">
        <f t="shared" si="5"/>
        <v>14.486554042549354</v>
      </c>
      <c r="AE7">
        <f t="shared" si="6"/>
        <v>6.9421989220372762</v>
      </c>
      <c r="AF7">
        <f t="shared" si="6"/>
        <v>9.3504476392593929</v>
      </c>
      <c r="AH7" s="1">
        <f t="shared" si="7"/>
        <v>9.4462814408493827</v>
      </c>
      <c r="AJ7" s="1">
        <f t="shared" si="8"/>
        <v>7.8815995535221908E-2</v>
      </c>
      <c r="AK7" s="1">
        <f t="shared" si="8"/>
        <v>0.20969635712788615</v>
      </c>
    </row>
    <row r="8" spans="1:37">
      <c r="A8" t="s">
        <v>4</v>
      </c>
      <c r="B8">
        <v>18.679320749067699</v>
      </c>
      <c r="C8">
        <v>4.8178670649287199</v>
      </c>
      <c r="D8" t="s">
        <v>3</v>
      </c>
      <c r="E8">
        <v>7472.4584535351196</v>
      </c>
      <c r="F8">
        <v>2065.22975389879</v>
      </c>
      <c r="G8" t="s">
        <v>2</v>
      </c>
      <c r="H8">
        <v>-43.628444805204097</v>
      </c>
      <c r="I8">
        <v>22.3671859367774</v>
      </c>
      <c r="J8" t="s">
        <v>1</v>
      </c>
      <c r="K8">
        <v>1293.59747118053</v>
      </c>
      <c r="L8">
        <v>24998.804048273301</v>
      </c>
      <c r="M8" t="s">
        <v>0</v>
      </c>
      <c r="N8">
        <v>-29.411263213506398</v>
      </c>
      <c r="O8">
        <v>431.275903564891</v>
      </c>
      <c r="Q8">
        <v>6577.4098776091196</v>
      </c>
      <c r="R8">
        <v>506.00212044105098</v>
      </c>
      <c r="T8">
        <f t="shared" si="0"/>
        <v>6657.5087392357154</v>
      </c>
      <c r="U8">
        <f t="shared" si="1"/>
        <v>744.21505198018838</v>
      </c>
      <c r="X8">
        <f t="shared" si="2"/>
        <v>0.82277514542177455</v>
      </c>
      <c r="Y8">
        <f t="shared" si="3"/>
        <v>0.98895222222970391</v>
      </c>
      <c r="AA8">
        <f t="shared" si="4"/>
        <v>7.6368360596177149</v>
      </c>
      <c r="AB8">
        <f t="shared" si="5"/>
        <v>18.148026664605414</v>
      </c>
      <c r="AE8">
        <f t="shared" si="6"/>
        <v>5.4479798797500006E-2</v>
      </c>
      <c r="AF8">
        <f t="shared" si="6"/>
        <v>0.25274972994279538</v>
      </c>
      <c r="AH8" s="1">
        <f t="shared" si="7"/>
        <v>0.26448930234479229</v>
      </c>
      <c r="AJ8" s="1">
        <f t="shared" si="8"/>
        <v>4.262443381105549E-2</v>
      </c>
      <c r="AK8" s="1">
        <f t="shared" si="8"/>
        <v>0.30126325793056957</v>
      </c>
    </row>
    <row r="9" spans="1:37">
      <c r="A9" t="s">
        <v>4</v>
      </c>
      <c r="B9">
        <v>16.830872811474201</v>
      </c>
      <c r="C9">
        <v>4.7827596150159497</v>
      </c>
      <c r="D9" t="s">
        <v>3</v>
      </c>
      <c r="E9">
        <v>7478.3397043144196</v>
      </c>
      <c r="F9">
        <v>1780.2608464764101</v>
      </c>
      <c r="G9" t="s">
        <v>2</v>
      </c>
      <c r="H9">
        <v>-41.698449652584998</v>
      </c>
      <c r="I9">
        <v>14.628009005645101</v>
      </c>
      <c r="J9" t="s">
        <v>1</v>
      </c>
      <c r="K9">
        <v>1281.11546344304</v>
      </c>
      <c r="L9">
        <v>22576.096669865801</v>
      </c>
      <c r="M9" t="s">
        <v>0</v>
      </c>
      <c r="N9">
        <v>-32.427275282040497</v>
      </c>
      <c r="O9">
        <v>275.577406405511</v>
      </c>
      <c r="Q9">
        <v>6808.08823173773</v>
      </c>
      <c r="R9">
        <v>615.52415349887099</v>
      </c>
      <c r="T9">
        <f t="shared" si="0"/>
        <v>6776.5184017761012</v>
      </c>
      <c r="U9">
        <f t="shared" si="1"/>
        <v>735.33611754835511</v>
      </c>
      <c r="X9">
        <f t="shared" si="2"/>
        <v>0.75360277027231559</v>
      </c>
      <c r="Y9">
        <f t="shared" si="3"/>
        <v>0.98294065921381357</v>
      </c>
      <c r="AA9">
        <f t="shared" si="4"/>
        <v>2.4094098984916865</v>
      </c>
      <c r="AB9">
        <f t="shared" si="5"/>
        <v>15.990561276650492</v>
      </c>
      <c r="AE9">
        <f t="shared" si="6"/>
        <v>0.68450155539776025</v>
      </c>
      <c r="AF9">
        <f t="shared" si="6"/>
        <v>0.11888154165888927</v>
      </c>
      <c r="AH9" s="1">
        <f t="shared" si="7"/>
        <v>9.8956914034775897E-2</v>
      </c>
      <c r="AJ9" s="1">
        <f t="shared" si="8"/>
        <v>1.7876005455164917E-2</v>
      </c>
      <c r="AK9" s="1">
        <f t="shared" si="8"/>
        <v>1.1930603134414483E-2</v>
      </c>
    </row>
    <row r="10" spans="1:37">
      <c r="A10" t="s">
        <v>4</v>
      </c>
      <c r="B10">
        <v>15.4963630535857</v>
      </c>
      <c r="C10">
        <v>4.8884386071019197</v>
      </c>
      <c r="D10" t="s">
        <v>3</v>
      </c>
      <c r="E10">
        <v>7480.5525485258804</v>
      </c>
      <c r="F10">
        <v>1563.1355862698999</v>
      </c>
      <c r="G10" t="s">
        <v>2</v>
      </c>
      <c r="H10">
        <v>-41.0270613380697</v>
      </c>
      <c r="I10">
        <v>11.3446973455929</v>
      </c>
      <c r="J10" t="s">
        <v>1</v>
      </c>
      <c r="K10">
        <v>1296.35557432258</v>
      </c>
      <c r="L10">
        <v>20523.698968774199</v>
      </c>
      <c r="M10" t="s">
        <v>0</v>
      </c>
      <c r="N10">
        <v>-29.1680127862004</v>
      </c>
      <c r="O10">
        <v>210.43972724335501</v>
      </c>
      <c r="Q10">
        <v>6857.9366095342602</v>
      </c>
      <c r="R10">
        <v>995.81799842395401</v>
      </c>
      <c r="T10">
        <f t="shared" si="0"/>
        <v>6844.7823110094232</v>
      </c>
      <c r="U10">
        <f t="shared" si="1"/>
        <v>844.35745863598879</v>
      </c>
      <c r="X10">
        <f t="shared" si="2"/>
        <v>0.6988604899664872</v>
      </c>
      <c r="Y10">
        <f t="shared" si="3"/>
        <v>0.97729772792242653</v>
      </c>
      <c r="AA10">
        <f t="shared" si="4"/>
        <v>-1.5250732731337138</v>
      </c>
      <c r="AB10">
        <f t="shared" si="5"/>
        <v>14.482380241095877</v>
      </c>
      <c r="AE10">
        <f t="shared" si="6"/>
        <v>1.6329654717897624</v>
      </c>
      <c r="AF10">
        <f t="shared" si="6"/>
        <v>9.4316954199529582E-2</v>
      </c>
      <c r="AH10" s="1">
        <f t="shared" si="7"/>
        <v>7.9289397099995815E-2</v>
      </c>
      <c r="AJ10" s="1">
        <f t="shared" si="8"/>
        <v>1.0073596083710225E-2</v>
      </c>
      <c r="AK10" s="1">
        <f t="shared" si="8"/>
        <v>0.14826055525616763</v>
      </c>
    </row>
    <row r="11" spans="1:37">
      <c r="A11" t="s">
        <v>4</v>
      </c>
      <c r="B11">
        <v>13.2991180449118</v>
      </c>
      <c r="C11">
        <v>4.9934336175724301</v>
      </c>
      <c r="D11" t="s">
        <v>3</v>
      </c>
      <c r="E11">
        <v>7487.0065090299504</v>
      </c>
      <c r="F11">
        <v>1392.2076304929701</v>
      </c>
      <c r="G11" t="s">
        <v>2</v>
      </c>
      <c r="H11">
        <v>-40.073001154170299</v>
      </c>
      <c r="I11">
        <v>9.6889412990581505</v>
      </c>
      <c r="J11" t="s">
        <v>1</v>
      </c>
      <c r="K11">
        <v>1278.3256724826499</v>
      </c>
      <c r="L11">
        <v>18492.455989004698</v>
      </c>
      <c r="M11" t="s">
        <v>0</v>
      </c>
      <c r="N11">
        <v>-31.410179159205398</v>
      </c>
      <c r="O11">
        <v>173.05896507501399</v>
      </c>
      <c r="Q11">
        <v>7002.7463913285001</v>
      </c>
      <c r="R11">
        <v>691.19676912080001</v>
      </c>
      <c r="T11">
        <f t="shared" si="0"/>
        <v>6954.0709362667531</v>
      </c>
      <c r="U11">
        <f t="shared" si="1"/>
        <v>860.59799203254875</v>
      </c>
      <c r="X11">
        <f t="shared" si="2"/>
        <v>0.65990286680961818</v>
      </c>
      <c r="Y11">
        <f t="shared" si="3"/>
        <v>0.9719552578104057</v>
      </c>
      <c r="AA11">
        <f t="shared" si="4"/>
        <v>-4.8525866869913585</v>
      </c>
      <c r="AB11">
        <f t="shared" si="5"/>
        <v>12.045257331344384</v>
      </c>
      <c r="AE11">
        <f t="shared" si="6"/>
        <v>2.1818711746356194</v>
      </c>
      <c r="AF11">
        <f t="shared" si="6"/>
        <v>0.1682819308138174</v>
      </c>
      <c r="AH11" s="1">
        <f t="shared" si="7"/>
        <v>0.14179101257991497</v>
      </c>
      <c r="AJ11" s="1">
        <f t="shared" si="8"/>
        <v>1.5966705775513946E-2</v>
      </c>
      <c r="AK11" s="1">
        <f t="shared" si="8"/>
        <v>1.9234191905873145E-2</v>
      </c>
    </row>
    <row r="12" spans="1:37">
      <c r="A12" t="s">
        <v>4</v>
      </c>
      <c r="B12">
        <v>15.0457108831538</v>
      </c>
      <c r="C12">
        <v>4.9144720790515697</v>
      </c>
      <c r="D12" t="s">
        <v>3</v>
      </c>
      <c r="E12">
        <v>7482.8686858115398</v>
      </c>
      <c r="F12">
        <v>1254.0854026923901</v>
      </c>
      <c r="G12" t="s">
        <v>2</v>
      </c>
      <c r="H12">
        <v>-40.423414615867799</v>
      </c>
      <c r="I12">
        <v>8.2661197614109394</v>
      </c>
      <c r="J12" t="s">
        <v>1</v>
      </c>
      <c r="K12">
        <v>1263.5844472639999</v>
      </c>
      <c r="L12">
        <v>16795.425468592501</v>
      </c>
      <c r="M12" t="s">
        <v>0</v>
      </c>
      <c r="N12">
        <v>-33.359875101045802</v>
      </c>
      <c r="O12">
        <v>142.747517558098</v>
      </c>
      <c r="Q12">
        <v>6839.5198647165798</v>
      </c>
      <c r="R12">
        <v>618.62282919488302</v>
      </c>
      <c r="T12">
        <f t="shared" si="0"/>
        <v>6874.6696765913393</v>
      </c>
      <c r="U12">
        <f t="shared" si="1"/>
        <v>761.66141139554361</v>
      </c>
      <c r="X12">
        <f t="shared" si="2"/>
        <v>0.62714329230916233</v>
      </c>
      <c r="Y12">
        <f t="shared" si="3"/>
        <v>0.96671809657225982</v>
      </c>
      <c r="AA12">
        <f t="shared" si="4"/>
        <v>-5.6363246289012867</v>
      </c>
      <c r="AB12">
        <f t="shared" si="5"/>
        <v>13.434680845064495</v>
      </c>
      <c r="AE12">
        <f t="shared" si="6"/>
        <v>0.16150931296311408</v>
      </c>
      <c r="AF12">
        <f t="shared" si="6"/>
        <v>0.11535025574792229</v>
      </c>
      <c r="AH12" s="1">
        <f t="shared" si="7"/>
        <v>0.1313314786998406</v>
      </c>
      <c r="AJ12" s="1">
        <f t="shared" si="8"/>
        <v>1.1417953656659095E-2</v>
      </c>
      <c r="AK12" s="1">
        <f t="shared" si="8"/>
        <v>0.11496259758094259</v>
      </c>
    </row>
    <row r="13" spans="1:37">
      <c r="A13" t="s">
        <v>4</v>
      </c>
      <c r="B13">
        <v>14.7739903957821</v>
      </c>
      <c r="C13">
        <v>4.9237347045589503</v>
      </c>
      <c r="D13" t="s">
        <v>3</v>
      </c>
      <c r="E13">
        <v>7483.2569765859798</v>
      </c>
      <c r="F13">
        <v>1140.68916614976</v>
      </c>
      <c r="G13" t="s">
        <v>2</v>
      </c>
      <c r="H13">
        <v>-40.245156397243598</v>
      </c>
      <c r="I13">
        <v>7.2069465916874602</v>
      </c>
      <c r="J13" t="s">
        <v>1</v>
      </c>
      <c r="K13">
        <v>1258.00344030471</v>
      </c>
      <c r="L13">
        <v>15357.6272961496</v>
      </c>
      <c r="M13" t="s">
        <v>0</v>
      </c>
      <c r="N13">
        <v>-33.916926317274097</v>
      </c>
      <c r="O13">
        <v>121.12970360398501</v>
      </c>
      <c r="Q13">
        <v>6892.0542795452102</v>
      </c>
      <c r="R13">
        <v>696.54821286735398</v>
      </c>
      <c r="T13">
        <f t="shared" si="0"/>
        <v>6888.6754224963543</v>
      </c>
      <c r="U13">
        <f t="shared" si="1"/>
        <v>756.91509663885336</v>
      </c>
      <c r="X13">
        <f t="shared" si="2"/>
        <v>0.59410897176216326</v>
      </c>
      <c r="Y13">
        <f t="shared" si="3"/>
        <v>0.96093930660973315</v>
      </c>
      <c r="AA13">
        <f t="shared" si="4"/>
        <v>-7.5577876688075794</v>
      </c>
      <c r="AB13">
        <f t="shared" si="5"/>
        <v>12.872089427162392</v>
      </c>
      <c r="AE13">
        <f t="shared" si="6"/>
        <v>0.34090709219508736</v>
      </c>
      <c r="AF13">
        <f t="shared" si="6"/>
        <v>4.1876053803599128E-2</v>
      </c>
      <c r="AH13" s="1">
        <f t="shared" si="7"/>
        <v>1.8059664277873186E-2</v>
      </c>
      <c r="AJ13" s="1">
        <f t="shared" si="8"/>
        <v>2.0372972904727799E-3</v>
      </c>
      <c r="AK13" s="1">
        <f t="shared" si="8"/>
        <v>6.2315284530351667E-3</v>
      </c>
    </row>
    <row r="14" spans="1:37">
      <c r="A14" t="s">
        <v>4</v>
      </c>
      <c r="B14">
        <v>17.1230832450584</v>
      </c>
      <c r="C14">
        <v>4.7446445743733001</v>
      </c>
      <c r="D14" t="s">
        <v>3</v>
      </c>
      <c r="E14">
        <v>7478.9050831409804</v>
      </c>
      <c r="F14">
        <v>1043.61245566671</v>
      </c>
      <c r="G14" t="s">
        <v>2</v>
      </c>
      <c r="H14">
        <v>-40.682796448651303</v>
      </c>
      <c r="I14">
        <v>6.1626074246459197</v>
      </c>
      <c r="J14" t="s">
        <v>1</v>
      </c>
      <c r="K14">
        <v>1244.7215793626899</v>
      </c>
      <c r="L14">
        <v>14052.6984910132</v>
      </c>
      <c r="M14" t="s">
        <v>0</v>
      </c>
      <c r="N14">
        <v>-35.642941995495903</v>
      </c>
      <c r="O14">
        <v>100.008935680409</v>
      </c>
      <c r="Q14">
        <v>6738.11065461615</v>
      </c>
      <c r="R14">
        <v>494.21163636363599</v>
      </c>
      <c r="T14">
        <f t="shared" si="0"/>
        <v>6782.2901729089581</v>
      </c>
      <c r="U14">
        <f t="shared" si="1"/>
        <v>634.40451647502562</v>
      </c>
      <c r="X14">
        <f t="shared" si="2"/>
        <v>0.56500092096524968</v>
      </c>
      <c r="Y14">
        <f t="shared" si="3"/>
        <v>0.95470661181380767</v>
      </c>
      <c r="AA14">
        <f t="shared" si="4"/>
        <v>-8.0224211844988975</v>
      </c>
      <c r="AB14">
        <f t="shared" si="5"/>
        <v>14.733131180795551</v>
      </c>
      <c r="AE14">
        <f t="shared" si="6"/>
        <v>6.14774502873306E-2</v>
      </c>
      <c r="AF14">
        <f t="shared" si="6"/>
        <v>0.14457961655440579</v>
      </c>
      <c r="AH14" s="1">
        <f t="shared" si="7"/>
        <v>0.15900192069618199</v>
      </c>
      <c r="AJ14" s="1">
        <f t="shared" si="8"/>
        <v>1.5443498649968869E-2</v>
      </c>
      <c r="AK14" s="1">
        <f t="shared" si="8"/>
        <v>0.16185511520096046</v>
      </c>
    </row>
    <row r="15" spans="1:37">
      <c r="A15" t="s">
        <v>4</v>
      </c>
      <c r="B15">
        <v>20.832575285204701</v>
      </c>
      <c r="C15">
        <v>4.6243361942820096</v>
      </c>
      <c r="D15" t="s">
        <v>3</v>
      </c>
      <c r="E15">
        <v>7472.0501195194202</v>
      </c>
      <c r="F15">
        <v>962.43619076718596</v>
      </c>
      <c r="G15" t="s">
        <v>2</v>
      </c>
      <c r="H15">
        <v>-41.572942512784202</v>
      </c>
      <c r="I15">
        <v>5.0971481653081199</v>
      </c>
      <c r="J15" t="s">
        <v>1</v>
      </c>
      <c r="K15">
        <v>1241.53439380135</v>
      </c>
      <c r="L15">
        <v>12961.894744523101</v>
      </c>
      <c r="M15" t="s">
        <v>0</v>
      </c>
      <c r="N15">
        <v>-36.214353321646499</v>
      </c>
      <c r="O15">
        <v>79.920629267020701</v>
      </c>
      <c r="Q15">
        <v>6527.9527038691604</v>
      </c>
      <c r="R15">
        <v>448.41292412617202</v>
      </c>
      <c r="T15">
        <f t="shared" si="0"/>
        <v>6605.9786647943565</v>
      </c>
      <c r="U15">
        <f t="shared" si="1"/>
        <v>487.09615182314633</v>
      </c>
      <c r="X15">
        <f t="shared" si="2"/>
        <v>0.5243178898168821</v>
      </c>
      <c r="Y15">
        <f t="shared" si="3"/>
        <v>0.94530323397673366</v>
      </c>
      <c r="AA15">
        <f t="shared" si="4"/>
        <v>-8.8526131080127808</v>
      </c>
      <c r="AB15">
        <f t="shared" si="5"/>
        <v>17.712292778849783</v>
      </c>
      <c r="AE15">
        <f t="shared" si="6"/>
        <v>0.10348396131556876</v>
      </c>
      <c r="AF15">
        <f t="shared" si="6"/>
        <v>0.20220831278130005</v>
      </c>
      <c r="AH15" s="1">
        <f t="shared" si="7"/>
        <v>0.21663692146195893</v>
      </c>
      <c r="AJ15" s="1">
        <f t="shared" si="8"/>
        <v>2.5995866236873302E-2</v>
      </c>
      <c r="AK15" s="1">
        <f t="shared" si="8"/>
        <v>0.23219942611754454</v>
      </c>
    </row>
    <row r="16" spans="1:37">
      <c r="A16" t="s">
        <v>4</v>
      </c>
      <c r="B16">
        <v>28.144594275031199</v>
      </c>
      <c r="C16">
        <v>4.2057222678815602</v>
      </c>
      <c r="D16" t="s">
        <v>3</v>
      </c>
      <c r="E16">
        <v>7459.4503307713603</v>
      </c>
      <c r="F16">
        <v>890.94891268093602</v>
      </c>
      <c r="G16" t="s">
        <v>2</v>
      </c>
      <c r="H16">
        <v>-43.745573226494102</v>
      </c>
      <c r="I16">
        <v>3.8790008320848699</v>
      </c>
      <c r="J16" t="s">
        <v>1</v>
      </c>
      <c r="K16">
        <v>1253.0598967876499</v>
      </c>
      <c r="L16">
        <v>11828.7459790215</v>
      </c>
      <c r="M16" t="s">
        <v>0</v>
      </c>
      <c r="N16">
        <v>-35.121736092370497</v>
      </c>
      <c r="O16">
        <v>55.635543636706899</v>
      </c>
      <c r="Q16">
        <v>6078.3239646767597</v>
      </c>
      <c r="R16">
        <v>363.648738007379</v>
      </c>
      <c r="T16">
        <f t="shared" si="0"/>
        <v>6228.2489209830164</v>
      </c>
      <c r="U16">
        <f t="shared" si="1"/>
        <v>264.57288423316254</v>
      </c>
      <c r="X16">
        <f t="shared" si="2"/>
        <v>0.47979390068423944</v>
      </c>
      <c r="Y16">
        <f t="shared" si="3"/>
        <v>0.92971869487876124</v>
      </c>
      <c r="AA16">
        <f t="shared" si="4"/>
        <v>-9.2531093400939319</v>
      </c>
      <c r="AB16">
        <f t="shared" si="5"/>
        <v>23.698154006578747</v>
      </c>
      <c r="AE16">
        <f t="shared" si="6"/>
        <v>4.5240453546834584E-2</v>
      </c>
      <c r="AF16">
        <f t="shared" si="6"/>
        <v>0.33794954173728831</v>
      </c>
      <c r="AH16" s="1">
        <f t="shared" si="7"/>
        <v>0.35098968273113579</v>
      </c>
      <c r="AJ16" s="1">
        <f t="shared" si="8"/>
        <v>5.7179982403576045E-2</v>
      </c>
      <c r="AK16" s="1">
        <f t="shared" si="8"/>
        <v>0.45683643107650129</v>
      </c>
    </row>
    <row r="17" spans="1:37">
      <c r="A17" t="s">
        <v>4</v>
      </c>
      <c r="B17">
        <v>33.348974459494897</v>
      </c>
      <c r="C17">
        <v>4.0003353699669804</v>
      </c>
      <c r="D17" t="s">
        <v>3</v>
      </c>
      <c r="E17">
        <v>7450.6741939624899</v>
      </c>
      <c r="F17">
        <v>829.09825512873397</v>
      </c>
      <c r="G17" t="s">
        <v>2</v>
      </c>
      <c r="H17">
        <v>-45.3113739801639</v>
      </c>
      <c r="I17">
        <v>2.88614060818507</v>
      </c>
      <c r="J17" t="s">
        <v>1</v>
      </c>
      <c r="K17">
        <v>1273.0546546979001</v>
      </c>
      <c r="L17">
        <v>10952.710374582301</v>
      </c>
      <c r="M17" t="s">
        <v>0</v>
      </c>
      <c r="N17">
        <v>-32.551216188885199</v>
      </c>
      <c r="O17">
        <v>39.783584838804202</v>
      </c>
      <c r="Q17">
        <v>5824.8384385476002</v>
      </c>
      <c r="R17">
        <v>421.72346644010202</v>
      </c>
      <c r="T17">
        <f t="shared" si="0"/>
        <v>5939.586340373382</v>
      </c>
      <c r="U17">
        <f t="shared" si="1"/>
        <v>187.50497738927083</v>
      </c>
      <c r="X17">
        <f t="shared" si="2"/>
        <v>0.41910269016280671</v>
      </c>
      <c r="Y17">
        <f t="shared" si="3"/>
        <v>0.90863460030777243</v>
      </c>
      <c r="AA17">
        <f t="shared" si="4"/>
        <v>-12.344610339959161</v>
      </c>
      <c r="AB17">
        <f t="shared" si="5"/>
        <v>27.327977201111651</v>
      </c>
      <c r="AE17">
        <f t="shared" si="6"/>
        <v>0.33410401695673098</v>
      </c>
      <c r="AF17">
        <f t="shared" si="6"/>
        <v>0.15316902715398184</v>
      </c>
      <c r="AH17" s="1">
        <f t="shared" si="7"/>
        <v>0.18491580065450877</v>
      </c>
      <c r="AJ17" s="1">
        <f t="shared" si="8"/>
        <v>4.6347309536253135E-2</v>
      </c>
      <c r="AK17" s="1">
        <f t="shared" si="8"/>
        <v>0.29129178172307851</v>
      </c>
    </row>
    <row r="18" spans="1:37">
      <c r="A18" t="s">
        <v>4</v>
      </c>
      <c r="B18">
        <v>38.196167698382503</v>
      </c>
      <c r="C18">
        <v>3.8309280363826002</v>
      </c>
      <c r="D18" t="s">
        <v>3</v>
      </c>
      <c r="E18">
        <v>7443.2438287356999</v>
      </c>
      <c r="F18">
        <v>774.79228262254003</v>
      </c>
      <c r="G18" t="s">
        <v>2</v>
      </c>
      <c r="H18">
        <v>-46.567905734353502</v>
      </c>
      <c r="I18">
        <v>2.1511254092962</v>
      </c>
      <c r="J18" t="s">
        <v>1</v>
      </c>
      <c r="K18">
        <v>1291.6168102652</v>
      </c>
      <c r="L18">
        <v>10233.4387319037</v>
      </c>
      <c r="M18" t="s">
        <v>0</v>
      </c>
      <c r="N18">
        <v>-30.342566321657898</v>
      </c>
      <c r="O18">
        <v>29.305896736712999</v>
      </c>
      <c r="Q18">
        <v>5560.3753351342402</v>
      </c>
      <c r="R18">
        <v>385.747689429373</v>
      </c>
      <c r="T18">
        <f t="shared" si="0"/>
        <v>5664.528291943865</v>
      </c>
      <c r="U18">
        <f t="shared" si="1"/>
        <v>132.64705864386178</v>
      </c>
      <c r="X18">
        <f t="shared" si="2"/>
        <v>0.35959648786656828</v>
      </c>
      <c r="Y18">
        <f t="shared" si="3"/>
        <v>0.88439061187621681</v>
      </c>
      <c r="AA18">
        <f t="shared" si="4"/>
        <v>-16.087042630677743</v>
      </c>
      <c r="AB18">
        <f t="shared" si="5"/>
        <v>30.27244659554691</v>
      </c>
      <c r="AE18">
        <f t="shared" si="6"/>
        <v>0.30316325810661138</v>
      </c>
      <c r="AF18">
        <f t="shared" si="6"/>
        <v>0.10774560344391255</v>
      </c>
      <c r="AH18" s="1">
        <f t="shared" si="7"/>
        <v>0.14534759516443077</v>
      </c>
      <c r="AJ18" s="1">
        <f t="shared" si="8"/>
        <v>4.6309293723007967E-2</v>
      </c>
      <c r="AK18" s="1">
        <f t="shared" si="8"/>
        <v>0.29256780011509209</v>
      </c>
    </row>
    <row r="19" spans="1:37">
      <c r="A19" t="s">
        <v>4</v>
      </c>
      <c r="B19">
        <v>34.674621381248997</v>
      </c>
      <c r="C19">
        <v>3.8192804581203901</v>
      </c>
      <c r="D19" t="s">
        <v>3</v>
      </c>
      <c r="E19">
        <v>7446.9049099774702</v>
      </c>
      <c r="F19">
        <v>726.00718139188598</v>
      </c>
      <c r="G19" t="s">
        <v>2</v>
      </c>
      <c r="H19">
        <v>-46.008044242817697</v>
      </c>
      <c r="I19">
        <v>1.74485477915333</v>
      </c>
      <c r="J19" t="s">
        <v>1</v>
      </c>
      <c r="K19">
        <v>1303.71545495806</v>
      </c>
      <c r="L19">
        <v>9575.2985441103301</v>
      </c>
      <c r="M19" t="s">
        <v>0</v>
      </c>
      <c r="N19">
        <v>-28.9702282051793</v>
      </c>
      <c r="O19">
        <v>23.526460202044099</v>
      </c>
      <c r="Q19">
        <v>5903.9899468281001</v>
      </c>
      <c r="R19">
        <v>475.87962721342001</v>
      </c>
      <c r="T19">
        <f t="shared" si="0"/>
        <v>5851.5933953660142</v>
      </c>
      <c r="U19">
        <f t="shared" si="1"/>
        <v>299.18376061508718</v>
      </c>
      <c r="X19">
        <f t="shared" si="2"/>
        <v>0.3135895704807245</v>
      </c>
      <c r="Y19">
        <f t="shared" si="3"/>
        <v>0.86033362542327951</v>
      </c>
      <c r="AA19">
        <f t="shared" si="4"/>
        <v>-20.706801784526704</v>
      </c>
      <c r="AB19">
        <f t="shared" si="5"/>
        <v>25.785575979031869</v>
      </c>
      <c r="AE19">
        <f t="shared" si="6"/>
        <v>0.28717268051737183</v>
      </c>
      <c r="AF19">
        <f t="shared" si="6"/>
        <v>0.14821631949546693</v>
      </c>
      <c r="AH19" s="1">
        <f t="shared" si="7"/>
        <v>9.219632568747553E-2</v>
      </c>
      <c r="AJ19" s="1">
        <f t="shared" si="8"/>
        <v>3.302395076536109E-2</v>
      </c>
      <c r="AK19" s="1">
        <f t="shared" si="8"/>
        <v>1.255487333634381</v>
      </c>
    </row>
    <row r="20" spans="1:37">
      <c r="A20" t="s">
        <v>4</v>
      </c>
      <c r="B20">
        <v>31.589977506785299</v>
      </c>
      <c r="C20">
        <v>3.8418172570565701</v>
      </c>
      <c r="D20" t="s">
        <v>3</v>
      </c>
      <c r="E20">
        <v>7450.2254657274898</v>
      </c>
      <c r="F20">
        <v>682.60127669239705</v>
      </c>
      <c r="G20" t="s">
        <v>2</v>
      </c>
      <c r="H20">
        <v>-45.642796042982603</v>
      </c>
      <c r="I20">
        <v>1.50785203602727</v>
      </c>
      <c r="J20" t="s">
        <v>1</v>
      </c>
      <c r="K20">
        <v>1308.8651281621301</v>
      </c>
      <c r="L20">
        <v>9021.9850300625803</v>
      </c>
      <c r="M20" t="s">
        <v>0</v>
      </c>
      <c r="N20">
        <v>-28.495748807700501</v>
      </c>
      <c r="O20">
        <v>20.3696305274546</v>
      </c>
      <c r="Q20">
        <v>6058.2545450533198</v>
      </c>
      <c r="R20">
        <v>491.14362715298802</v>
      </c>
      <c r="T20">
        <f t="shared" si="0"/>
        <v>6008.3705653828802</v>
      </c>
      <c r="U20">
        <f t="shared" si="1"/>
        <v>408.68506428786725</v>
      </c>
      <c r="X20">
        <f t="shared" si="2"/>
        <v>0.28185892499498078</v>
      </c>
      <c r="Y20">
        <f t="shared" si="3"/>
        <v>0.84132228310963286</v>
      </c>
      <c r="AA20">
        <f t="shared" si="4"/>
        <v>-23.874049515864236</v>
      </c>
      <c r="AB20">
        <f t="shared" si="5"/>
        <v>22.055711637503236</v>
      </c>
      <c r="AE20">
        <f t="shared" si="6"/>
        <v>0.15295687688980919</v>
      </c>
      <c r="AF20">
        <f t="shared" si="6"/>
        <v>0.14464925447318519</v>
      </c>
      <c r="AH20" s="1">
        <f t="shared" si="7"/>
        <v>8.8959698811067078E-2</v>
      </c>
      <c r="AJ20" s="1">
        <f t="shared" si="8"/>
        <v>2.6792218704228616E-2</v>
      </c>
      <c r="AK20" s="1">
        <f t="shared" si="8"/>
        <v>0.36600015805556446</v>
      </c>
    </row>
    <row r="21" spans="1:37">
      <c r="A21" t="s">
        <v>4</v>
      </c>
      <c r="B21">
        <v>27.737478283620099</v>
      </c>
      <c r="C21">
        <v>3.8127700163435199</v>
      </c>
      <c r="D21" t="s">
        <v>3</v>
      </c>
      <c r="E21">
        <v>7454.3399713388499</v>
      </c>
      <c r="F21">
        <v>643.29332712410496</v>
      </c>
      <c r="G21" t="s">
        <v>2</v>
      </c>
      <c r="H21">
        <v>-45.3013209799729</v>
      </c>
      <c r="I21">
        <v>1.36125028892558</v>
      </c>
      <c r="J21" t="s">
        <v>1</v>
      </c>
      <c r="K21">
        <v>1313.17080561125</v>
      </c>
      <c r="L21">
        <v>8439.4765700741209</v>
      </c>
      <c r="M21" t="s">
        <v>0</v>
      </c>
      <c r="N21">
        <v>-28.154012220718901</v>
      </c>
      <c r="O21">
        <v>18.116989478734901</v>
      </c>
      <c r="Q21">
        <v>6261.2880532801701</v>
      </c>
      <c r="R21">
        <v>593.27037752414401</v>
      </c>
      <c r="T21">
        <f t="shared" si="0"/>
        <v>6197.7955644375479</v>
      </c>
      <c r="U21">
        <f t="shared" si="1"/>
        <v>532.24950304228457</v>
      </c>
      <c r="X21">
        <f t="shared" si="2"/>
        <v>0.2630933410793373</v>
      </c>
      <c r="Y21">
        <f t="shared" si="3"/>
        <v>0.82613717139947662</v>
      </c>
      <c r="AA21">
        <f t="shared" si="4"/>
        <v>-26.085299253291183</v>
      </c>
      <c r="AB21">
        <f t="shared" si="5"/>
        <v>18.020025649836427</v>
      </c>
      <c r="AE21">
        <f t="shared" si="6"/>
        <v>9.2621477389396287E-2</v>
      </c>
      <c r="AF21">
        <f t="shared" si="6"/>
        <v>0.18297691110562869</v>
      </c>
      <c r="AH21" s="1">
        <f t="shared" si="7"/>
        <v>0.12195321197483319</v>
      </c>
      <c r="AJ21" s="1">
        <f t="shared" si="8"/>
        <v>3.1526850248890521E-2</v>
      </c>
      <c r="AK21" s="1">
        <f t="shared" si="8"/>
        <v>0.30234635310132524</v>
      </c>
    </row>
    <row r="22" spans="1:37">
      <c r="A22" t="s">
        <v>4</v>
      </c>
      <c r="B22">
        <v>21.703352939634701</v>
      </c>
      <c r="C22">
        <v>3.90728513979401</v>
      </c>
      <c r="D22" t="s">
        <v>3</v>
      </c>
      <c r="E22">
        <v>7460.9254899364696</v>
      </c>
      <c r="F22">
        <v>608.68051505645701</v>
      </c>
      <c r="G22" t="s">
        <v>2</v>
      </c>
      <c r="H22">
        <v>-44.922753421826101</v>
      </c>
      <c r="I22">
        <v>1.2841671575846201</v>
      </c>
      <c r="J22" t="s">
        <v>1</v>
      </c>
      <c r="K22">
        <v>1313.2260450307299</v>
      </c>
      <c r="L22">
        <v>8017.8880637355396</v>
      </c>
      <c r="M22" t="s">
        <v>0</v>
      </c>
      <c r="N22">
        <v>-28.114843649082001</v>
      </c>
      <c r="O22">
        <v>17.151257468528001</v>
      </c>
      <c r="Q22">
        <v>6594.8662042141204</v>
      </c>
      <c r="R22">
        <v>697.57749723145105</v>
      </c>
      <c r="T22">
        <f t="shared" si="0"/>
        <v>6485.9511174023955</v>
      </c>
      <c r="U22">
        <f t="shared" si="1"/>
        <v>703.03967047205606</v>
      </c>
      <c r="X22">
        <f t="shared" si="2"/>
        <v>0.24736183326446959</v>
      </c>
      <c r="Y22">
        <f t="shared" si="3"/>
        <v>0.81445605175688129</v>
      </c>
      <c r="AA22">
        <f t="shared" si="4"/>
        <v>-28.441997608981616</v>
      </c>
      <c r="AB22">
        <f t="shared" si="5"/>
        <v>12.459888050212335</v>
      </c>
      <c r="AE22">
        <f t="shared" si="6"/>
        <v>9.0345843181886765E-2</v>
      </c>
      <c r="AF22">
        <f t="shared" si="6"/>
        <v>0.30855325667500161</v>
      </c>
      <c r="AH22" s="1">
        <f t="shared" si="7"/>
        <v>0.2175441214333009</v>
      </c>
      <c r="AJ22" s="1">
        <f t="shared" si="8"/>
        <v>4.6493232951770949E-2</v>
      </c>
      <c r="AK22" s="1">
        <f t="shared" si="8"/>
        <v>0.32088365785886525</v>
      </c>
    </row>
    <row r="23" spans="1:37">
      <c r="A23" t="s">
        <v>4</v>
      </c>
      <c r="B23">
        <v>17.2868731739213</v>
      </c>
      <c r="C23">
        <v>3.95761297335727</v>
      </c>
      <c r="D23" t="s">
        <v>3</v>
      </c>
      <c r="E23">
        <v>7465.3121159908196</v>
      </c>
      <c r="F23">
        <v>577.75096309123501</v>
      </c>
      <c r="G23" t="s">
        <v>2</v>
      </c>
      <c r="H23">
        <v>-44.724227178822602</v>
      </c>
      <c r="I23">
        <v>1.24029797916636</v>
      </c>
      <c r="J23" t="s">
        <v>1</v>
      </c>
      <c r="K23">
        <v>1317.10502350141</v>
      </c>
      <c r="L23">
        <v>7653.4418086495998</v>
      </c>
      <c r="M23" t="s">
        <v>0</v>
      </c>
      <c r="N23">
        <v>-27.949169468515901</v>
      </c>
      <c r="O23">
        <v>16.621057506943998</v>
      </c>
      <c r="Q23">
        <v>6768.6045741144799</v>
      </c>
      <c r="R23">
        <v>910.72744958481599</v>
      </c>
      <c r="T23">
        <f t="shared" si="0"/>
        <v>6692.1700729488693</v>
      </c>
      <c r="U23">
        <f t="shared" si="1"/>
        <v>833.95127558274226</v>
      </c>
      <c r="X23">
        <f t="shared" si="2"/>
        <v>0.23861470319421013</v>
      </c>
      <c r="Y23">
        <f t="shared" si="3"/>
        <v>0.80768373850265718</v>
      </c>
      <c r="AA23">
        <f t="shared" si="4"/>
        <v>-29.927466873406242</v>
      </c>
      <c r="AB23">
        <f t="shared" si="5"/>
        <v>8.5872465679933967</v>
      </c>
      <c r="AE23">
        <f t="shared" si="6"/>
        <v>5.2228021563279166E-2</v>
      </c>
      <c r="AF23">
        <f t="shared" si="6"/>
        <v>0.31080868998280792</v>
      </c>
      <c r="AH23" s="1">
        <f t="shared" si="7"/>
        <v>0.20349297078646394</v>
      </c>
      <c r="AJ23" s="1">
        <f t="shared" si="8"/>
        <v>3.1794713190663682E-2</v>
      </c>
      <c r="AK23" s="1">
        <f t="shared" si="8"/>
        <v>0.18620799168101793</v>
      </c>
    </row>
    <row r="24" spans="1:37">
      <c r="A24" t="s">
        <v>4</v>
      </c>
      <c r="B24">
        <v>13.3869610078523</v>
      </c>
      <c r="C24">
        <v>3.9554919325259399</v>
      </c>
      <c r="D24" t="s">
        <v>3</v>
      </c>
      <c r="E24">
        <v>7469.7341222527502</v>
      </c>
      <c r="F24">
        <v>549.58507543446206</v>
      </c>
      <c r="G24" t="s">
        <v>2</v>
      </c>
      <c r="H24">
        <v>-44.568979252086301</v>
      </c>
      <c r="I24">
        <v>1.21504438699151</v>
      </c>
      <c r="J24" t="s">
        <v>1</v>
      </c>
      <c r="K24">
        <v>1305.2763463086701</v>
      </c>
      <c r="L24">
        <v>7320.1535531669797</v>
      </c>
      <c r="M24" t="s">
        <v>0</v>
      </c>
      <c r="N24">
        <v>-28.285956339149401</v>
      </c>
      <c r="O24">
        <v>16.316282016596499</v>
      </c>
      <c r="Q24">
        <v>6954.2413415492401</v>
      </c>
      <c r="R24">
        <v>661.04288484848405</v>
      </c>
      <c r="T24">
        <f t="shared" si="0"/>
        <v>6873.0909348452924</v>
      </c>
      <c r="U24">
        <f t="shared" si="1"/>
        <v>926.61335172666452</v>
      </c>
      <c r="X24">
        <f t="shared" si="2"/>
        <v>0.23499387914654593</v>
      </c>
      <c r="Y24">
        <f t="shared" si="3"/>
        <v>0.80487687251972484</v>
      </c>
      <c r="AA24">
        <f t="shared" si="4"/>
        <v>-30.949688030817857</v>
      </c>
      <c r="AB24">
        <f t="shared" si="5"/>
        <v>5.2556110438783161</v>
      </c>
      <c r="AE24">
        <f t="shared" si="6"/>
        <v>3.415662146534585E-2</v>
      </c>
      <c r="AF24">
        <f t="shared" si="6"/>
        <v>0.38797482961917468</v>
      </c>
      <c r="AH24" s="1">
        <f t="shared" si="7"/>
        <v>0.22559962850611676</v>
      </c>
      <c r="AJ24" s="1">
        <f t="shared" si="8"/>
        <v>2.7034707714279776E-2</v>
      </c>
      <c r="AK24" s="1">
        <f t="shared" si="8"/>
        <v>0.11111209834072446</v>
      </c>
    </row>
    <row r="25" spans="1:37">
      <c r="A25" t="s">
        <v>4</v>
      </c>
      <c r="B25">
        <v>14.182600558536899</v>
      </c>
      <c r="C25">
        <v>4.0231047025911302</v>
      </c>
      <c r="D25" t="s">
        <v>3</v>
      </c>
      <c r="E25">
        <v>7469.52084458227</v>
      </c>
      <c r="F25">
        <v>524.59289726075394</v>
      </c>
      <c r="G25" t="s">
        <v>2</v>
      </c>
      <c r="H25">
        <v>-44.557736314714397</v>
      </c>
      <c r="I25">
        <v>1.1894644267694701</v>
      </c>
      <c r="J25" t="s">
        <v>1</v>
      </c>
      <c r="K25">
        <v>1293.48248791229</v>
      </c>
      <c r="L25">
        <v>7031.0404551121701</v>
      </c>
      <c r="M25" t="s">
        <v>0</v>
      </c>
      <c r="N25">
        <v>-28.647426223535302</v>
      </c>
      <c r="O25">
        <v>16.016553717787399</v>
      </c>
      <c r="Q25">
        <v>6833.9182574020297</v>
      </c>
      <c r="R25">
        <v>600.49903014416702</v>
      </c>
      <c r="T25">
        <f t="shared" si="0"/>
        <v>6837.5762686380622</v>
      </c>
      <c r="U25">
        <f t="shared" si="1"/>
        <v>887.18748475373366</v>
      </c>
      <c r="X25">
        <f t="shared" si="2"/>
        <v>0.22819158791959765</v>
      </c>
      <c r="Y25">
        <f t="shared" si="3"/>
        <v>0.79924285044200172</v>
      </c>
      <c r="AA25">
        <f t="shared" si="4"/>
        <v>-31.153685568675087</v>
      </c>
      <c r="AB25">
        <f t="shared" si="5"/>
        <v>5.5841664662753585</v>
      </c>
      <c r="AE25">
        <f t="shared" si="6"/>
        <v>6.5912631382294218E-3</v>
      </c>
      <c r="AF25">
        <f t="shared" si="6"/>
        <v>6.2515170862908601E-2</v>
      </c>
      <c r="AH25" s="1">
        <f t="shared" si="7"/>
        <v>5.9433918588237225E-2</v>
      </c>
      <c r="AJ25" s="1">
        <f t="shared" si="8"/>
        <v>5.1672044708702264E-3</v>
      </c>
      <c r="AK25" s="1">
        <f t="shared" si="8"/>
        <v>4.2548347592298495E-2</v>
      </c>
    </row>
    <row r="26" spans="1:37">
      <c r="A26" t="s">
        <v>4</v>
      </c>
      <c r="B26">
        <v>19.675384680708699</v>
      </c>
      <c r="C26">
        <v>3.91916507653798</v>
      </c>
      <c r="D26" t="s">
        <v>3</v>
      </c>
      <c r="E26">
        <v>7465.2164670899801</v>
      </c>
      <c r="F26">
        <v>501.31171743648798</v>
      </c>
      <c r="G26" t="s">
        <v>2</v>
      </c>
      <c r="H26">
        <v>-44.739888229686201</v>
      </c>
      <c r="I26">
        <v>1.1435582859858</v>
      </c>
      <c r="J26" t="s">
        <v>1</v>
      </c>
      <c r="K26">
        <v>1280.6418474100001</v>
      </c>
      <c r="L26">
        <v>6677.2210018098303</v>
      </c>
      <c r="M26" t="s">
        <v>0</v>
      </c>
      <c r="N26">
        <v>-29.206071885434699</v>
      </c>
      <c r="O26">
        <v>15.3119386714997</v>
      </c>
      <c r="Q26">
        <v>6498.03653842321</v>
      </c>
      <c r="R26">
        <v>468.742802802803</v>
      </c>
      <c r="T26">
        <f t="shared" si="0"/>
        <v>6584.9419555989925</v>
      </c>
      <c r="U26">
        <f t="shared" si="1"/>
        <v>706.00114805164117</v>
      </c>
      <c r="X26">
        <f t="shared" si="2"/>
        <v>0.22587809052551774</v>
      </c>
      <c r="Y26">
        <f t="shared" si="3"/>
        <v>0.79620696097914356</v>
      </c>
      <c r="AA26">
        <f t="shared" si="4"/>
        <v>-30.189889384006086</v>
      </c>
      <c r="AB26">
        <f t="shared" si="5"/>
        <v>9.7136840953283397</v>
      </c>
      <c r="AE26">
        <f t="shared" si="6"/>
        <v>3.0936827122569854E-2</v>
      </c>
      <c r="AF26">
        <f t="shared" si="6"/>
        <v>0.73950475043903396</v>
      </c>
      <c r="AH26" s="1">
        <f t="shared" si="7"/>
        <v>0.38729033504828858</v>
      </c>
      <c r="AJ26" s="1">
        <f t="shared" si="8"/>
        <v>3.6947933465521755E-2</v>
      </c>
      <c r="AK26" s="1">
        <f t="shared" si="8"/>
        <v>0.20422553272647478</v>
      </c>
    </row>
    <row r="27" spans="1:37">
      <c r="A27" t="s">
        <v>4</v>
      </c>
      <c r="B27">
        <v>25.061117394943501</v>
      </c>
      <c r="C27">
        <v>3.9386523026093001</v>
      </c>
      <c r="D27" t="s">
        <v>3</v>
      </c>
      <c r="E27">
        <v>7460.3597126552404</v>
      </c>
      <c r="F27">
        <v>480.26667594386402</v>
      </c>
      <c r="G27" t="s">
        <v>2</v>
      </c>
      <c r="H27">
        <v>-45.018596544633098</v>
      </c>
      <c r="I27">
        <v>1.0770896372432901</v>
      </c>
      <c r="J27" t="s">
        <v>1</v>
      </c>
      <c r="K27">
        <v>1287.0022464429101</v>
      </c>
      <c r="L27">
        <v>6433.4754629740501</v>
      </c>
      <c r="M27" t="s">
        <v>0</v>
      </c>
      <c r="N27">
        <v>-28.851181303702401</v>
      </c>
      <c r="O27">
        <v>14.5324470922953</v>
      </c>
      <c r="Q27">
        <v>6225.5771135739597</v>
      </c>
      <c r="R27">
        <v>731.79560053981095</v>
      </c>
      <c r="T27">
        <f t="shared" si="0"/>
        <v>6332.143379694593</v>
      </c>
      <c r="U27">
        <f t="shared" si="1"/>
        <v>563.95940480802506</v>
      </c>
      <c r="X27">
        <f t="shared" si="2"/>
        <v>0.21474183683280662</v>
      </c>
      <c r="Y27">
        <f t="shared" si="3"/>
        <v>0.78676676366671439</v>
      </c>
      <c r="AA27">
        <f t="shared" si="4"/>
        <v>-29.96955004853077</v>
      </c>
      <c r="AB27">
        <f t="shared" si="5"/>
        <v>13.565223465264454</v>
      </c>
      <c r="AE27">
        <f t="shared" si="6"/>
        <v>7.2984479231661837E-3</v>
      </c>
      <c r="AF27">
        <f t="shared" si="6"/>
        <v>0.39650655015520408</v>
      </c>
      <c r="AH27" s="1">
        <f t="shared" si="7"/>
        <v>0.27372947475407683</v>
      </c>
      <c r="AJ27" s="1">
        <f t="shared" si="8"/>
        <v>3.8390403075527789E-2</v>
      </c>
      <c r="AK27" s="1">
        <f t="shared" si="8"/>
        <v>0.20119194371795315</v>
      </c>
    </row>
    <row r="28" spans="1:37">
      <c r="A28" t="s">
        <v>4</v>
      </c>
      <c r="B28">
        <v>28.5047661012836</v>
      </c>
      <c r="C28">
        <v>3.9372146085967299</v>
      </c>
      <c r="D28" t="s">
        <v>3</v>
      </c>
      <c r="E28">
        <v>7457.1668895544399</v>
      </c>
      <c r="F28">
        <v>461.026672429641</v>
      </c>
      <c r="G28" t="s">
        <v>2</v>
      </c>
      <c r="H28">
        <v>-45.225869629671202</v>
      </c>
      <c r="I28">
        <v>1.0017333971953399</v>
      </c>
      <c r="J28" t="s">
        <v>1</v>
      </c>
      <c r="K28">
        <v>1296.32243125935</v>
      </c>
      <c r="L28">
        <v>6215.77117648477</v>
      </c>
      <c r="M28" t="s">
        <v>0</v>
      </c>
      <c r="N28">
        <v>-28.261563919451898</v>
      </c>
      <c r="O28">
        <v>13.663589786631301</v>
      </c>
      <c r="Q28">
        <v>6093.4784107124797</v>
      </c>
      <c r="R28">
        <v>755.57771754636201</v>
      </c>
      <c r="T28">
        <f t="shared" si="0"/>
        <v>6168.0140540335169</v>
      </c>
      <c r="U28">
        <f t="shared" si="1"/>
        <v>490.73316207889786</v>
      </c>
      <c r="X28">
        <f t="shared" si="2"/>
        <v>0.20282323199607966</v>
      </c>
      <c r="Y28">
        <f t="shared" si="3"/>
        <v>0.77630484833612512</v>
      </c>
      <c r="AA28">
        <f t="shared" si="4"/>
        <v>-30.271583793593315</v>
      </c>
      <c r="AB28">
        <f t="shared" si="5"/>
        <v>15.806413297893599</v>
      </c>
      <c r="AE28">
        <f t="shared" si="6"/>
        <v>1.0078020676768608E-2</v>
      </c>
      <c r="AF28">
        <f t="shared" si="6"/>
        <v>0.16521584317191731</v>
      </c>
      <c r="AH28" s="1">
        <f t="shared" si="7"/>
        <v>0.13741002254891127</v>
      </c>
      <c r="AJ28" s="1">
        <f t="shared" si="8"/>
        <v>2.5920026730189463E-2</v>
      </c>
      <c r="AK28" s="1">
        <f t="shared" si="8"/>
        <v>0.12984310945936581</v>
      </c>
    </row>
    <row r="29" spans="1:37">
      <c r="A29" t="s">
        <v>4</v>
      </c>
      <c r="B29">
        <v>26.916724712880001</v>
      </c>
      <c r="C29">
        <v>3.9074878240006301</v>
      </c>
      <c r="D29" t="s">
        <v>3</v>
      </c>
      <c r="E29">
        <v>7458.3077724673303</v>
      </c>
      <c r="F29">
        <v>443.051343765583</v>
      </c>
      <c r="G29" t="s">
        <v>2</v>
      </c>
      <c r="H29">
        <v>-45.133366743832497</v>
      </c>
      <c r="I29">
        <v>0.94081373764899701</v>
      </c>
      <c r="J29" t="s">
        <v>1</v>
      </c>
      <c r="K29">
        <v>1296.7301130851599</v>
      </c>
      <c r="L29">
        <v>5993.8204851611599</v>
      </c>
      <c r="M29" t="s">
        <v>0</v>
      </c>
      <c r="N29">
        <v>-28.223050248195001</v>
      </c>
      <c r="O29">
        <v>12.8927350264605</v>
      </c>
      <c r="Q29">
        <v>6270.5496171021096</v>
      </c>
      <c r="R29">
        <v>546.554066225165</v>
      </c>
      <c r="T29">
        <f t="shared" si="0"/>
        <v>6243.4653644581376</v>
      </c>
      <c r="U29">
        <f t="shared" si="1"/>
        <v>537.05803899671548</v>
      </c>
      <c r="X29">
        <f t="shared" si="2"/>
        <v>0.19405016905113606</v>
      </c>
      <c r="Y29">
        <f t="shared" si="3"/>
        <v>0.76741452427261236</v>
      </c>
      <c r="AA29">
        <f t="shared" si="4"/>
        <v>-31.152034316507624</v>
      </c>
      <c r="AB29">
        <f t="shared" si="5"/>
        <v>14.092013922057275</v>
      </c>
      <c r="AE29">
        <f t="shared" si="6"/>
        <v>2.908504982486736E-2</v>
      </c>
      <c r="AF29">
        <f t="shared" si="6"/>
        <v>0.10846226424212184</v>
      </c>
      <c r="AH29" s="1">
        <f t="shared" si="7"/>
        <v>5.5711433756760007E-2</v>
      </c>
      <c r="AJ29" s="1">
        <f t="shared" si="8"/>
        <v>1.2232674855090515E-2</v>
      </c>
      <c r="AK29" s="1">
        <f t="shared" si="8"/>
        <v>9.4399320236625284E-2</v>
      </c>
    </row>
    <row r="30" spans="1:37">
      <c r="A30" t="s">
        <v>4</v>
      </c>
      <c r="B30">
        <v>24.157384416125002</v>
      </c>
      <c r="C30">
        <v>3.9546522449479</v>
      </c>
      <c r="D30" t="s">
        <v>3</v>
      </c>
      <c r="E30">
        <v>7460.3229249686201</v>
      </c>
      <c r="F30">
        <v>426.59949524599898</v>
      </c>
      <c r="G30" t="s">
        <v>2</v>
      </c>
      <c r="H30">
        <v>-45.002749701960397</v>
      </c>
      <c r="I30">
        <v>0.89703825171065299</v>
      </c>
      <c r="J30" t="s">
        <v>1</v>
      </c>
      <c r="K30">
        <v>1296.19715351892</v>
      </c>
      <c r="L30">
        <v>5796.4930017704701</v>
      </c>
      <c r="M30" t="s">
        <v>0</v>
      </c>
      <c r="N30">
        <v>-28.237082115461401</v>
      </c>
      <c r="O30">
        <v>12.353676562618199</v>
      </c>
      <c r="Q30">
        <v>6423.52863394221</v>
      </c>
      <c r="R30">
        <v>595.86332863187499</v>
      </c>
      <c r="T30">
        <f t="shared" si="0"/>
        <v>6373.1742006357081</v>
      </c>
      <c r="U30">
        <f t="shared" si="1"/>
        <v>614.06310606603074</v>
      </c>
      <c r="X30">
        <f t="shared" si="2"/>
        <v>0.18489189537718026</v>
      </c>
      <c r="Y30">
        <f t="shared" si="3"/>
        <v>0.75750720434866536</v>
      </c>
      <c r="AA30">
        <f t="shared" si="4"/>
        <v>-32.215601420327594</v>
      </c>
      <c r="AB30">
        <f t="shared" si="5"/>
        <v>11.452103750220328</v>
      </c>
      <c r="AE30">
        <f t="shared" si="6"/>
        <v>3.4141176560542649E-2</v>
      </c>
      <c r="AF30">
        <f t="shared" si="6"/>
        <v>0.18733377545879901</v>
      </c>
      <c r="AH30" s="1">
        <f t="shared" si="7"/>
        <v>0.10251396951853578</v>
      </c>
      <c r="AJ30" s="1">
        <f t="shared" si="8"/>
        <v>2.0775135058161361E-2</v>
      </c>
      <c r="AK30" s="1">
        <f t="shared" si="8"/>
        <v>0.14338313827900118</v>
      </c>
    </row>
    <row r="31" spans="1:37">
      <c r="A31" t="s">
        <v>4</v>
      </c>
      <c r="B31">
        <v>18.164295093423199</v>
      </c>
      <c r="C31">
        <v>3.8943369585276302</v>
      </c>
      <c r="D31" t="s">
        <v>3</v>
      </c>
      <c r="E31">
        <v>7465.6287086290104</v>
      </c>
      <c r="F31">
        <v>411.028325816468</v>
      </c>
      <c r="G31" t="s">
        <v>2</v>
      </c>
      <c r="H31">
        <v>-44.768349266137498</v>
      </c>
      <c r="I31">
        <v>0.87298070734831701</v>
      </c>
      <c r="J31" t="s">
        <v>1</v>
      </c>
      <c r="K31">
        <v>1274.6649909140599</v>
      </c>
      <c r="L31">
        <v>5532.13639539631</v>
      </c>
      <c r="M31" t="s">
        <v>0</v>
      </c>
      <c r="N31">
        <v>-29.0697335359419</v>
      </c>
      <c r="O31">
        <v>11.933246879021199</v>
      </c>
      <c r="Q31">
        <v>6787.1733527543101</v>
      </c>
      <c r="R31">
        <v>288.46300497512402</v>
      </c>
      <c r="T31">
        <f t="shared" si="0"/>
        <v>6652.4432017134532</v>
      </c>
      <c r="U31">
        <f t="shared" si="1"/>
        <v>746.63377268003057</v>
      </c>
      <c r="X31">
        <f t="shared" si="2"/>
        <v>0.18311779674281795</v>
      </c>
      <c r="Y31">
        <f t="shared" si="3"/>
        <v>0.75395253005775686</v>
      </c>
      <c r="AA31">
        <f t="shared" si="4"/>
        <v>-33.244262087815414</v>
      </c>
      <c r="AB31">
        <f t="shared" si="5"/>
        <v>6.5424818539884386</v>
      </c>
      <c r="AE31">
        <f t="shared" si="6"/>
        <v>3.1930512613020767E-2</v>
      </c>
      <c r="AF31">
        <f t="shared" si="6"/>
        <v>0.42870917023760219</v>
      </c>
      <c r="AH31" s="1">
        <f t="shared" si="7"/>
        <v>0.2480851908247744</v>
      </c>
      <c r="AJ31" s="1">
        <f t="shared" si="8"/>
        <v>4.3819452016530272E-2</v>
      </c>
      <c r="AK31" s="1">
        <f t="shared" si="8"/>
        <v>0.21589094883636339</v>
      </c>
    </row>
    <row r="32" spans="1:37">
      <c r="A32" t="s">
        <v>4</v>
      </c>
      <c r="B32">
        <v>9.7087038525798501</v>
      </c>
      <c r="C32">
        <v>4.0437976421353197</v>
      </c>
      <c r="D32" t="s">
        <v>3</v>
      </c>
      <c r="E32">
        <v>7471.9784286279701</v>
      </c>
      <c r="F32">
        <v>397.08050554187997</v>
      </c>
      <c r="G32" t="s">
        <v>2</v>
      </c>
      <c r="H32">
        <v>-44.615076068352501</v>
      </c>
      <c r="I32">
        <v>0.866213107757421</v>
      </c>
      <c r="J32" t="s">
        <v>1</v>
      </c>
      <c r="K32">
        <v>1265.6142475915599</v>
      </c>
      <c r="L32">
        <v>5356.5883894958497</v>
      </c>
      <c r="M32" t="s">
        <v>0</v>
      </c>
      <c r="N32">
        <v>-29.256087755391</v>
      </c>
      <c r="O32">
        <v>11.845551263301401</v>
      </c>
      <c r="Q32">
        <v>7210.8875459643596</v>
      </c>
      <c r="R32">
        <v>696.36457223001298</v>
      </c>
      <c r="T32">
        <f t="shared" si="0"/>
        <v>7038.8238677200134</v>
      </c>
      <c r="U32">
        <f t="shared" si="1"/>
        <v>981.57555568938108</v>
      </c>
      <c r="X32">
        <f t="shared" si="2"/>
        <v>0.17641776197258702</v>
      </c>
      <c r="Y32">
        <f t="shared" si="3"/>
        <v>0.74550262152329672</v>
      </c>
      <c r="AA32">
        <f t="shared" si="4"/>
        <v>-35.031396392810251</v>
      </c>
      <c r="AB32">
        <f t="shared" si="5"/>
        <v>-0.20773346453977926</v>
      </c>
      <c r="AE32">
        <f t="shared" si="6"/>
        <v>5.375767704736787E-2</v>
      </c>
      <c r="AF32">
        <f t="shared" si="6"/>
        <v>1.0317514773714107</v>
      </c>
      <c r="AH32" s="1">
        <f t="shared" si="7"/>
        <v>0.4655061590529263</v>
      </c>
      <c r="AJ32" s="1">
        <f t="shared" si="8"/>
        <v>5.8081016897226737E-2</v>
      </c>
      <c r="AK32" s="1">
        <f t="shared" si="8"/>
        <v>0.3146680361993679</v>
      </c>
    </row>
    <row r="33" spans="1:37">
      <c r="A33" t="s">
        <v>4</v>
      </c>
      <c r="B33">
        <v>5.9055176308958997</v>
      </c>
      <c r="C33">
        <v>4.0857784104618</v>
      </c>
      <c r="D33" t="s">
        <v>3</v>
      </c>
      <c r="E33">
        <v>7475.4865730778401</v>
      </c>
      <c r="F33">
        <v>384.17913299438197</v>
      </c>
      <c r="G33" t="s">
        <v>2</v>
      </c>
      <c r="H33">
        <v>-44.555317331954797</v>
      </c>
      <c r="I33">
        <v>0.86366814763927402</v>
      </c>
      <c r="J33" t="s">
        <v>1</v>
      </c>
      <c r="K33">
        <v>1245.8893478667401</v>
      </c>
      <c r="L33">
        <v>5181.0262564001396</v>
      </c>
      <c r="M33" t="s">
        <v>0</v>
      </c>
      <c r="N33">
        <v>-29.5093997903769</v>
      </c>
      <c r="O33">
        <v>11.8099540490098</v>
      </c>
      <c r="Q33">
        <v>7312.9138554711199</v>
      </c>
      <c r="R33">
        <v>485.278344459278</v>
      </c>
      <c r="T33">
        <f t="shared" si="0"/>
        <v>7212.3643610238196</v>
      </c>
      <c r="U33">
        <f t="shared" si="1"/>
        <v>1071.6210671275135</v>
      </c>
      <c r="X33">
        <f t="shared" si="2"/>
        <v>0.17449792365686895</v>
      </c>
      <c r="Y33">
        <f t="shared" si="3"/>
        <v>0.74296381617650742</v>
      </c>
      <c r="AA33">
        <f t="shared" si="4"/>
        <v>-35.750006404945417</v>
      </c>
      <c r="AB33">
        <f t="shared" si="5"/>
        <v>-3.1973975934921857</v>
      </c>
      <c r="AE33">
        <f t="shared" si="6"/>
        <v>2.0513313374018152E-2</v>
      </c>
      <c r="AF33">
        <f t="shared" si="6"/>
        <v>14.391827217515598</v>
      </c>
      <c r="AH33" s="1">
        <f t="shared" si="7"/>
        <v>0.39172955313425767</v>
      </c>
      <c r="AJ33" s="1">
        <f t="shared" si="8"/>
        <v>2.4654757181758937E-2</v>
      </c>
      <c r="AK33" s="1">
        <f t="shared" si="8"/>
        <v>9.1735690560154126E-2</v>
      </c>
    </row>
    <row r="34" spans="1:37">
      <c r="A34" t="s">
        <v>4</v>
      </c>
      <c r="B34">
        <v>1.8116403322454699</v>
      </c>
      <c r="C34">
        <v>4.1093728712975004</v>
      </c>
      <c r="D34" t="s">
        <v>3</v>
      </c>
      <c r="E34">
        <v>7479.3333974882898</v>
      </c>
      <c r="F34">
        <v>372.20993517509902</v>
      </c>
      <c r="G34" t="s">
        <v>2</v>
      </c>
      <c r="H34">
        <v>-44.5254979996567</v>
      </c>
      <c r="I34">
        <v>0.86318313581369499</v>
      </c>
      <c r="J34" t="s">
        <v>1</v>
      </c>
      <c r="K34">
        <v>1221.5410027544799</v>
      </c>
      <c r="L34">
        <v>4996.3644312133301</v>
      </c>
      <c r="M34" t="s">
        <v>0</v>
      </c>
      <c r="N34">
        <v>-29.605214588424101</v>
      </c>
      <c r="O34">
        <v>11.802225846070501</v>
      </c>
      <c r="Q34">
        <v>7513.9856180345196</v>
      </c>
      <c r="R34">
        <v>505.26118214716399</v>
      </c>
      <c r="T34">
        <f t="shared" si="0"/>
        <v>7398.6692094987966</v>
      </c>
      <c r="U34">
        <f t="shared" si="1"/>
        <v>1167.9070019613089</v>
      </c>
      <c r="X34">
        <f t="shared" si="2"/>
        <v>0.17358942454931967</v>
      </c>
      <c r="Y34">
        <f t="shared" si="3"/>
        <v>0.74173727327524974</v>
      </c>
      <c r="AA34">
        <f t="shared" si="4"/>
        <v>-36.481860821359582</v>
      </c>
      <c r="AB34">
        <f t="shared" si="5"/>
        <v>-6.3021622846825407</v>
      </c>
      <c r="AE34">
        <f t="shared" si="6"/>
        <v>2.0471448539738604E-2</v>
      </c>
      <c r="AF34">
        <f t="shared" si="6"/>
        <v>0.97102865702708641</v>
      </c>
      <c r="AH34" s="1">
        <f t="shared" si="7"/>
        <v>0.69322920606188521</v>
      </c>
      <c r="AJ34" s="1">
        <f t="shared" si="8"/>
        <v>2.5831313997637578E-2</v>
      </c>
      <c r="AK34" s="1">
        <f t="shared" si="8"/>
        <v>8.9850729691130851E-2</v>
      </c>
    </row>
    <row r="35" spans="1:37">
      <c r="A35" t="s">
        <v>4</v>
      </c>
      <c r="B35">
        <v>6.8327130981399096</v>
      </c>
      <c r="C35">
        <v>4.1004517227053201</v>
      </c>
      <c r="D35" t="s">
        <v>3</v>
      </c>
      <c r="E35">
        <v>7477.9197401480596</v>
      </c>
      <c r="F35">
        <v>361.03214624356502</v>
      </c>
      <c r="G35" t="s">
        <v>2</v>
      </c>
      <c r="H35">
        <v>-44.534440386786002</v>
      </c>
      <c r="I35">
        <v>0.86014288594781596</v>
      </c>
      <c r="J35" t="s">
        <v>1</v>
      </c>
      <c r="K35">
        <v>1187.0299168501599</v>
      </c>
      <c r="L35">
        <v>4789.4477339938503</v>
      </c>
      <c r="M35" t="s">
        <v>0</v>
      </c>
      <c r="N35">
        <v>-30.138505469345301</v>
      </c>
      <c r="O35">
        <v>11.743230039913101</v>
      </c>
      <c r="Q35">
        <v>7132.9194121362598</v>
      </c>
      <c r="R35">
        <v>188.061082737487</v>
      </c>
      <c r="T35">
        <f t="shared" si="0"/>
        <v>7173.6286859989359</v>
      </c>
      <c r="U35">
        <f t="shared" si="1"/>
        <v>981.10215577140298</v>
      </c>
      <c r="X35">
        <f t="shared" si="2"/>
        <v>0.17339511768355437</v>
      </c>
      <c r="Y35">
        <f t="shared" si="3"/>
        <v>0.74119325393293845</v>
      </c>
      <c r="AA35">
        <f t="shared" si="4"/>
        <v>-35.627626763198073</v>
      </c>
      <c r="AB35">
        <f t="shared" si="5"/>
        <v>-2.7356876774450667</v>
      </c>
      <c r="AE35">
        <f t="shared" si="6"/>
        <v>2.3415309387435853E-2</v>
      </c>
      <c r="AF35">
        <f t="shared" si="6"/>
        <v>0.56591284802452979</v>
      </c>
      <c r="AH35" s="1">
        <f t="shared" si="7"/>
        <v>2.7715615933936411</v>
      </c>
      <c r="AJ35" s="1">
        <f t="shared" si="8"/>
        <v>3.0416351525885486E-2</v>
      </c>
      <c r="AK35" s="1">
        <f t="shared" si="8"/>
        <v>0.15994839133269834</v>
      </c>
    </row>
    <row r="36" spans="1:37">
      <c r="A36" t="s">
        <v>4</v>
      </c>
      <c r="B36">
        <v>15.499077711629299</v>
      </c>
      <c r="C36">
        <v>4.0160650320523299</v>
      </c>
      <c r="D36" t="s">
        <v>3</v>
      </c>
      <c r="E36">
        <v>7474.09838854395</v>
      </c>
      <c r="F36">
        <v>350.39450613617998</v>
      </c>
      <c r="G36" t="s">
        <v>2</v>
      </c>
      <c r="H36">
        <v>-44.662456508018401</v>
      </c>
      <c r="I36">
        <v>0.84559442597304701</v>
      </c>
      <c r="J36" t="s">
        <v>1</v>
      </c>
      <c r="K36">
        <v>1159.73975076287</v>
      </c>
      <c r="L36">
        <v>4560.6863519050803</v>
      </c>
      <c r="M36" t="s">
        <v>0</v>
      </c>
      <c r="N36">
        <v>-31.136416319230801</v>
      </c>
      <c r="O36">
        <v>11.4094491325675</v>
      </c>
      <c r="Q36">
        <v>6663.5609310463497</v>
      </c>
      <c r="R36">
        <v>144.71214596003401</v>
      </c>
      <c r="T36">
        <f t="shared" si="0"/>
        <v>6781.8715043339089</v>
      </c>
      <c r="U36">
        <f t="shared" si="1"/>
        <v>677.15401456946915</v>
      </c>
      <c r="X36">
        <f t="shared" si="2"/>
        <v>0.17393123341397004</v>
      </c>
      <c r="Y36">
        <f t="shared" si="3"/>
        <v>0.73964789833303379</v>
      </c>
      <c r="AA36">
        <f t="shared" si="4"/>
        <v>-34.198486657118309</v>
      </c>
      <c r="AB36">
        <f t="shared" si="5"/>
        <v>3.3574288284176141</v>
      </c>
      <c r="AE36">
        <f t="shared" si="6"/>
        <v>4.0113255805071163E-2</v>
      </c>
      <c r="AF36">
        <f t="shared" si="6"/>
        <v>2.2272705163307269</v>
      </c>
      <c r="AH36" s="1">
        <f t="shared" si="7"/>
        <v>1.2683636044734059</v>
      </c>
      <c r="AJ36" s="1">
        <f t="shared" si="8"/>
        <v>5.4610741482847516E-2</v>
      </c>
      <c r="AK36" s="1">
        <f t="shared" si="8"/>
        <v>0.30980274522274498</v>
      </c>
    </row>
    <row r="37" spans="1:37">
      <c r="A37" t="s">
        <v>4</v>
      </c>
      <c r="B37">
        <v>20.44879420729</v>
      </c>
      <c r="C37">
        <v>4.1119344661678303</v>
      </c>
      <c r="D37" t="s">
        <v>3</v>
      </c>
      <c r="E37">
        <v>7471.70284213165</v>
      </c>
      <c r="F37">
        <v>340.63657303264398</v>
      </c>
      <c r="G37" t="s">
        <v>2</v>
      </c>
      <c r="H37">
        <v>-44.772590840056097</v>
      </c>
      <c r="I37">
        <v>0.82195561258193695</v>
      </c>
      <c r="J37" t="s">
        <v>1</v>
      </c>
      <c r="K37">
        <v>1150.82371037086</v>
      </c>
      <c r="L37">
        <v>4403.3955027023103</v>
      </c>
      <c r="M37" t="s">
        <v>0</v>
      </c>
      <c r="N37">
        <v>-31.580991442442102</v>
      </c>
      <c r="O37">
        <v>11.000500645200299</v>
      </c>
      <c r="Q37">
        <v>6475.3985139031502</v>
      </c>
      <c r="R37">
        <v>258.06735468564602</v>
      </c>
      <c r="T37">
        <f t="shared" si="0"/>
        <v>6556.1573459161455</v>
      </c>
      <c r="U37">
        <f t="shared" si="1"/>
        <v>505.03051550217492</v>
      </c>
      <c r="X37">
        <f t="shared" si="2"/>
        <v>0.16659382342587942</v>
      </c>
      <c r="Y37">
        <f t="shared" si="3"/>
        <v>0.72791052958270897</v>
      </c>
      <c r="AA37">
        <f t="shared" si="4"/>
        <v>-33.907110935887225</v>
      </c>
      <c r="AB37">
        <f t="shared" si="5"/>
        <v>6.2920373839292232</v>
      </c>
      <c r="AE37">
        <f t="shared" si="6"/>
        <v>8.5201349449314061E-3</v>
      </c>
      <c r="AF37">
        <f t="shared" si="6"/>
        <v>0.87406426330553555</v>
      </c>
      <c r="AH37" s="1">
        <f t="shared" si="7"/>
        <v>0.31935555055297382</v>
      </c>
      <c r="AJ37" s="1">
        <f t="shared" si="8"/>
        <v>3.3281986878330318E-2</v>
      </c>
      <c r="AK37" s="1">
        <f t="shared" si="8"/>
        <v>0.25418663312027978</v>
      </c>
    </row>
    <row r="38" spans="1:37">
      <c r="A38" t="s">
        <v>4</v>
      </c>
      <c r="B38">
        <v>25.2899444790404</v>
      </c>
      <c r="C38">
        <v>4.0934470200166801</v>
      </c>
      <c r="D38" t="s">
        <v>3</v>
      </c>
      <c r="E38">
        <v>7468.9614008175204</v>
      </c>
      <c r="F38">
        <v>331.376579795493</v>
      </c>
      <c r="G38" t="s">
        <v>2</v>
      </c>
      <c r="H38">
        <v>-44.936580843955298</v>
      </c>
      <c r="I38">
        <v>0.78824106338397404</v>
      </c>
      <c r="J38" t="s">
        <v>1</v>
      </c>
      <c r="K38">
        <v>1151.7522661590201</v>
      </c>
      <c r="L38">
        <v>4259.3323446152299</v>
      </c>
      <c r="M38" t="s">
        <v>0</v>
      </c>
      <c r="N38">
        <v>-31.5249599980989</v>
      </c>
      <c r="O38">
        <v>10.4408899209309</v>
      </c>
      <c r="Q38">
        <v>6236.5938565116203</v>
      </c>
      <c r="R38">
        <v>381.16036900368903</v>
      </c>
      <c r="T38">
        <f t="shared" si="0"/>
        <v>6332.5177661959806</v>
      </c>
      <c r="U38">
        <f t="shared" si="1"/>
        <v>354.48777810312936</v>
      </c>
      <c r="X38">
        <f t="shared" si="2"/>
        <v>0.16146895293541041</v>
      </c>
      <c r="Y38">
        <f t="shared" si="3"/>
        <v>0.71836025016839855</v>
      </c>
      <c r="AA38">
        <f t="shared" si="4"/>
        <v>-33.597177331759099</v>
      </c>
      <c r="AB38">
        <f t="shared" si="5"/>
        <v>9.2886089953925541</v>
      </c>
      <c r="AE38">
        <f t="shared" si="6"/>
        <v>9.1406668269130836E-3</v>
      </c>
      <c r="AF38">
        <f t="shared" si="6"/>
        <v>0.47624822114328341</v>
      </c>
      <c r="AH38" s="1">
        <f t="shared" si="7"/>
        <v>0.23674502382270196</v>
      </c>
      <c r="AJ38" s="1">
        <f t="shared" si="8"/>
        <v>3.4111380786104956E-2</v>
      </c>
      <c r="AK38" s="1">
        <f t="shared" si="8"/>
        <v>0.29808641810357545</v>
      </c>
    </row>
    <row r="39" spans="1:37">
      <c r="A39" t="s">
        <v>4</v>
      </c>
      <c r="B39">
        <v>20.00832056434</v>
      </c>
      <c r="C39">
        <v>4.0790567743411303</v>
      </c>
      <c r="D39" t="s">
        <v>3</v>
      </c>
      <c r="E39">
        <v>7472.2387898304496</v>
      </c>
      <c r="F39">
        <v>322.61009173049501</v>
      </c>
      <c r="G39" t="s">
        <v>2</v>
      </c>
      <c r="H39">
        <v>-44.756608027906303</v>
      </c>
      <c r="I39">
        <v>0.76769478357141596</v>
      </c>
      <c r="J39" t="s">
        <v>1</v>
      </c>
      <c r="K39">
        <v>1143.7541249011599</v>
      </c>
      <c r="L39">
        <v>4091.8483844310299</v>
      </c>
      <c r="M39" t="s">
        <v>0</v>
      </c>
      <c r="N39">
        <v>-31.897246613679599</v>
      </c>
      <c r="O39">
        <v>10.0244338495188</v>
      </c>
      <c r="Q39">
        <v>6694.3673945594101</v>
      </c>
      <c r="R39">
        <v>307.86279959718001</v>
      </c>
      <c r="T39">
        <f t="shared" si="0"/>
        <v>6576.7342290355873</v>
      </c>
      <c r="U39">
        <f t="shared" si="1"/>
        <v>505.54378953485002</v>
      </c>
      <c r="X39">
        <f t="shared" si="2"/>
        <v>0.15839367345291686</v>
      </c>
      <c r="Y39">
        <f t="shared" si="3"/>
        <v>0.71077679397749349</v>
      </c>
      <c r="AA39">
        <f t="shared" si="4"/>
        <v>-34.498253077264565</v>
      </c>
      <c r="AB39">
        <f t="shared" si="5"/>
        <v>4.9960260146965858</v>
      </c>
      <c r="AE39">
        <f t="shared" si="6"/>
        <v>2.681998361373315E-2</v>
      </c>
      <c r="AF39">
        <f t="shared" si="6"/>
        <v>0.46213410240706937</v>
      </c>
      <c r="AH39" s="1">
        <f t="shared" si="7"/>
        <v>0.20884284341065529</v>
      </c>
      <c r="AJ39" s="1">
        <f t="shared" si="8"/>
        <v>3.8565460351848407E-2</v>
      </c>
      <c r="AK39" s="1">
        <f t="shared" si="8"/>
        <v>0.4261247376144367</v>
      </c>
    </row>
    <row r="40" spans="1:37">
      <c r="A40" t="s">
        <v>4</v>
      </c>
      <c r="B40">
        <v>17.8717662759116</v>
      </c>
      <c r="C40">
        <v>4.1344177521900702</v>
      </c>
      <c r="D40" t="s">
        <v>3</v>
      </c>
      <c r="E40">
        <v>7473.96928369136</v>
      </c>
      <c r="F40">
        <v>314.43314610021901</v>
      </c>
      <c r="G40" t="s">
        <v>2</v>
      </c>
      <c r="H40">
        <v>-44.668913782631599</v>
      </c>
      <c r="I40">
        <v>0.75250535962435505</v>
      </c>
      <c r="J40" t="s">
        <v>1</v>
      </c>
      <c r="K40">
        <v>1132.8889020818899</v>
      </c>
      <c r="L40">
        <v>3940.1693484457701</v>
      </c>
      <c r="M40" t="s">
        <v>0</v>
      </c>
      <c r="N40">
        <v>-32.360293860522198</v>
      </c>
      <c r="O40">
        <v>9.7252687815135204</v>
      </c>
      <c r="Q40">
        <v>6740.9203973583499</v>
      </c>
      <c r="R40">
        <v>270.80243953732901</v>
      </c>
      <c r="T40">
        <f t="shared" si="0"/>
        <v>6675.656896769322</v>
      </c>
      <c r="U40">
        <f t="shared" si="1"/>
        <v>554.55329358682013</v>
      </c>
      <c r="X40">
        <f t="shared" si="2"/>
        <v>0.15398346616199649</v>
      </c>
      <c r="Y40">
        <f t="shared" si="3"/>
        <v>0.70169471422487728</v>
      </c>
      <c r="AA40">
        <f t="shared" si="4"/>
        <v>-35.038683091088657</v>
      </c>
      <c r="AB40">
        <f t="shared" si="5"/>
        <v>2.8872772218395664</v>
      </c>
      <c r="AE40">
        <f t="shared" si="6"/>
        <v>1.5665431307889995E-2</v>
      </c>
      <c r="AF40">
        <f t="shared" si="6"/>
        <v>0.42208523067209969</v>
      </c>
      <c r="AH40" s="1">
        <f t="shared" si="7"/>
        <v>0.106783289559859</v>
      </c>
      <c r="AJ40" s="1">
        <f t="shared" si="8"/>
        <v>1.50413053483295E-2</v>
      </c>
      <c r="AK40" s="1">
        <f t="shared" si="8"/>
        <v>9.6944132370934022E-2</v>
      </c>
    </row>
    <row r="41" spans="1:37">
      <c r="A41" t="s">
        <v>4</v>
      </c>
      <c r="B41">
        <v>10.3142555361313</v>
      </c>
      <c r="C41">
        <v>4.18490644882284</v>
      </c>
      <c r="D41" t="s">
        <v>3</v>
      </c>
      <c r="E41">
        <v>7478.5416929325202</v>
      </c>
      <c r="F41">
        <v>306.74940528954397</v>
      </c>
      <c r="G41" t="s">
        <v>2</v>
      </c>
      <c r="H41">
        <v>-44.539545306930002</v>
      </c>
      <c r="I41">
        <v>0.74734261495575605</v>
      </c>
      <c r="J41" t="s">
        <v>1</v>
      </c>
      <c r="K41">
        <v>1121.6111544632799</v>
      </c>
      <c r="L41">
        <v>3799.3651888081999</v>
      </c>
      <c r="M41" t="s">
        <v>0</v>
      </c>
      <c r="N41">
        <v>-32.639188539159697</v>
      </c>
      <c r="O41">
        <v>9.6238240514868494</v>
      </c>
      <c r="Q41">
        <v>7196.1066371939696</v>
      </c>
      <c r="R41">
        <v>474.70250803858499</v>
      </c>
      <c r="T41">
        <f t="shared" si="0"/>
        <v>7019.1494411737467</v>
      </c>
      <c r="U41">
        <f t="shared" si="1"/>
        <v>784.96222337841868</v>
      </c>
      <c r="X41">
        <f t="shared" si="2"/>
        <v>0.15152166999109667</v>
      </c>
      <c r="Y41">
        <f t="shared" si="3"/>
        <v>0.69693764037693506</v>
      </c>
      <c r="AA41">
        <f t="shared" si="4"/>
        <v>-36.228005797830328</v>
      </c>
      <c r="AB41">
        <f t="shared" si="5"/>
        <v>-2.7033165792637472</v>
      </c>
      <c r="AE41">
        <f t="shared" si="6"/>
        <v>3.3943133754480319E-2</v>
      </c>
      <c r="AF41">
        <f t="shared" si="6"/>
        <v>1.9362857708347754</v>
      </c>
      <c r="AH41" s="1">
        <f t="shared" si="7"/>
        <v>0.4228743048171274</v>
      </c>
      <c r="AJ41" s="1">
        <f t="shared" si="8"/>
        <v>5.1454493500206346E-2</v>
      </c>
      <c r="AK41" s="1">
        <f t="shared" si="8"/>
        <v>0.41548563944382388</v>
      </c>
    </row>
    <row r="42" spans="1:37">
      <c r="A42" t="s">
        <v>4</v>
      </c>
      <c r="B42">
        <v>6.6149859665758699</v>
      </c>
      <c r="C42">
        <v>4.2302683889505897</v>
      </c>
      <c r="D42" t="s">
        <v>3</v>
      </c>
      <c r="E42">
        <v>7481.3728955406496</v>
      </c>
      <c r="F42">
        <v>299.52224785188002</v>
      </c>
      <c r="G42" t="s">
        <v>2</v>
      </c>
      <c r="H42">
        <v>-44.481959777575199</v>
      </c>
      <c r="I42">
        <v>0.74519391374228405</v>
      </c>
      <c r="J42" t="s">
        <v>1</v>
      </c>
      <c r="K42">
        <v>1105.39518432163</v>
      </c>
      <c r="L42">
        <v>3669.22530866121</v>
      </c>
      <c r="M42" t="s">
        <v>0</v>
      </c>
      <c r="N42">
        <v>-32.901751095075198</v>
      </c>
      <c r="O42">
        <v>9.5816016383641909</v>
      </c>
      <c r="Q42">
        <v>7301.6630473385003</v>
      </c>
      <c r="R42">
        <v>427.21212321232099</v>
      </c>
      <c r="T42">
        <f t="shared" si="0"/>
        <v>7187.1253558461976</v>
      </c>
      <c r="U42">
        <f t="shared" si="1"/>
        <v>887.75056255193533</v>
      </c>
      <c r="X42">
        <f t="shared" si="2"/>
        <v>0.14977380359991113</v>
      </c>
      <c r="Y42">
        <f t="shared" si="3"/>
        <v>0.69372225624881489</v>
      </c>
      <c r="AA42">
        <f t="shared" si="4"/>
        <v>-36.828975861135405</v>
      </c>
      <c r="AB42">
        <f t="shared" si="5"/>
        <v>-5.4881111010754564</v>
      </c>
      <c r="AE42">
        <f t="shared" si="6"/>
        <v>1.6588549385212606E-2</v>
      </c>
      <c r="AF42">
        <f t="shared" si="6"/>
        <v>1.0301399929157216</v>
      </c>
      <c r="AH42" s="1">
        <f t="shared" si="7"/>
        <v>0.35865599379390234</v>
      </c>
      <c r="AJ42" s="1">
        <f t="shared" si="8"/>
        <v>2.3931092517722758E-2</v>
      </c>
      <c r="AK42" s="1">
        <f t="shared" si="8"/>
        <v>0.13094686102360867</v>
      </c>
    </row>
    <row r="43" spans="1:37">
      <c r="A43" t="s">
        <v>4</v>
      </c>
      <c r="B43">
        <v>4.2146602958049799</v>
      </c>
      <c r="C43">
        <v>4.2151354189362902</v>
      </c>
      <c r="D43" t="s">
        <v>3</v>
      </c>
      <c r="E43">
        <v>7483.9765322666499</v>
      </c>
      <c r="F43">
        <v>292.64189252149998</v>
      </c>
      <c r="G43" t="s">
        <v>2</v>
      </c>
      <c r="H43">
        <v>-44.443322568750702</v>
      </c>
      <c r="I43">
        <v>0.744219501312544</v>
      </c>
      <c r="J43" t="s">
        <v>1</v>
      </c>
      <c r="K43">
        <v>1082.02292349614</v>
      </c>
      <c r="L43">
        <v>3530.5567233269398</v>
      </c>
      <c r="M43" t="s">
        <v>0</v>
      </c>
      <c r="N43">
        <v>-33.147681872843002</v>
      </c>
      <c r="O43">
        <v>9.5596549990246604</v>
      </c>
      <c r="Q43">
        <v>7405.4407476712604</v>
      </c>
      <c r="R43">
        <v>344.95668952007799</v>
      </c>
      <c r="T43">
        <f t="shared" si="0"/>
        <v>7296.6630252224832</v>
      </c>
      <c r="U43">
        <f t="shared" si="1"/>
        <v>942.31670480869411</v>
      </c>
      <c r="X43">
        <f t="shared" si="2"/>
        <v>0.15006377105093396</v>
      </c>
      <c r="Y43">
        <f t="shared" si="3"/>
        <v>0.69399640277356422</v>
      </c>
      <c r="AA43">
        <f t="shared" si="4"/>
        <v>-37.14152216836375</v>
      </c>
      <c r="AB43">
        <f t="shared" si="5"/>
        <v>-7.218350808606254</v>
      </c>
      <c r="AE43">
        <f t="shared" si="6"/>
        <v>8.4864240701888922E-3</v>
      </c>
      <c r="AF43">
        <f t="shared" si="6"/>
        <v>0.31527053218578938</v>
      </c>
      <c r="AH43" s="1">
        <f t="shared" si="7"/>
        <v>0.36286179334305918</v>
      </c>
      <c r="AJ43" s="1">
        <f t="shared" si="8"/>
        <v>1.5240817983950243E-2</v>
      </c>
      <c r="AK43" s="1">
        <f t="shared" si="8"/>
        <v>6.1465623969758444E-2</v>
      </c>
    </row>
    <row r="44" spans="1:37">
      <c r="A44" t="s">
        <v>4</v>
      </c>
      <c r="B44">
        <v>6.7728196756877903</v>
      </c>
      <c r="C44">
        <v>4.2874389798633903</v>
      </c>
      <c r="D44" t="s">
        <v>3</v>
      </c>
      <c r="E44">
        <v>7483.4842482576196</v>
      </c>
      <c r="F44">
        <v>286.24315018325001</v>
      </c>
      <c r="G44" t="s">
        <v>2</v>
      </c>
      <c r="H44">
        <v>-44.440981813255704</v>
      </c>
      <c r="I44">
        <v>0.74212773295496703</v>
      </c>
      <c r="J44" t="s">
        <v>1</v>
      </c>
      <c r="K44">
        <v>1070.0824630924201</v>
      </c>
      <c r="L44">
        <v>3402.3817177521</v>
      </c>
      <c r="M44" t="s">
        <v>0</v>
      </c>
      <c r="N44">
        <v>-33.350484891579299</v>
      </c>
      <c r="O44">
        <v>9.5115509611680498</v>
      </c>
      <c r="Q44">
        <v>7162.1102427082496</v>
      </c>
      <c r="R44">
        <v>528.45258741258704</v>
      </c>
      <c r="T44">
        <f t="shared" si="0"/>
        <v>7182.4934922259181</v>
      </c>
      <c r="U44">
        <f t="shared" si="1"/>
        <v>844.20564282500345</v>
      </c>
      <c r="X44">
        <f t="shared" si="2"/>
        <v>0.14755301506660204</v>
      </c>
      <c r="Y44">
        <f t="shared" si="3"/>
        <v>0.68929327449434208</v>
      </c>
      <c r="AA44">
        <f t="shared" si="4"/>
        <v>-36.884230990539656</v>
      </c>
      <c r="AB44">
        <f t="shared" si="5"/>
        <v>-5.6937609028739766</v>
      </c>
      <c r="AE44">
        <f t="shared" si="6"/>
        <v>6.9273191512664502E-3</v>
      </c>
      <c r="AF44">
        <f t="shared" si="6"/>
        <v>0.21121028142807191</v>
      </c>
      <c r="AH44" s="1">
        <f t="shared" si="7"/>
        <v>0.60696692030649513</v>
      </c>
      <c r="AJ44" s="1">
        <f t="shared" si="8"/>
        <v>1.5646814523558723E-2</v>
      </c>
      <c r="AK44" s="1">
        <f t="shared" si="8"/>
        <v>0.10411686589341407</v>
      </c>
    </row>
    <row r="45" spans="1:37">
      <c r="A45" t="s">
        <v>4</v>
      </c>
      <c r="B45">
        <v>17.994922882935899</v>
      </c>
      <c r="C45">
        <v>4.1393566867469298</v>
      </c>
      <c r="D45" t="s">
        <v>3</v>
      </c>
      <c r="E45">
        <v>7478.5328829730897</v>
      </c>
      <c r="F45">
        <v>279.880979880518</v>
      </c>
      <c r="G45" t="s">
        <v>2</v>
      </c>
      <c r="H45">
        <v>-44.659505845339403</v>
      </c>
      <c r="I45">
        <v>0.72835288796307696</v>
      </c>
      <c r="J45" t="s">
        <v>1</v>
      </c>
      <c r="K45">
        <v>1065.44915840669</v>
      </c>
      <c r="L45">
        <v>3273.51576550343</v>
      </c>
      <c r="M45" t="s">
        <v>0</v>
      </c>
      <c r="N45">
        <v>-33.569888866919698</v>
      </c>
      <c r="O45">
        <v>9.1871066075467294</v>
      </c>
      <c r="Q45">
        <v>6464.8977992955297</v>
      </c>
      <c r="R45">
        <v>347.836450704225</v>
      </c>
      <c r="T45">
        <f t="shared" si="0"/>
        <v>6674.8885192961825</v>
      </c>
      <c r="U45">
        <f t="shared" si="1"/>
        <v>461.36159705774162</v>
      </c>
      <c r="X45">
        <f t="shared" si="2"/>
        <v>0.14962948729464176</v>
      </c>
      <c r="Y45">
        <f t="shared" si="3"/>
        <v>0.6893882048570692</v>
      </c>
      <c r="AA45">
        <f t="shared" si="4"/>
        <v>-35.284555797988901</v>
      </c>
      <c r="AB45">
        <f t="shared" si="5"/>
        <v>1.9782841391059609</v>
      </c>
      <c r="AE45">
        <f t="shared" si="6"/>
        <v>4.3370165232970478E-2</v>
      </c>
      <c r="AF45">
        <f t="shared" si="6"/>
        <v>1.3474477015898936</v>
      </c>
      <c r="AH45" s="1">
        <f t="shared" si="7"/>
        <v>1.6569322297966669</v>
      </c>
      <c r="AJ45" s="1">
        <f t="shared" si="8"/>
        <v>7.0672528068302404E-2</v>
      </c>
      <c r="AK45" s="1">
        <f t="shared" si="8"/>
        <v>0.45349619375456141</v>
      </c>
    </row>
    <row r="46" spans="1:37">
      <c r="A46" t="s">
        <v>4</v>
      </c>
      <c r="B46">
        <v>22.957410770424701</v>
      </c>
      <c r="C46">
        <v>4.1311230831814996</v>
      </c>
      <c r="D46" t="s">
        <v>3</v>
      </c>
      <c r="E46">
        <v>7476.3684242692098</v>
      </c>
      <c r="F46">
        <v>273.86513408929</v>
      </c>
      <c r="G46" t="s">
        <v>2</v>
      </c>
      <c r="H46">
        <v>-44.782989475235702</v>
      </c>
      <c r="I46">
        <v>0.70715279270011799</v>
      </c>
      <c r="J46" t="s">
        <v>1</v>
      </c>
      <c r="K46">
        <v>1063.89471433894</v>
      </c>
      <c r="L46">
        <v>3148.2776392462001</v>
      </c>
      <c r="M46" t="s">
        <v>0</v>
      </c>
      <c r="N46">
        <v>-33.670117129606702</v>
      </c>
      <c r="O46">
        <v>8.6789570674604306</v>
      </c>
      <c r="Q46">
        <v>6351.9861344893998</v>
      </c>
      <c r="R46">
        <v>250.205870556061</v>
      </c>
      <c r="T46">
        <f t="shared" si="0"/>
        <v>6448.2669393586175</v>
      </c>
      <c r="U46">
        <f t="shared" si="1"/>
        <v>290.91600470624599</v>
      </c>
      <c r="X46">
        <f t="shared" si="2"/>
        <v>0.14615801389606839</v>
      </c>
      <c r="Y46">
        <f t="shared" si="3"/>
        <v>0.67750997381741729</v>
      </c>
      <c r="AA46">
        <f t="shared" si="4"/>
        <v>-34.882187114805234</v>
      </c>
      <c r="AB46">
        <f t="shared" si="5"/>
        <v>4.6955978152886395</v>
      </c>
      <c r="AE46">
        <f t="shared" si="6"/>
        <v>1.1403535458609931E-2</v>
      </c>
      <c r="AF46">
        <f t="shared" si="6"/>
        <v>1.3735709762151278</v>
      </c>
      <c r="AH46" s="1">
        <f t="shared" si="7"/>
        <v>0.27577155622014893</v>
      </c>
      <c r="AJ46" s="1">
        <f t="shared" si="8"/>
        <v>3.3951365522050782E-2</v>
      </c>
      <c r="AK46" s="1">
        <f t="shared" si="8"/>
        <v>0.36944035532754482</v>
      </c>
    </row>
    <row r="47" spans="1:37">
      <c r="A47" t="s">
        <v>4</v>
      </c>
      <c r="B47">
        <v>21.170848559550301</v>
      </c>
      <c r="C47">
        <v>4.0550126565030702</v>
      </c>
      <c r="D47" t="s">
        <v>3</v>
      </c>
      <c r="E47">
        <v>7477.5838662914703</v>
      </c>
      <c r="F47">
        <v>267.959414177241</v>
      </c>
      <c r="G47" t="s">
        <v>2</v>
      </c>
      <c r="H47">
        <v>-44.7033998772323</v>
      </c>
      <c r="I47">
        <v>0.68930267831171099</v>
      </c>
      <c r="J47" t="s">
        <v>1</v>
      </c>
      <c r="K47">
        <v>1057.1781503510799</v>
      </c>
      <c r="L47">
        <v>3026.1307705149902</v>
      </c>
      <c r="M47" t="s">
        <v>0</v>
      </c>
      <c r="N47">
        <v>-34.042540056409401</v>
      </c>
      <c r="O47">
        <v>8.2606876983004192</v>
      </c>
      <c r="Q47">
        <v>6585.4608430894395</v>
      </c>
      <c r="R47">
        <v>169.96854111405801</v>
      </c>
      <c r="T47">
        <f t="shared" si="0"/>
        <v>6531.1749573935658</v>
      </c>
      <c r="U47">
        <f t="shared" si="1"/>
        <v>336.46869023441161</v>
      </c>
      <c r="X47">
        <f t="shared" si="2"/>
        <v>0.14529023255546766</v>
      </c>
      <c r="Y47">
        <f t="shared" si="3"/>
        <v>0.67074445304107333</v>
      </c>
      <c r="AA47">
        <f t="shared" si="4"/>
        <v>-35.132515002435504</v>
      </c>
      <c r="AB47">
        <f t="shared" si="5"/>
        <v>2.9915340913467148</v>
      </c>
      <c r="AE47">
        <f t="shared" si="6"/>
        <v>7.1763816530879777E-3</v>
      </c>
      <c r="AF47">
        <f t="shared" si="6"/>
        <v>0.36290666087150303</v>
      </c>
      <c r="AH47" s="1">
        <f t="shared" si="7"/>
        <v>7.782071892776217E-2</v>
      </c>
      <c r="AJ47" s="1">
        <f t="shared" si="8"/>
        <v>1.2857410962455417E-2</v>
      </c>
      <c r="AK47" s="1">
        <f t="shared" si="8"/>
        <v>0.15658363510856921</v>
      </c>
    </row>
    <row r="48" spans="1:37">
      <c r="A48" t="s">
        <v>4</v>
      </c>
      <c r="B48">
        <v>18.921709068142999</v>
      </c>
      <c r="C48">
        <v>3.9956302341385599</v>
      </c>
      <c r="D48" t="s">
        <v>3</v>
      </c>
      <c r="E48">
        <v>7479.1871792148604</v>
      </c>
      <c r="F48">
        <v>262.200704106655</v>
      </c>
      <c r="G48" t="s">
        <v>2</v>
      </c>
      <c r="H48">
        <v>-44.6124986674307</v>
      </c>
      <c r="I48">
        <v>0.67537940200966495</v>
      </c>
      <c r="J48" t="s">
        <v>1</v>
      </c>
      <c r="K48">
        <v>1047.90073309489</v>
      </c>
      <c r="L48">
        <v>2909.05782688819</v>
      </c>
      <c r="M48" t="s">
        <v>0</v>
      </c>
      <c r="N48">
        <v>-34.5041298747159</v>
      </c>
      <c r="O48">
        <v>7.9423112580517499</v>
      </c>
      <c r="Q48">
        <v>6706.8779037575896</v>
      </c>
      <c r="R48">
        <v>163.825562336529</v>
      </c>
      <c r="T48">
        <f t="shared" si="0"/>
        <v>6635.0424586268191</v>
      </c>
      <c r="U48">
        <f t="shared" si="1"/>
        <v>395.02362595609441</v>
      </c>
      <c r="X48">
        <f t="shared" si="2"/>
        <v>0.1445895972431758</v>
      </c>
      <c r="Y48">
        <f t="shared" si="3"/>
        <v>0.66529989808104995</v>
      </c>
      <c r="AA48">
        <f t="shared" si="4"/>
        <v>-35.426113159779838</v>
      </c>
      <c r="AB48">
        <f t="shared" si="5"/>
        <v>1.0400753288627147</v>
      </c>
      <c r="AE48">
        <f t="shared" si="6"/>
        <v>8.3568784450524271E-3</v>
      </c>
      <c r="AF48">
        <f t="shared" si="6"/>
        <v>0.65232710137877836</v>
      </c>
      <c r="AH48" s="1">
        <f t="shared" si="7"/>
        <v>0.10623756931994591</v>
      </c>
      <c r="AJ48" s="1">
        <f t="shared" si="8"/>
        <v>1.5903340809400746E-2</v>
      </c>
      <c r="AK48" s="1">
        <f t="shared" si="8"/>
        <v>0.17402788854109616</v>
      </c>
    </row>
    <row r="49" spans="1:37">
      <c r="A49" t="s">
        <v>4</v>
      </c>
      <c r="B49">
        <v>9.0320369303041694</v>
      </c>
      <c r="C49">
        <v>3.9947465202343002</v>
      </c>
      <c r="D49" t="s">
        <v>3</v>
      </c>
      <c r="E49">
        <v>7484.7665098810403</v>
      </c>
      <c r="F49">
        <v>256.66390355522401</v>
      </c>
      <c r="G49" t="s">
        <v>2</v>
      </c>
      <c r="H49">
        <v>-44.4658939787682</v>
      </c>
      <c r="I49">
        <v>0.67199000363984096</v>
      </c>
      <c r="J49" t="s">
        <v>1</v>
      </c>
      <c r="K49">
        <v>1030.31934825596</v>
      </c>
      <c r="L49">
        <v>2801.8880383984801</v>
      </c>
      <c r="M49" t="s">
        <v>0</v>
      </c>
      <c r="N49">
        <v>-34.934703237854698</v>
      </c>
      <c r="O49">
        <v>7.8677321010090298</v>
      </c>
      <c r="Q49">
        <v>7334.5493373421596</v>
      </c>
      <c r="R49">
        <v>246.75197119711899</v>
      </c>
      <c r="T49">
        <f t="shared" si="0"/>
        <v>7083.1489133258165</v>
      </c>
      <c r="U49">
        <f t="shared" si="1"/>
        <v>714.78781846243965</v>
      </c>
      <c r="X49">
        <f t="shared" si="2"/>
        <v>0.14399570239332501</v>
      </c>
      <c r="Y49">
        <f t="shared" si="3"/>
        <v>0.66324520803936315</v>
      </c>
      <c r="AA49">
        <f t="shared" si="4"/>
        <v>-36.762421840926748</v>
      </c>
      <c r="AB49">
        <f t="shared" si="5"/>
        <v>-5.7739735082115455</v>
      </c>
      <c r="AE49">
        <f t="shared" si="6"/>
        <v>3.7721007526844784E-2</v>
      </c>
      <c r="AF49">
        <f t="shared" si="6"/>
        <v>6.5514955003549407</v>
      </c>
      <c r="AH49" s="1">
        <f t="shared" si="7"/>
        <v>0.52266273105790939</v>
      </c>
      <c r="AJ49" s="1">
        <f t="shared" si="8"/>
        <v>6.7536335674291514E-2</v>
      </c>
      <c r="AK49" s="1">
        <f t="shared" si="8"/>
        <v>0.80948118415045378</v>
      </c>
    </row>
    <row r="50" spans="1:37">
      <c r="A50" t="s">
        <v>4</v>
      </c>
      <c r="B50">
        <v>3.3060417234276902</v>
      </c>
      <c r="C50">
        <v>3.98181754040304</v>
      </c>
      <c r="D50" t="s">
        <v>3</v>
      </c>
      <c r="E50">
        <v>7488.8879373417203</v>
      </c>
      <c r="F50">
        <v>251.33584945947999</v>
      </c>
      <c r="G50" t="s">
        <v>2</v>
      </c>
      <c r="H50">
        <v>-44.419004486330302</v>
      </c>
      <c r="I50">
        <v>0.67140495355415997</v>
      </c>
      <c r="J50" t="s">
        <v>1</v>
      </c>
      <c r="K50">
        <v>1007.5060813968699</v>
      </c>
      <c r="L50">
        <v>2700.3948732960898</v>
      </c>
      <c r="M50" t="s">
        <v>0</v>
      </c>
      <c r="N50">
        <v>-35.139199803826102</v>
      </c>
      <c r="O50">
        <v>7.8547173707098397</v>
      </c>
      <c r="Q50">
        <v>7531.8943808341</v>
      </c>
      <c r="R50">
        <v>279.47234501347702</v>
      </c>
      <c r="T50">
        <f t="shared" si="0"/>
        <v>7342.0368551967904</v>
      </c>
      <c r="U50">
        <f t="shared" si="1"/>
        <v>891.33442071755871</v>
      </c>
      <c r="X50">
        <f t="shared" si="2"/>
        <v>0.14428816898956895</v>
      </c>
      <c r="Y50">
        <f t="shared" si="3"/>
        <v>0.66359939202606821</v>
      </c>
      <c r="AA50">
        <f t="shared" si="4"/>
        <v>-37.532844953781748</v>
      </c>
      <c r="AB50">
        <f t="shared" si="5"/>
        <v>-9.6269609000451357</v>
      </c>
      <c r="AE50">
        <f t="shared" si="6"/>
        <v>2.095681063093904E-2</v>
      </c>
      <c r="AF50">
        <f t="shared" si="6"/>
        <v>0.66730257531559589</v>
      </c>
      <c r="AH50" s="1">
        <f t="shared" si="7"/>
        <v>0.63396499051777533</v>
      </c>
      <c r="AJ50" s="1">
        <f t="shared" si="8"/>
        <v>3.654983751420466E-2</v>
      </c>
      <c r="AK50" s="1">
        <f t="shared" si="8"/>
        <v>0.2469916214225413</v>
      </c>
    </row>
    <row r="51" spans="1:37">
      <c r="A51" t="s">
        <v>4</v>
      </c>
      <c r="B51">
        <v>2.84214131425288</v>
      </c>
      <c r="C51">
        <v>3.85178554753695</v>
      </c>
      <c r="D51" t="s">
        <v>3</v>
      </c>
      <c r="E51">
        <v>7491.2424740364904</v>
      </c>
      <c r="F51">
        <v>246.161399000545</v>
      </c>
      <c r="G51" t="s">
        <v>2</v>
      </c>
      <c r="H51">
        <v>-44.3914642263898</v>
      </c>
      <c r="I51">
        <v>0.67095348077396899</v>
      </c>
      <c r="J51" t="s">
        <v>1</v>
      </c>
      <c r="K51">
        <v>978.37134182970999</v>
      </c>
      <c r="L51">
        <v>2572.1581362994598</v>
      </c>
      <c r="M51" t="s">
        <v>0</v>
      </c>
      <c r="N51">
        <v>-35.3611331552558</v>
      </c>
      <c r="O51">
        <v>7.8410916529566403</v>
      </c>
      <c r="Q51">
        <v>7476.5920948585199</v>
      </c>
      <c r="R51">
        <v>292.875350701402</v>
      </c>
      <c r="T51">
        <f t="shared" si="0"/>
        <v>7365.075659558489</v>
      </c>
      <c r="U51">
        <f t="shared" si="1"/>
        <v>877.87000437036022</v>
      </c>
      <c r="X51">
        <f t="shared" si="2"/>
        <v>0.1483511377892936</v>
      </c>
      <c r="Y51">
        <f t="shared" si="3"/>
        <v>0.67058701793478559</v>
      </c>
      <c r="AA51">
        <f t="shared" si="4"/>
        <v>-37.384305102544772</v>
      </c>
      <c r="AB51">
        <f t="shared" si="5"/>
        <v>-9.7425132534038461</v>
      </c>
      <c r="AE51">
        <f t="shared" si="6"/>
        <v>3.9575963777829454E-3</v>
      </c>
      <c r="AF51">
        <f t="shared" si="6"/>
        <v>1.2002993941542717E-2</v>
      </c>
      <c r="AH51" s="1">
        <f t="shared" si="7"/>
        <v>0.14031898202840593</v>
      </c>
      <c r="AJ51" s="1">
        <f t="shared" si="8"/>
        <v>3.1379309061069882E-3</v>
      </c>
      <c r="AK51" s="1">
        <f t="shared" si="8"/>
        <v>1.5105908662608494E-2</v>
      </c>
    </row>
    <row r="52" spans="1:37">
      <c r="A52" t="s">
        <v>4</v>
      </c>
      <c r="B52">
        <v>2.49973970548983</v>
      </c>
      <c r="C52">
        <v>3.9795403618637599</v>
      </c>
      <c r="D52" t="s">
        <v>3</v>
      </c>
      <c r="E52">
        <v>7492.8680593342897</v>
      </c>
      <c r="F52">
        <v>241.316757851565</v>
      </c>
      <c r="G52" t="s">
        <v>2</v>
      </c>
      <c r="H52">
        <v>-44.370699274888402</v>
      </c>
      <c r="I52">
        <v>0.67057710738216103</v>
      </c>
      <c r="J52" t="s">
        <v>1</v>
      </c>
      <c r="K52">
        <v>958.97144720464996</v>
      </c>
      <c r="L52">
        <v>2479.2189326992998</v>
      </c>
      <c r="M52" t="s">
        <v>0</v>
      </c>
      <c r="N52">
        <v>-35.493176030923799</v>
      </c>
      <c r="O52">
        <v>7.8319114074215701</v>
      </c>
      <c r="Q52">
        <v>7462.5773926083502</v>
      </c>
      <c r="R52">
        <v>352.19392274678103</v>
      </c>
      <c r="T52">
        <f t="shared" si="0"/>
        <v>7381.9528605965024</v>
      </c>
      <c r="U52">
        <f t="shared" si="1"/>
        <v>870.24774580620976</v>
      </c>
      <c r="X52">
        <f t="shared" si="2"/>
        <v>0.14420648764619362</v>
      </c>
      <c r="Y52">
        <f t="shared" si="3"/>
        <v>0.66307779605787198</v>
      </c>
      <c r="AA52">
        <f t="shared" si="4"/>
        <v>-37.611677895092818</v>
      </c>
      <c r="AB52">
        <f t="shared" si="5"/>
        <v>-10.300917198610207</v>
      </c>
      <c r="AE52">
        <f t="shared" si="6"/>
        <v>6.0820387572903785E-3</v>
      </c>
      <c r="AF52">
        <f t="shared" si="6"/>
        <v>5.731621099014321E-2</v>
      </c>
      <c r="AH52" s="1">
        <f t="shared" si="7"/>
        <v>0.12047311196173151</v>
      </c>
      <c r="AJ52" s="1">
        <f t="shared" si="8"/>
        <v>2.2915176731565594E-3</v>
      </c>
      <c r="AK52" s="1">
        <f t="shared" si="8"/>
        <v>8.6826734325173953E-3</v>
      </c>
    </row>
    <row r="53" spans="1:37">
      <c r="A53" t="s">
        <v>4</v>
      </c>
      <c r="B53">
        <v>14.046241883629399</v>
      </c>
      <c r="C53">
        <v>3.9408348958075901</v>
      </c>
      <c r="D53" t="s">
        <v>3</v>
      </c>
      <c r="E53">
        <v>7488.69231760609</v>
      </c>
      <c r="F53">
        <v>236.60669016816701</v>
      </c>
      <c r="G53" t="s">
        <v>2</v>
      </c>
      <c r="H53">
        <v>-44.521415806437602</v>
      </c>
      <c r="I53">
        <v>0.66335774117832103</v>
      </c>
      <c r="J53" t="s">
        <v>1</v>
      </c>
      <c r="K53">
        <v>952.64031202281103</v>
      </c>
      <c r="L53">
        <v>2393.15255225296</v>
      </c>
      <c r="M53" t="s">
        <v>0</v>
      </c>
      <c r="N53">
        <v>-35.7523333917269</v>
      </c>
      <c r="O53">
        <v>7.6606839188410198</v>
      </c>
      <c r="Q53">
        <v>6661.5368119169398</v>
      </c>
      <c r="R53">
        <v>281.519317585301</v>
      </c>
      <c r="T53">
        <f t="shared" si="0"/>
        <v>6863.3337421872266</v>
      </c>
      <c r="U53">
        <f t="shared" si="1"/>
        <v>450.45438929845471</v>
      </c>
      <c r="X53">
        <f t="shared" si="2"/>
        <v>0.14407688675958213</v>
      </c>
      <c r="Y53">
        <f t="shared" si="3"/>
        <v>0.66031732924212383</v>
      </c>
      <c r="AA53">
        <f t="shared" si="4"/>
        <v>-36.083170021651853</v>
      </c>
      <c r="AB53">
        <f t="shared" si="5"/>
        <v>-2.8694711658407677</v>
      </c>
      <c r="AE53">
        <f t="shared" si="6"/>
        <v>4.0639183333014479E-2</v>
      </c>
      <c r="AF53">
        <f t="shared" si="6"/>
        <v>0.72143537216007181</v>
      </c>
      <c r="AH53" s="1">
        <f t="shared" si="7"/>
        <v>4.6190817999096447</v>
      </c>
      <c r="AJ53" s="1">
        <f t="shared" si="8"/>
        <v>7.0255002734786978E-2</v>
      </c>
      <c r="AK53" s="1">
        <f t="shared" si="8"/>
        <v>0.48238373328833223</v>
      </c>
    </row>
    <row r="54" spans="1:37">
      <c r="A54" t="s">
        <v>4</v>
      </c>
      <c r="B54">
        <v>18.293896706947301</v>
      </c>
      <c r="C54">
        <v>3.9250798913562202</v>
      </c>
      <c r="D54" t="s">
        <v>3</v>
      </c>
      <c r="E54">
        <v>7487.0091162201297</v>
      </c>
      <c r="F54">
        <v>232.08009969102699</v>
      </c>
      <c r="G54" t="s">
        <v>2</v>
      </c>
      <c r="H54">
        <v>-44.5998808406762</v>
      </c>
      <c r="I54">
        <v>0.65142597166448901</v>
      </c>
      <c r="J54" t="s">
        <v>1</v>
      </c>
      <c r="K54">
        <v>952.73987712354199</v>
      </c>
      <c r="L54">
        <v>2311.2897152862402</v>
      </c>
      <c r="M54" t="s">
        <v>0</v>
      </c>
      <c r="N54">
        <v>-35.739032742668002</v>
      </c>
      <c r="O54">
        <v>7.3804018745471804</v>
      </c>
      <c r="Q54">
        <v>6586.9948605768504</v>
      </c>
      <c r="R54">
        <v>300.98856396866802</v>
      </c>
      <c r="T54">
        <f t="shared" si="0"/>
        <v>6671.1035029786417</v>
      </c>
      <c r="U54">
        <f t="shared" si="1"/>
        <v>298.93370372296602</v>
      </c>
      <c r="X54">
        <f t="shared" si="2"/>
        <v>0.1423413388209924</v>
      </c>
      <c r="Y54">
        <f t="shared" si="3"/>
        <v>0.6528162202521961</v>
      </c>
      <c r="AA54">
        <f t="shared" si="4"/>
        <v>-35.647496341037801</v>
      </c>
      <c r="AB54">
        <f t="shared" si="5"/>
        <v>-0.46545997021656582</v>
      </c>
      <c r="AE54">
        <f t="shared" si="6"/>
        <v>1.2074152031338267E-2</v>
      </c>
      <c r="AF54">
        <f t="shared" si="6"/>
        <v>0.83778893624805462</v>
      </c>
      <c r="AH54" s="1">
        <f t="shared" si="7"/>
        <v>0.30240507450383969</v>
      </c>
      <c r="AJ54" s="1">
        <f t="shared" si="8"/>
        <v>2.8008289619808637E-2</v>
      </c>
      <c r="AK54" s="1">
        <f t="shared" si="8"/>
        <v>0.3363729806506483</v>
      </c>
    </row>
    <row r="55" spans="1:37">
      <c r="A55" t="s">
        <v>4</v>
      </c>
      <c r="B55">
        <v>14.3912246077104</v>
      </c>
      <c r="C55">
        <v>3.8663670409537501</v>
      </c>
      <c r="D55" t="s">
        <v>3</v>
      </c>
      <c r="E55">
        <v>7488.9405942450903</v>
      </c>
      <c r="F55">
        <v>227.666153462675</v>
      </c>
      <c r="G55" t="s">
        <v>2</v>
      </c>
      <c r="H55">
        <v>-44.509761592363098</v>
      </c>
      <c r="I55">
        <v>0.64392322089352705</v>
      </c>
      <c r="J55" t="s">
        <v>1</v>
      </c>
      <c r="K55">
        <v>947.32552807220804</v>
      </c>
      <c r="L55">
        <v>2227.11186411683</v>
      </c>
      <c r="M55" t="s">
        <v>0</v>
      </c>
      <c r="N55">
        <v>-35.967294818474997</v>
      </c>
      <c r="O55">
        <v>7.1944879097790801</v>
      </c>
      <c r="Q55">
        <v>6945.7789788785003</v>
      </c>
      <c r="R55">
        <v>285.51876701360999</v>
      </c>
      <c r="T55">
        <f t="shared" si="0"/>
        <v>6848.3906179337509</v>
      </c>
      <c r="U55">
        <f t="shared" si="1"/>
        <v>429.71210980779585</v>
      </c>
      <c r="X55">
        <f t="shared" si="2"/>
        <v>0.14276757891626154</v>
      </c>
      <c r="Y55">
        <f t="shared" si="3"/>
        <v>0.65044591415624831</v>
      </c>
      <c r="AA55">
        <f t="shared" si="4"/>
        <v>-36.100610396798473</v>
      </c>
      <c r="AB55">
        <f t="shared" si="5"/>
        <v>-3.2118016147546466</v>
      </c>
      <c r="AE55">
        <f t="shared" si="6"/>
        <v>1.2710964366915212E-2</v>
      </c>
      <c r="AF55">
        <f t="shared" si="6"/>
        <v>5.9002746106400581</v>
      </c>
      <c r="AH55" s="1">
        <f t="shared" si="7"/>
        <v>0.21333191947863242</v>
      </c>
      <c r="AJ55" s="1">
        <f t="shared" si="8"/>
        <v>2.6575380651184727E-2</v>
      </c>
      <c r="AK55" s="1">
        <f t="shared" si="8"/>
        <v>0.43748297517508261</v>
      </c>
    </row>
    <row r="56" spans="1:37">
      <c r="A56" t="s">
        <v>4</v>
      </c>
      <c r="B56">
        <v>8.6055076845924905</v>
      </c>
      <c r="C56">
        <v>3.90286919601765</v>
      </c>
      <c r="D56" t="s">
        <v>3</v>
      </c>
      <c r="E56">
        <v>7492.0873755206103</v>
      </c>
      <c r="F56">
        <v>223.452900111845</v>
      </c>
      <c r="G56" t="s">
        <v>2</v>
      </c>
      <c r="H56">
        <v>-44.421779085915396</v>
      </c>
      <c r="I56">
        <v>0.64118251030086204</v>
      </c>
      <c r="J56" t="s">
        <v>1</v>
      </c>
      <c r="K56">
        <v>936.06552202888804</v>
      </c>
      <c r="L56">
        <v>2152.3565745851101</v>
      </c>
      <c r="M56" t="s">
        <v>0</v>
      </c>
      <c r="N56">
        <v>-36.267900333922903</v>
      </c>
      <c r="O56">
        <v>7.1303652316120596</v>
      </c>
      <c r="Q56">
        <v>7273.1316366844503</v>
      </c>
      <c r="R56">
        <v>295.96095481670898</v>
      </c>
      <c r="T56">
        <f t="shared" si="0"/>
        <v>7109.8154142334952</v>
      </c>
      <c r="U56">
        <f t="shared" si="1"/>
        <v>623.96182700127997</v>
      </c>
      <c r="X56">
        <f t="shared" si="2"/>
        <v>0.14110370034066658</v>
      </c>
      <c r="Y56">
        <f t="shared" si="3"/>
        <v>0.64626246078448357</v>
      </c>
      <c r="AA56">
        <f t="shared" si="4"/>
        <v>-36.939432703571065</v>
      </c>
      <c r="AB56">
        <f t="shared" si="5"/>
        <v>-7.267901244090968</v>
      </c>
      <c r="AE56">
        <f t="shared" si="6"/>
        <v>2.3235682099352575E-2</v>
      </c>
      <c r="AF56">
        <f t="shared" si="6"/>
        <v>1.2628736503223197</v>
      </c>
      <c r="AH56" s="1">
        <f t="shared" si="7"/>
        <v>0.40203089596823405</v>
      </c>
      <c r="AJ56" s="1">
        <f t="shared" si="8"/>
        <v>3.8173172484518632E-2</v>
      </c>
      <c r="AK56" s="1">
        <f t="shared" si="8"/>
        <v>0.45204617873201031</v>
      </c>
    </row>
    <row r="57" spans="1:37">
      <c r="A57" t="s">
        <v>4</v>
      </c>
      <c r="B57">
        <v>-1.3653845802637401</v>
      </c>
      <c r="C57">
        <v>3.8816975137927301</v>
      </c>
      <c r="D57" t="s">
        <v>3</v>
      </c>
      <c r="E57">
        <v>7498.2530849111899</v>
      </c>
      <c r="F57">
        <v>219.377484387344</v>
      </c>
      <c r="G57" t="s">
        <v>2</v>
      </c>
      <c r="H57">
        <v>-44.433036203553101</v>
      </c>
      <c r="I57">
        <v>0.64100271877612203</v>
      </c>
      <c r="J57" t="s">
        <v>1</v>
      </c>
      <c r="K57">
        <v>908.09986599785395</v>
      </c>
      <c r="L57">
        <v>2079.1029313420599</v>
      </c>
      <c r="M57" t="s">
        <v>0</v>
      </c>
      <c r="N57">
        <v>-36.143868305483103</v>
      </c>
      <c r="O57">
        <v>7.1259887034256799</v>
      </c>
      <c r="Q57">
        <v>7881.2279744452799</v>
      </c>
      <c r="R57">
        <v>156.87210918114101</v>
      </c>
      <c r="T57">
        <f t="shared" si="0"/>
        <v>7558.9212673978218</v>
      </c>
      <c r="U57">
        <f t="shared" si="1"/>
        <v>957.45014645324386</v>
      </c>
      <c r="X57">
        <f t="shared" si="2"/>
        <v>0.14173009171824735</v>
      </c>
      <c r="Y57">
        <f t="shared" si="3"/>
        <v>0.64736481062469664</v>
      </c>
      <c r="AA57">
        <f t="shared" si="4"/>
        <v>-38.329053988894771</v>
      </c>
      <c r="AB57">
        <f t="shared" si="5"/>
        <v>-13.629501774892377</v>
      </c>
      <c r="AE57">
        <f t="shared" si="6"/>
        <v>3.7618912463411126E-2</v>
      </c>
      <c r="AF57">
        <f t="shared" si="6"/>
        <v>0.87530090422920792</v>
      </c>
      <c r="AH57" s="1">
        <f t="shared" si="7"/>
        <v>1.1586640359067202</v>
      </c>
      <c r="AJ57" s="1">
        <f t="shared" si="8"/>
        <v>6.3167020098051932E-2</v>
      </c>
      <c r="AK57" s="1">
        <f t="shared" si="8"/>
        <v>0.53446910535326675</v>
      </c>
    </row>
    <row r="58" spans="1:37">
      <c r="A58" t="s">
        <v>4</v>
      </c>
      <c r="B58">
        <v>-9.7412812758541207</v>
      </c>
      <c r="C58">
        <v>3.8899496881733802</v>
      </c>
      <c r="D58" t="s">
        <v>3</v>
      </c>
      <c r="E58">
        <v>7504.3828720628999</v>
      </c>
      <c r="F58">
        <v>215.467924378741</v>
      </c>
      <c r="G58" t="s">
        <v>2</v>
      </c>
      <c r="H58">
        <v>-44.594064606541302</v>
      </c>
      <c r="I58">
        <v>0.63779671111440095</v>
      </c>
      <c r="J58" t="s">
        <v>1</v>
      </c>
      <c r="K58">
        <v>872.15039771135605</v>
      </c>
      <c r="L58">
        <v>2009.4296472343101</v>
      </c>
      <c r="M58" t="s">
        <v>0</v>
      </c>
      <c r="N58">
        <v>-34.964046919603597</v>
      </c>
      <c r="O58">
        <v>7.0465904676394899</v>
      </c>
      <c r="Q58">
        <v>8266.1906118675997</v>
      </c>
      <c r="R58">
        <v>178.52564822460701</v>
      </c>
      <c r="T58">
        <f t="shared" si="0"/>
        <v>7938.7861986288299</v>
      </c>
      <c r="U58">
        <f t="shared" si="1"/>
        <v>1212.7450132973754</v>
      </c>
      <c r="X58">
        <f t="shared" si="2"/>
        <v>0.14086405352003084</v>
      </c>
      <c r="Y58">
        <f t="shared" si="3"/>
        <v>0.64431624327682491</v>
      </c>
      <c r="AA58">
        <f t="shared" si="4"/>
        <v>-39.684560270125345</v>
      </c>
      <c r="AB58">
        <f t="shared" si="5"/>
        <v>-18.712609314971168</v>
      </c>
      <c r="AE58">
        <f t="shared" si="6"/>
        <v>3.536498139566166E-2</v>
      </c>
      <c r="AF58">
        <f t="shared" si="6"/>
        <v>0.37294888867050524</v>
      </c>
      <c r="AH58" s="1">
        <f t="shared" si="7"/>
        <v>6.1344597094926012</v>
      </c>
      <c r="AJ58" s="1">
        <f t="shared" si="8"/>
        <v>5.0253854722550582E-2</v>
      </c>
      <c r="AK58" s="1">
        <f t="shared" si="8"/>
        <v>0.2666403757833658</v>
      </c>
    </row>
    <row r="59" spans="1:37">
      <c r="A59" t="s">
        <v>4</v>
      </c>
      <c r="B59">
        <v>-14.975448389831101</v>
      </c>
      <c r="C59">
        <v>3.9474066311782798</v>
      </c>
      <c r="D59" t="s">
        <v>3</v>
      </c>
      <c r="E59">
        <v>7509.3691194269304</v>
      </c>
      <c r="F59">
        <v>211.75043901479299</v>
      </c>
      <c r="G59" t="s">
        <v>2</v>
      </c>
      <c r="H59">
        <v>-44.803945490739501</v>
      </c>
      <c r="I59">
        <v>0.63048119628120802</v>
      </c>
      <c r="J59" t="s">
        <v>1</v>
      </c>
      <c r="K59">
        <v>833.34130207801604</v>
      </c>
      <c r="L59">
        <v>1946.00729003076</v>
      </c>
      <c r="M59" t="s">
        <v>0</v>
      </c>
      <c r="N59">
        <v>-32.9550192272063</v>
      </c>
      <c r="O59">
        <v>6.8712476796640596</v>
      </c>
      <c r="Q59">
        <v>8457.4017746094305</v>
      </c>
      <c r="R59">
        <v>143.143641069887</v>
      </c>
      <c r="T59">
        <f t="shared" si="0"/>
        <v>8180.3282927843056</v>
      </c>
      <c r="U59">
        <f t="shared" si="1"/>
        <v>1326.8574917009355</v>
      </c>
      <c r="X59">
        <f t="shared" si="2"/>
        <v>0.13772316405382423</v>
      </c>
      <c r="Y59">
        <f t="shared" si="3"/>
        <v>0.63512960875159574</v>
      </c>
      <c r="AA59">
        <f t="shared" si="4"/>
        <v>-40.695870491032075</v>
      </c>
      <c r="AB59">
        <f t="shared" si="5"/>
        <v>-21.53566143574259</v>
      </c>
      <c r="AE59">
        <f t="shared" si="6"/>
        <v>2.548371996622693E-2</v>
      </c>
      <c r="AF59">
        <f t="shared" si="6"/>
        <v>0.15086362747459367</v>
      </c>
      <c r="AH59" s="1">
        <f t="shared" si="7"/>
        <v>0.53731813770237791</v>
      </c>
      <c r="AJ59" s="1">
        <f t="shared" si="8"/>
        <v>3.042556986824943E-2</v>
      </c>
      <c r="AK59" s="1">
        <f t="shared" si="8"/>
        <v>9.4094370335356503E-2</v>
      </c>
    </row>
    <row r="60" spans="1:37">
      <c r="A60" t="s">
        <v>4</v>
      </c>
      <c r="B60">
        <v>-13.125498643396201</v>
      </c>
      <c r="C60">
        <v>4.0589914288209803</v>
      </c>
      <c r="D60" t="s">
        <v>3</v>
      </c>
      <c r="E60">
        <v>7510.7258048036701</v>
      </c>
      <c r="F60">
        <v>208.251769026559</v>
      </c>
      <c r="G60" t="s">
        <v>2</v>
      </c>
      <c r="H60">
        <v>-44.847599174058999</v>
      </c>
      <c r="I60">
        <v>0.62492635213121905</v>
      </c>
      <c r="J60" t="s">
        <v>1</v>
      </c>
      <c r="K60">
        <v>807.395827573872</v>
      </c>
      <c r="L60">
        <v>1891.38112138222</v>
      </c>
      <c r="M60" t="s">
        <v>0</v>
      </c>
      <c r="N60">
        <v>-31.730395306617499</v>
      </c>
      <c r="O60">
        <v>6.7489467456880599</v>
      </c>
      <c r="Q60">
        <v>8181.6359231934703</v>
      </c>
      <c r="R60">
        <v>323.65277407054299</v>
      </c>
      <c r="T60">
        <f t="shared" si="0"/>
        <v>8099.3729069223582</v>
      </c>
      <c r="U60">
        <f t="shared" si="1"/>
        <v>1223.8730881253052</v>
      </c>
      <c r="X60">
        <f t="shared" si="2"/>
        <v>0.13341958193044479</v>
      </c>
      <c r="Y60">
        <f t="shared" si="3"/>
        <v>0.62444350038990082</v>
      </c>
      <c r="AA60">
        <f t="shared" si="4"/>
        <v>-40.615249783302431</v>
      </c>
      <c r="AB60">
        <f t="shared" si="5"/>
        <v>-20.112688509843206</v>
      </c>
      <c r="AE60">
        <f t="shared" si="6"/>
        <v>1.9810537717189123E-3</v>
      </c>
      <c r="AF60">
        <f t="shared" si="6"/>
        <v>6.6075190220890312E-2</v>
      </c>
      <c r="AH60" s="1">
        <f t="shared" si="7"/>
        <v>0.12353217735310593</v>
      </c>
      <c r="AJ60" s="1">
        <f t="shared" si="8"/>
        <v>9.8963492618452074E-3</v>
      </c>
      <c r="AK60" s="1">
        <f t="shared" si="8"/>
        <v>7.761527083335204E-2</v>
      </c>
    </row>
    <row r="61" spans="1:37">
      <c r="A61" t="s">
        <v>4</v>
      </c>
      <c r="B61">
        <v>-4.0979496730739102</v>
      </c>
      <c r="C61">
        <v>4.0470665809966402</v>
      </c>
      <c r="D61" t="s">
        <v>3</v>
      </c>
      <c r="E61">
        <v>7509.1902872312703</v>
      </c>
      <c r="F61">
        <v>204.84549293594799</v>
      </c>
      <c r="G61" t="s">
        <v>2</v>
      </c>
      <c r="H61">
        <v>-44.818412589956402</v>
      </c>
      <c r="I61">
        <v>0.624226320448517</v>
      </c>
      <c r="J61" t="s">
        <v>1</v>
      </c>
      <c r="K61">
        <v>787.06289208665203</v>
      </c>
      <c r="L61">
        <v>1837.0590268153701</v>
      </c>
      <c r="M61" t="s">
        <v>0</v>
      </c>
      <c r="N61">
        <v>-31.403862103896799</v>
      </c>
      <c r="O61">
        <v>6.7329806121025202</v>
      </c>
      <c r="Q61">
        <v>7607.60597662911</v>
      </c>
      <c r="R61">
        <v>229.57251141552501</v>
      </c>
      <c r="T61">
        <f t="shared" si="0"/>
        <v>7692.8538864519742</v>
      </c>
      <c r="U61">
        <f t="shared" si="1"/>
        <v>915.75433852857407</v>
      </c>
      <c r="X61">
        <f t="shared" si="2"/>
        <v>0.13363031041264831</v>
      </c>
      <c r="Y61">
        <f t="shared" si="3"/>
        <v>0.62457802748884372</v>
      </c>
      <c r="AA61">
        <f t="shared" si="4"/>
        <v>-39.376924490226664</v>
      </c>
      <c r="AB61">
        <f t="shared" si="5"/>
        <v>-14.34918917907034</v>
      </c>
      <c r="AE61">
        <f t="shared" si="6"/>
        <v>3.0489170931674605E-2</v>
      </c>
      <c r="AF61">
        <f t="shared" si="6"/>
        <v>0.28656036352137576</v>
      </c>
      <c r="AH61" s="1">
        <f t="shared" si="7"/>
        <v>0.68778712455730573</v>
      </c>
      <c r="AJ61" s="1">
        <f t="shared" si="8"/>
        <v>5.0191419155789341E-2</v>
      </c>
      <c r="AK61" s="1">
        <f t="shared" si="8"/>
        <v>0.25175710830336084</v>
      </c>
    </row>
    <row r="62" spans="1:37">
      <c r="A62" t="s">
        <v>4</v>
      </c>
      <c r="B62">
        <v>-0.499805093697196</v>
      </c>
      <c r="C62">
        <v>4.1148832919876703</v>
      </c>
      <c r="D62" t="s">
        <v>3</v>
      </c>
      <c r="E62">
        <v>7509.2940299396496</v>
      </c>
      <c r="F62">
        <v>201.61482512400801</v>
      </c>
      <c r="G62" t="s">
        <v>2</v>
      </c>
      <c r="H62">
        <v>-44.8095662083281</v>
      </c>
      <c r="I62">
        <v>0.62409140007465502</v>
      </c>
      <c r="J62" t="s">
        <v>1</v>
      </c>
      <c r="K62">
        <v>770.21311469933505</v>
      </c>
      <c r="L62">
        <v>1788.2290864383699</v>
      </c>
      <c r="M62" t="s">
        <v>0</v>
      </c>
      <c r="N62">
        <v>-31.3568252269413</v>
      </c>
      <c r="O62">
        <v>6.7299986226667796</v>
      </c>
      <c r="Q62">
        <v>7540.3793217258299</v>
      </c>
      <c r="R62">
        <v>170.14703018500401</v>
      </c>
      <c r="T62">
        <f t="shared" si="0"/>
        <v>7531.6900793769337</v>
      </c>
      <c r="U62">
        <f t="shared" si="1"/>
        <v>785.88541566993308</v>
      </c>
      <c r="X62">
        <f t="shared" si="2"/>
        <v>0.1316933388819303</v>
      </c>
      <c r="Y62">
        <f t="shared" si="3"/>
        <v>0.62056910122485343</v>
      </c>
      <c r="AA62">
        <f t="shared" si="4"/>
        <v>-38.974265822081634</v>
      </c>
      <c r="AB62">
        <f t="shared" si="5"/>
        <v>-12.207911976376799</v>
      </c>
      <c r="AE62">
        <f t="shared" si="6"/>
        <v>1.0225752096128519E-2</v>
      </c>
      <c r="AF62">
        <f t="shared" si="6"/>
        <v>0.14922635529935013</v>
      </c>
      <c r="AH62" s="1">
        <f t="shared" si="7"/>
        <v>0.87803532654848648</v>
      </c>
      <c r="AJ62" s="1">
        <f t="shared" si="8"/>
        <v>2.0949807373680792E-2</v>
      </c>
      <c r="AK62" s="1">
        <f t="shared" si="8"/>
        <v>0.14181633369852575</v>
      </c>
    </row>
    <row r="63" spans="1:37">
      <c r="A63" t="s">
        <v>4</v>
      </c>
      <c r="B63">
        <v>-3.5888406075055501</v>
      </c>
      <c r="C63">
        <v>4.0199856700095102</v>
      </c>
      <c r="D63" t="s">
        <v>3</v>
      </c>
      <c r="E63">
        <v>7512.0921302691804</v>
      </c>
      <c r="F63">
        <v>198.405853443985</v>
      </c>
      <c r="G63" t="s">
        <v>2</v>
      </c>
      <c r="H63">
        <v>-44.831158465575299</v>
      </c>
      <c r="I63">
        <v>0.62357564581818703</v>
      </c>
      <c r="J63" t="s">
        <v>1</v>
      </c>
      <c r="K63">
        <v>747.54281558488105</v>
      </c>
      <c r="L63">
        <v>1735.0545507399299</v>
      </c>
      <c r="M63" t="s">
        <v>0</v>
      </c>
      <c r="N63">
        <v>-31.041142861840498</v>
      </c>
      <c r="O63">
        <v>6.7171992947836898</v>
      </c>
      <c r="Q63">
        <v>7843.4177469548604</v>
      </c>
      <c r="R63">
        <v>118.41030042918401</v>
      </c>
      <c r="T63">
        <f t="shared" si="0"/>
        <v>7672.9840122519536</v>
      </c>
      <c r="U63">
        <f t="shared" si="1"/>
        <v>858.94452959083526</v>
      </c>
      <c r="X63">
        <f t="shared" si="2"/>
        <v>0.13428823340669876</v>
      </c>
      <c r="Y63">
        <f t="shared" si="3"/>
        <v>0.62560152561487181</v>
      </c>
      <c r="AA63">
        <f t="shared" si="4"/>
        <v>-39.29280045881756</v>
      </c>
      <c r="AB63">
        <f t="shared" si="5"/>
        <v>-13.86694068988797</v>
      </c>
      <c r="AE63">
        <f t="shared" si="6"/>
        <v>8.1729477135000662E-3</v>
      </c>
      <c r="AF63">
        <f t="shared" si="6"/>
        <v>0.13589782730425259</v>
      </c>
      <c r="AH63" s="1">
        <f t="shared" si="7"/>
        <v>6.180480256729493</v>
      </c>
      <c r="AJ63" s="1">
        <f t="shared" si="8"/>
        <v>1.8759923919587057E-2</v>
      </c>
      <c r="AK63" s="1">
        <f t="shared" si="8"/>
        <v>9.2964079068222003E-2</v>
      </c>
    </row>
    <row r="64" spans="1:37">
      <c r="A64" t="s">
        <v>4</v>
      </c>
      <c r="B64">
        <v>-12.8793988319396</v>
      </c>
      <c r="C64">
        <v>4.1576167563047104</v>
      </c>
      <c r="D64" t="s">
        <v>3</v>
      </c>
      <c r="E64">
        <v>7516.8910232403296</v>
      </c>
      <c r="F64">
        <v>195.42333333434499</v>
      </c>
      <c r="G64" t="s">
        <v>2</v>
      </c>
      <c r="H64">
        <v>-45.013401575506997</v>
      </c>
      <c r="I64">
        <v>0.61865716003335303</v>
      </c>
      <c r="J64" t="s">
        <v>1</v>
      </c>
      <c r="K64">
        <v>724.45379854713303</v>
      </c>
      <c r="L64">
        <v>1691.7675286123099</v>
      </c>
      <c r="M64" t="s">
        <v>0</v>
      </c>
      <c r="N64">
        <v>-29.906929232212299</v>
      </c>
      <c r="O64">
        <v>6.6086948391702798</v>
      </c>
      <c r="Q64">
        <v>8402.5569779082507</v>
      </c>
      <c r="R64">
        <v>213.45701311806201</v>
      </c>
      <c r="T64">
        <f t="shared" si="0"/>
        <v>8096.6365749135421</v>
      </c>
      <c r="U64">
        <f t="shared" si="1"/>
        <v>1109.6370679673885</v>
      </c>
      <c r="X64">
        <f t="shared" si="2"/>
        <v>0.1295271525188558</v>
      </c>
      <c r="Y64">
        <f t="shared" si="3"/>
        <v>0.61383090955196484</v>
      </c>
      <c r="AA64">
        <f t="shared" si="4"/>
        <v>-40.851175701099606</v>
      </c>
      <c r="AB64">
        <f t="shared" si="5"/>
        <v>-19.454904759189176</v>
      </c>
      <c r="AE64">
        <f t="shared" si="6"/>
        <v>3.9660579650345008E-2</v>
      </c>
      <c r="AF64">
        <f t="shared" si="6"/>
        <v>0.40297021486332979</v>
      </c>
      <c r="AH64" s="1">
        <f t="shared" si="7"/>
        <v>2.5887352603523737</v>
      </c>
      <c r="AJ64" s="1">
        <f t="shared" si="8"/>
        <v>5.5213533872234689E-2</v>
      </c>
      <c r="AK64" s="1">
        <f t="shared" si="8"/>
        <v>0.2918611502141733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64" si="0">E2+H2*B2</f>
        <v>7703.9458826612299</v>
      </c>
      <c r="U2">
        <f t="shared" ref="U2:U64" si="1">K2+N2*B2</f>
        <v>1366.8002557743528</v>
      </c>
      <c r="X2">
        <f>1/(C2)/(1/(C2)+1/I2)</f>
        <v>0.95677230274473302</v>
      </c>
      <c r="Y2">
        <f>1/(C2)/(1/(C2)+1/O2)</f>
        <v>0.99433472462048333</v>
      </c>
      <c r="AA2">
        <f>X2*B2+(1-X2)*H2</f>
        <v>-1.1299373033765554E-2</v>
      </c>
      <c r="AB2">
        <f>Y2*B2+(1-Y2)*N2</f>
        <v>2.5144467776174752E-3</v>
      </c>
    </row>
    <row r="3" spans="1:37">
      <c r="A3" t="s">
        <v>4</v>
      </c>
      <c r="B3">
        <v>-1.27566273472318E-2</v>
      </c>
      <c r="C3">
        <v>13.447485407103899</v>
      </c>
      <c r="D3" t="s">
        <v>3</v>
      </c>
      <c r="E3">
        <v>7766.44948079603</v>
      </c>
      <c r="F3">
        <v>7814.2245728825901</v>
      </c>
      <c r="G3" t="s">
        <v>2</v>
      </c>
      <c r="H3">
        <v>-0.28654750157416298</v>
      </c>
      <c r="I3">
        <v>302.49573385676399</v>
      </c>
      <c r="J3" t="s">
        <v>1</v>
      </c>
      <c r="K3">
        <v>1361.14677932615</v>
      </c>
      <c r="L3">
        <v>60120.804918190501</v>
      </c>
      <c r="M3" t="s">
        <v>0</v>
      </c>
      <c r="N3">
        <v>-0.33130043092267403</v>
      </c>
      <c r="O3">
        <v>2359.2533361280598</v>
      </c>
      <c r="Q3">
        <v>7828.5551980424698</v>
      </c>
      <c r="R3">
        <v>1354.6058447488499</v>
      </c>
      <c r="T3">
        <f t="shared" si="0"/>
        <v>7766.4531361757245</v>
      </c>
      <c r="U3">
        <f t="shared" si="1"/>
        <v>1361.1510056022871</v>
      </c>
      <c r="X3">
        <f t="shared" ref="X3:X64" si="2">1/(C3)/(1/(C3)+1/I3)</f>
        <v>0.95743701846668572</v>
      </c>
      <c r="Y3">
        <f t="shared" ref="Y3:Y64" si="3">1/(C3)/(1/(C3)+1/O3)</f>
        <v>0.99433241423231644</v>
      </c>
      <c r="AA3">
        <f t="shared" ref="AA3:AA64" si="4">X3*B3+(1-X3)*H3</f>
        <v>-2.4409983270942646E-2</v>
      </c>
      <c r="AB3">
        <f t="shared" ref="AB3:AB64" si="5">Y3*B3+(1-Y3)*N3</f>
        <v>-1.4562001674759763E-2</v>
      </c>
      <c r="AE3">
        <f>ABS(AA3-AA2)/ABS(E2)</f>
        <v>1.7018041302996603E-6</v>
      </c>
      <c r="AF3">
        <f>ABS(AB3-AB2)/ABS(K2)</f>
        <v>1.2493719016676731E-5</v>
      </c>
      <c r="AH3" s="1">
        <f>ABS(B3-B2)/ABS(B2)</f>
        <v>3.462946000114175</v>
      </c>
      <c r="AJ3" s="1">
        <f>ABS(T3-T2)/ABS(T2)</f>
        <v>8.1136672643528761E-3</v>
      </c>
      <c r="AK3" s="1">
        <f>ABS(U3-U2)/ABS(U2)</f>
        <v>4.1331936749346735E-3</v>
      </c>
    </row>
    <row r="4" spans="1:37">
      <c r="A4" t="s">
        <v>4</v>
      </c>
      <c r="B4">
        <v>-2.3849758746820899E-3</v>
      </c>
      <c r="C4">
        <v>13.7742030262072</v>
      </c>
      <c r="D4" t="s">
        <v>3</v>
      </c>
      <c r="E4">
        <v>7755.2137833823399</v>
      </c>
      <c r="F4">
        <v>5125.8549527489904</v>
      </c>
      <c r="G4" t="s">
        <v>2</v>
      </c>
      <c r="H4">
        <v>-0.22318798660285699</v>
      </c>
      <c r="I4">
        <v>236.484238161999</v>
      </c>
      <c r="J4" t="s">
        <v>1</v>
      </c>
      <c r="K4">
        <v>1349.8592262576899</v>
      </c>
      <c r="L4">
        <v>41613.899639961899</v>
      </c>
      <c r="M4" t="s">
        <v>0</v>
      </c>
      <c r="N4">
        <v>-0.266320046548985</v>
      </c>
      <c r="O4">
        <v>1902.7124486781299</v>
      </c>
      <c r="Q4">
        <v>7733.6717932688598</v>
      </c>
      <c r="R4">
        <v>1323.33831180017</v>
      </c>
      <c r="T4">
        <f t="shared" si="0"/>
        <v>7755.2143156803031</v>
      </c>
      <c r="U4">
        <f t="shared" si="1"/>
        <v>1349.8598614245759</v>
      </c>
      <c r="X4">
        <f t="shared" si="2"/>
        <v>0.94496008621803751</v>
      </c>
      <c r="Y4">
        <f t="shared" si="3"/>
        <v>0.99281278426126385</v>
      </c>
      <c r="AA4">
        <f t="shared" si="4"/>
        <v>-1.4537954547958577E-2</v>
      </c>
      <c r="AB4">
        <f t="shared" si="5"/>
        <v>-4.2819341686368782E-3</v>
      </c>
      <c r="AE4">
        <f t="shared" ref="AE4:AF64" si="6">ABS(AA4-AA3)/ABS(AA3)</f>
        <v>0.40442587007978886</v>
      </c>
      <c r="AF4">
        <f t="shared" si="6"/>
        <v>0.70595153988625536</v>
      </c>
      <c r="AH4" s="1">
        <f t="shared" ref="AH4:AH64" si="7">ABS(B4-B3)/ABS(B3)</f>
        <v>0.81304024882410386</v>
      </c>
      <c r="AJ4" s="1">
        <f t="shared" ref="AJ4:AK64" si="8">ABS(T4-T3)/ABS(T3)</f>
        <v>1.4470982182421888E-3</v>
      </c>
      <c r="AK4" s="1">
        <f t="shared" si="8"/>
        <v>8.2952913609427598E-3</v>
      </c>
    </row>
    <row r="5" spans="1:37">
      <c r="A5" t="s">
        <v>4</v>
      </c>
      <c r="B5">
        <v>7.3403235173003803E-2</v>
      </c>
      <c r="C5">
        <v>15.104398922621501</v>
      </c>
      <c r="D5" t="s">
        <v>3</v>
      </c>
      <c r="E5">
        <v>7674.6868644211299</v>
      </c>
      <c r="F5">
        <v>3789.27609534883</v>
      </c>
      <c r="G5" t="s">
        <v>2</v>
      </c>
      <c r="H5">
        <v>-0.30470115556809702</v>
      </c>
      <c r="I5">
        <v>190.02774772354201</v>
      </c>
      <c r="J5" t="s">
        <v>1</v>
      </c>
      <c r="K5">
        <v>1322.7377181646</v>
      </c>
      <c r="L5">
        <v>32256.4214308464</v>
      </c>
      <c r="M5" t="s">
        <v>0</v>
      </c>
      <c r="N5">
        <v>-0.26549244802081001</v>
      </c>
      <c r="O5">
        <v>1586.56456002808</v>
      </c>
      <c r="Q5">
        <v>7446.2643798917798</v>
      </c>
      <c r="R5">
        <v>1228.0978313252999</v>
      </c>
      <c r="T5">
        <f t="shared" si="0"/>
        <v>7674.6644983705501</v>
      </c>
      <c r="U5">
        <f t="shared" si="1"/>
        <v>1322.7182301600012</v>
      </c>
      <c r="X5">
        <f t="shared" si="2"/>
        <v>0.92636747009392262</v>
      </c>
      <c r="Y5">
        <f t="shared" si="3"/>
        <v>0.99056958753042401</v>
      </c>
      <c r="AA5">
        <f t="shared" si="4"/>
        <v>4.5562452314140536E-2</v>
      </c>
      <c r="AB5">
        <f t="shared" si="5"/>
        <v>7.0207309096327386E-2</v>
      </c>
      <c r="AE5">
        <f t="shared" si="6"/>
        <v>4.1340345826393046</v>
      </c>
      <c r="AF5">
        <f t="shared" si="6"/>
        <v>17.396167323300386</v>
      </c>
      <c r="AH5" s="1">
        <f t="shared" si="7"/>
        <v>31.77734913473212</v>
      </c>
      <c r="AJ5" s="1">
        <f t="shared" si="8"/>
        <v>1.0386536597304475E-2</v>
      </c>
      <c r="AK5" s="1">
        <f t="shared" si="8"/>
        <v>2.0106999282081588E-2</v>
      </c>
    </row>
    <row r="6" spans="1:37">
      <c r="A6" t="s">
        <v>4</v>
      </c>
      <c r="B6">
        <v>1.4141132701630501</v>
      </c>
      <c r="C6">
        <v>18.179192788125899</v>
      </c>
      <c r="D6" t="s">
        <v>3</v>
      </c>
      <c r="E6">
        <v>7552.1530376110304</v>
      </c>
      <c r="F6">
        <v>2982.9288084281802</v>
      </c>
      <c r="G6" t="s">
        <v>2</v>
      </c>
      <c r="H6">
        <v>-2.3084557342412602</v>
      </c>
      <c r="I6">
        <v>152.21474907658799</v>
      </c>
      <c r="J6" t="s">
        <v>1</v>
      </c>
      <c r="K6">
        <v>1347.37476577916</v>
      </c>
      <c r="L6">
        <v>29695.8819157785</v>
      </c>
      <c r="M6" t="s">
        <v>0</v>
      </c>
      <c r="N6">
        <v>0.22484947729875701</v>
      </c>
      <c r="O6">
        <v>1472.1519655372799</v>
      </c>
      <c r="Q6">
        <v>7098.4896802213298</v>
      </c>
      <c r="R6">
        <v>1631.7177115229599</v>
      </c>
      <c r="T6">
        <f t="shared" si="0"/>
        <v>7548.8886197236561</v>
      </c>
      <c r="U6">
        <f t="shared" si="1"/>
        <v>1347.6927284087974</v>
      </c>
      <c r="X6">
        <f t="shared" si="2"/>
        <v>0.89331080325285583</v>
      </c>
      <c r="Y6">
        <f t="shared" si="3"/>
        <v>0.98780191054412847</v>
      </c>
      <c r="AA6">
        <f t="shared" si="4"/>
        <v>1.0169553732473382</v>
      </c>
      <c r="AB6">
        <f t="shared" si="5"/>
        <v>1.3996065240310624</v>
      </c>
      <c r="AE6">
        <f t="shared" si="6"/>
        <v>21.32003155220249</v>
      </c>
      <c r="AF6">
        <f t="shared" si="6"/>
        <v>18.935339240971953</v>
      </c>
      <c r="AH6" s="1">
        <f t="shared" si="7"/>
        <v>18.264999244653616</v>
      </c>
      <c r="AJ6" s="1">
        <f t="shared" si="8"/>
        <v>1.6388453029262465E-2</v>
      </c>
      <c r="AK6" s="1">
        <f t="shared" si="8"/>
        <v>1.8881193045759387E-2</v>
      </c>
    </row>
    <row r="7" spans="1:37">
      <c r="A7" t="s">
        <v>4</v>
      </c>
      <c r="B7">
        <v>14.7722252093631</v>
      </c>
      <c r="C7">
        <v>7.1625065635392202</v>
      </c>
      <c r="D7" t="s">
        <v>3</v>
      </c>
      <c r="E7">
        <v>7490.9248028073998</v>
      </c>
      <c r="F7">
        <v>2445.30081954753</v>
      </c>
      <c r="G7" t="s">
        <v>2</v>
      </c>
      <c r="H7">
        <v>-36.352637955410898</v>
      </c>
      <c r="I7">
        <v>47.529397276724197</v>
      </c>
      <c r="J7" t="s">
        <v>1</v>
      </c>
      <c r="K7">
        <v>1318.1543731550901</v>
      </c>
      <c r="L7">
        <v>27292.475290141101</v>
      </c>
      <c r="M7" t="s">
        <v>0</v>
      </c>
      <c r="N7">
        <v>-17.131332404880801</v>
      </c>
      <c r="O7">
        <v>792.74125467694898</v>
      </c>
      <c r="Q7">
        <v>6749.9552105855701</v>
      </c>
      <c r="R7">
        <v>782.93785536159498</v>
      </c>
      <c r="T7">
        <f t="shared" si="0"/>
        <v>6953.9154479756289</v>
      </c>
      <c r="U7">
        <f t="shared" si="1"/>
        <v>1065.0864727337309</v>
      </c>
      <c r="X7">
        <f t="shared" si="2"/>
        <v>0.86903899735400547</v>
      </c>
      <c r="Y7">
        <f t="shared" si="3"/>
        <v>0.99104578961795153</v>
      </c>
      <c r="AA7">
        <f t="shared" si="4"/>
        <v>8.0768618691650254</v>
      </c>
      <c r="AB7">
        <f t="shared" si="5"/>
        <v>14.486554042549354</v>
      </c>
      <c r="AE7">
        <f t="shared" si="6"/>
        <v>6.9421989220372762</v>
      </c>
      <c r="AF7">
        <f t="shared" si="6"/>
        <v>9.3504476392593929</v>
      </c>
      <c r="AH7" s="1">
        <f t="shared" si="7"/>
        <v>9.4462814408493827</v>
      </c>
      <c r="AJ7" s="1">
        <f t="shared" si="8"/>
        <v>7.8815995535221908E-2</v>
      </c>
      <c r="AK7" s="1">
        <f t="shared" si="8"/>
        <v>0.20969635712788615</v>
      </c>
    </row>
    <row r="8" spans="1:37">
      <c r="A8" t="s">
        <v>4</v>
      </c>
      <c r="B8">
        <v>18.679320749067699</v>
      </c>
      <c r="C8">
        <v>4.8178670649287199</v>
      </c>
      <c r="D8" t="s">
        <v>3</v>
      </c>
      <c r="E8">
        <v>7472.4584535351196</v>
      </c>
      <c r="F8">
        <v>2065.22975389879</v>
      </c>
      <c r="G8" t="s">
        <v>2</v>
      </c>
      <c r="H8">
        <v>-43.628444805204097</v>
      </c>
      <c r="I8">
        <v>22.3671859367774</v>
      </c>
      <c r="J8" t="s">
        <v>1</v>
      </c>
      <c r="K8">
        <v>1293.59747118053</v>
      </c>
      <c r="L8">
        <v>24998.804048273301</v>
      </c>
      <c r="M8" t="s">
        <v>0</v>
      </c>
      <c r="N8">
        <v>-29.411263213506398</v>
      </c>
      <c r="O8">
        <v>431.275903564891</v>
      </c>
      <c r="Q8">
        <v>6577.4098776091196</v>
      </c>
      <c r="R8">
        <v>506.00212044105098</v>
      </c>
      <c r="T8">
        <f t="shared" si="0"/>
        <v>6657.5087392357154</v>
      </c>
      <c r="U8">
        <f t="shared" si="1"/>
        <v>744.21505198018838</v>
      </c>
      <c r="X8">
        <f t="shared" si="2"/>
        <v>0.82277514542177455</v>
      </c>
      <c r="Y8">
        <f t="shared" si="3"/>
        <v>0.98895222222970391</v>
      </c>
      <c r="AA8">
        <f t="shared" si="4"/>
        <v>7.6368360596177149</v>
      </c>
      <c r="AB8">
        <f t="shared" si="5"/>
        <v>18.148026664605414</v>
      </c>
      <c r="AE8">
        <f t="shared" si="6"/>
        <v>5.4479798797500006E-2</v>
      </c>
      <c r="AF8">
        <f t="shared" si="6"/>
        <v>0.25274972994279538</v>
      </c>
      <c r="AH8" s="1">
        <f t="shared" si="7"/>
        <v>0.26448930234479229</v>
      </c>
      <c r="AJ8" s="1">
        <f t="shared" si="8"/>
        <v>4.262443381105549E-2</v>
      </c>
      <c r="AK8" s="1">
        <f t="shared" si="8"/>
        <v>0.30126325793056957</v>
      </c>
    </row>
    <row r="9" spans="1:37">
      <c r="A9" t="s">
        <v>4</v>
      </c>
      <c r="B9">
        <v>16.830872811474201</v>
      </c>
      <c r="C9">
        <v>4.7827596150159497</v>
      </c>
      <c r="D9" t="s">
        <v>3</v>
      </c>
      <c r="E9">
        <v>7478.3397043144196</v>
      </c>
      <c r="F9">
        <v>1780.2608464764101</v>
      </c>
      <c r="G9" t="s">
        <v>2</v>
      </c>
      <c r="H9">
        <v>-41.698449652584998</v>
      </c>
      <c r="I9">
        <v>14.628009005645101</v>
      </c>
      <c r="J9" t="s">
        <v>1</v>
      </c>
      <c r="K9">
        <v>1281.11546344304</v>
      </c>
      <c r="L9">
        <v>22576.096669865801</v>
      </c>
      <c r="M9" t="s">
        <v>0</v>
      </c>
      <c r="N9">
        <v>-32.427275282040497</v>
      </c>
      <c r="O9">
        <v>275.577406405511</v>
      </c>
      <c r="Q9">
        <v>6808.08823173773</v>
      </c>
      <c r="R9">
        <v>615.52415349887099</v>
      </c>
      <c r="T9">
        <f t="shared" si="0"/>
        <v>6776.5184017761012</v>
      </c>
      <c r="U9">
        <f t="shared" si="1"/>
        <v>735.33611754835511</v>
      </c>
      <c r="X9">
        <f t="shared" si="2"/>
        <v>0.75360277027231559</v>
      </c>
      <c r="Y9">
        <f t="shared" si="3"/>
        <v>0.98294065921381357</v>
      </c>
      <c r="AA9">
        <f t="shared" si="4"/>
        <v>2.4094098984916865</v>
      </c>
      <c r="AB9">
        <f t="shared" si="5"/>
        <v>15.990561276650492</v>
      </c>
      <c r="AE9">
        <f t="shared" si="6"/>
        <v>0.68450155539776025</v>
      </c>
      <c r="AF9">
        <f t="shared" si="6"/>
        <v>0.11888154165888927</v>
      </c>
      <c r="AH9" s="1">
        <f t="shared" si="7"/>
        <v>9.8956914034775897E-2</v>
      </c>
      <c r="AJ9" s="1">
        <f t="shared" si="8"/>
        <v>1.7876005455164917E-2</v>
      </c>
      <c r="AK9" s="1">
        <f t="shared" si="8"/>
        <v>1.1930603134414483E-2</v>
      </c>
    </row>
    <row r="10" spans="1:37">
      <c r="A10" t="s">
        <v>4</v>
      </c>
      <c r="B10">
        <v>15.4963630535857</v>
      </c>
      <c r="C10">
        <v>4.8884386071019197</v>
      </c>
      <c r="D10" t="s">
        <v>3</v>
      </c>
      <c r="E10">
        <v>7480.5525485258804</v>
      </c>
      <c r="F10">
        <v>1563.1355862698999</v>
      </c>
      <c r="G10" t="s">
        <v>2</v>
      </c>
      <c r="H10">
        <v>-41.0270613380697</v>
      </c>
      <c r="I10">
        <v>11.3446973455929</v>
      </c>
      <c r="J10" t="s">
        <v>1</v>
      </c>
      <c r="K10">
        <v>1296.35557432258</v>
      </c>
      <c r="L10">
        <v>20523.698968774199</v>
      </c>
      <c r="M10" t="s">
        <v>0</v>
      </c>
      <c r="N10">
        <v>-29.1680127862004</v>
      </c>
      <c r="O10">
        <v>210.43972724335501</v>
      </c>
      <c r="Q10">
        <v>6857.9366095342602</v>
      </c>
      <c r="R10">
        <v>995.81799842395401</v>
      </c>
      <c r="T10">
        <f t="shared" si="0"/>
        <v>6844.7823110094232</v>
      </c>
      <c r="U10">
        <f t="shared" si="1"/>
        <v>844.35745863598879</v>
      </c>
      <c r="X10">
        <f t="shared" si="2"/>
        <v>0.6988604899664872</v>
      </c>
      <c r="Y10">
        <f t="shared" si="3"/>
        <v>0.97729772792242653</v>
      </c>
      <c r="AA10">
        <f t="shared" si="4"/>
        <v>-1.5250732731337138</v>
      </c>
      <c r="AB10">
        <f t="shared" si="5"/>
        <v>14.482380241095877</v>
      </c>
      <c r="AE10">
        <f t="shared" si="6"/>
        <v>1.6329654717897624</v>
      </c>
      <c r="AF10">
        <f t="shared" si="6"/>
        <v>9.4316954199529582E-2</v>
      </c>
      <c r="AH10" s="1">
        <f t="shared" si="7"/>
        <v>7.9289397099995815E-2</v>
      </c>
      <c r="AJ10" s="1">
        <f t="shared" si="8"/>
        <v>1.0073596083710225E-2</v>
      </c>
      <c r="AK10" s="1">
        <f t="shared" si="8"/>
        <v>0.14826055525616763</v>
      </c>
    </row>
    <row r="11" spans="1:37">
      <c r="A11" t="s">
        <v>4</v>
      </c>
      <c r="B11">
        <v>13.2991180449118</v>
      </c>
      <c r="C11">
        <v>4.9934336175724301</v>
      </c>
      <c r="D11" t="s">
        <v>3</v>
      </c>
      <c r="E11">
        <v>7487.0065090299504</v>
      </c>
      <c r="F11">
        <v>1392.2076304929701</v>
      </c>
      <c r="G11" t="s">
        <v>2</v>
      </c>
      <c r="H11">
        <v>-40.073001154170299</v>
      </c>
      <c r="I11">
        <v>9.6889412990581505</v>
      </c>
      <c r="J11" t="s">
        <v>1</v>
      </c>
      <c r="K11">
        <v>1278.3256724826499</v>
      </c>
      <c r="L11">
        <v>18492.455989004698</v>
      </c>
      <c r="M11" t="s">
        <v>0</v>
      </c>
      <c r="N11">
        <v>-31.410179159205398</v>
      </c>
      <c r="O11">
        <v>173.05896507501399</v>
      </c>
      <c r="Q11">
        <v>7002.7463913285001</v>
      </c>
      <c r="R11">
        <v>691.19676912080001</v>
      </c>
      <c r="T11">
        <f t="shared" si="0"/>
        <v>6954.0709362667531</v>
      </c>
      <c r="U11">
        <f t="shared" si="1"/>
        <v>860.59799203254875</v>
      </c>
      <c r="X11">
        <f t="shared" si="2"/>
        <v>0.65990286680961818</v>
      </c>
      <c r="Y11">
        <f t="shared" si="3"/>
        <v>0.9719552578104057</v>
      </c>
      <c r="AA11">
        <f t="shared" si="4"/>
        <v>-4.8525866869913585</v>
      </c>
      <c r="AB11">
        <f t="shared" si="5"/>
        <v>12.045257331344384</v>
      </c>
      <c r="AE11">
        <f t="shared" si="6"/>
        <v>2.1818711746356194</v>
      </c>
      <c r="AF11">
        <f t="shared" si="6"/>
        <v>0.1682819308138174</v>
      </c>
      <c r="AH11" s="1">
        <f t="shared" si="7"/>
        <v>0.14179101257991497</v>
      </c>
      <c r="AJ11" s="1">
        <f t="shared" si="8"/>
        <v>1.5966705775513946E-2</v>
      </c>
      <c r="AK11" s="1">
        <f t="shared" si="8"/>
        <v>1.9234191905873145E-2</v>
      </c>
    </row>
    <row r="12" spans="1:37">
      <c r="A12" t="s">
        <v>4</v>
      </c>
      <c r="B12">
        <v>15.0457108831538</v>
      </c>
      <c r="C12">
        <v>4.9144720790515697</v>
      </c>
      <c r="D12" t="s">
        <v>3</v>
      </c>
      <c r="E12">
        <v>7482.8686858115398</v>
      </c>
      <c r="F12">
        <v>1254.0854026923901</v>
      </c>
      <c r="G12" t="s">
        <v>2</v>
      </c>
      <c r="H12">
        <v>-40.423414615867799</v>
      </c>
      <c r="I12">
        <v>8.2661197614109394</v>
      </c>
      <c r="J12" t="s">
        <v>1</v>
      </c>
      <c r="K12">
        <v>1263.5844472639999</v>
      </c>
      <c r="L12">
        <v>16795.425468592501</v>
      </c>
      <c r="M12" t="s">
        <v>0</v>
      </c>
      <c r="N12">
        <v>-33.359875101045802</v>
      </c>
      <c r="O12">
        <v>142.747517558098</v>
      </c>
      <c r="Q12">
        <v>6839.5198647165798</v>
      </c>
      <c r="R12">
        <v>618.62282919488302</v>
      </c>
      <c r="T12">
        <f t="shared" si="0"/>
        <v>6874.6696765913393</v>
      </c>
      <c r="U12">
        <f t="shared" si="1"/>
        <v>761.66141139554361</v>
      </c>
      <c r="X12">
        <f t="shared" si="2"/>
        <v>0.62714329230916233</v>
      </c>
      <c r="Y12">
        <f t="shared" si="3"/>
        <v>0.96671809657225982</v>
      </c>
      <c r="AA12">
        <f t="shared" si="4"/>
        <v>-5.6363246289012867</v>
      </c>
      <c r="AB12">
        <f t="shared" si="5"/>
        <v>13.434680845064495</v>
      </c>
      <c r="AE12">
        <f t="shared" si="6"/>
        <v>0.16150931296311408</v>
      </c>
      <c r="AF12">
        <f t="shared" si="6"/>
        <v>0.11535025574792229</v>
      </c>
      <c r="AH12" s="1">
        <f t="shared" si="7"/>
        <v>0.1313314786998406</v>
      </c>
      <c r="AJ12" s="1">
        <f t="shared" si="8"/>
        <v>1.1417953656659095E-2</v>
      </c>
      <c r="AK12" s="1">
        <f t="shared" si="8"/>
        <v>0.11496259758094259</v>
      </c>
    </row>
    <row r="13" spans="1:37">
      <c r="A13" t="s">
        <v>4</v>
      </c>
      <c r="B13">
        <v>14.7739903957821</v>
      </c>
      <c r="C13">
        <v>4.9237347045589503</v>
      </c>
      <c r="D13" t="s">
        <v>3</v>
      </c>
      <c r="E13">
        <v>7483.2569765859798</v>
      </c>
      <c r="F13">
        <v>1140.68916614976</v>
      </c>
      <c r="G13" t="s">
        <v>2</v>
      </c>
      <c r="H13">
        <v>-40.245156397243598</v>
      </c>
      <c r="I13">
        <v>7.2069465916874602</v>
      </c>
      <c r="J13" t="s">
        <v>1</v>
      </c>
      <c r="K13">
        <v>1258.00344030471</v>
      </c>
      <c r="L13">
        <v>15357.6272961496</v>
      </c>
      <c r="M13" t="s">
        <v>0</v>
      </c>
      <c r="N13">
        <v>-33.916926317274097</v>
      </c>
      <c r="O13">
        <v>121.12970360398501</v>
      </c>
      <c r="Q13">
        <v>6892.0542795452102</v>
      </c>
      <c r="R13">
        <v>696.54821286735398</v>
      </c>
      <c r="T13">
        <f t="shared" si="0"/>
        <v>6888.6754224963543</v>
      </c>
      <c r="U13">
        <f t="shared" si="1"/>
        <v>756.91509663885336</v>
      </c>
      <c r="X13">
        <f t="shared" si="2"/>
        <v>0.59410897176216326</v>
      </c>
      <c r="Y13">
        <f t="shared" si="3"/>
        <v>0.96093930660973315</v>
      </c>
      <c r="AA13">
        <f t="shared" si="4"/>
        <v>-7.5577876688075794</v>
      </c>
      <c r="AB13">
        <f t="shared" si="5"/>
        <v>12.872089427162392</v>
      </c>
      <c r="AE13">
        <f t="shared" si="6"/>
        <v>0.34090709219508736</v>
      </c>
      <c r="AF13">
        <f t="shared" si="6"/>
        <v>4.1876053803599128E-2</v>
      </c>
      <c r="AH13" s="1">
        <f t="shared" si="7"/>
        <v>1.8059664277873186E-2</v>
      </c>
      <c r="AJ13" s="1">
        <f t="shared" si="8"/>
        <v>2.0372972904727799E-3</v>
      </c>
      <c r="AK13" s="1">
        <f t="shared" si="8"/>
        <v>6.2315284530351667E-3</v>
      </c>
    </row>
    <row r="14" spans="1:37">
      <c r="A14" t="s">
        <v>4</v>
      </c>
      <c r="B14">
        <v>17.1230832450584</v>
      </c>
      <c r="C14">
        <v>4.7446445743733001</v>
      </c>
      <c r="D14" t="s">
        <v>3</v>
      </c>
      <c r="E14">
        <v>7478.9050831409804</v>
      </c>
      <c r="F14">
        <v>1043.61245566671</v>
      </c>
      <c r="G14" t="s">
        <v>2</v>
      </c>
      <c r="H14">
        <v>-40.682796448651303</v>
      </c>
      <c r="I14">
        <v>6.1626074246459197</v>
      </c>
      <c r="J14" t="s">
        <v>1</v>
      </c>
      <c r="K14">
        <v>1244.7215793626899</v>
      </c>
      <c r="L14">
        <v>14052.6984910132</v>
      </c>
      <c r="M14" t="s">
        <v>0</v>
      </c>
      <c r="N14">
        <v>-35.642941995495903</v>
      </c>
      <c r="O14">
        <v>100.008935680409</v>
      </c>
      <c r="Q14">
        <v>6738.11065461615</v>
      </c>
      <c r="R14">
        <v>494.21163636363599</v>
      </c>
      <c r="T14">
        <f t="shared" si="0"/>
        <v>6782.2901729089581</v>
      </c>
      <c r="U14">
        <f t="shared" si="1"/>
        <v>634.40451647502562</v>
      </c>
      <c r="X14">
        <f t="shared" si="2"/>
        <v>0.56500092096524968</v>
      </c>
      <c r="Y14">
        <f t="shared" si="3"/>
        <v>0.95470661181380767</v>
      </c>
      <c r="AA14">
        <f t="shared" si="4"/>
        <v>-8.0224211844988975</v>
      </c>
      <c r="AB14">
        <f t="shared" si="5"/>
        <v>14.733131180795551</v>
      </c>
      <c r="AE14">
        <f t="shared" si="6"/>
        <v>6.14774502873306E-2</v>
      </c>
      <c r="AF14">
        <f t="shared" si="6"/>
        <v>0.14457961655440579</v>
      </c>
      <c r="AH14" s="1">
        <f t="shared" si="7"/>
        <v>0.15900192069618199</v>
      </c>
      <c r="AJ14" s="1">
        <f t="shared" si="8"/>
        <v>1.5443498649968869E-2</v>
      </c>
      <c r="AK14" s="1">
        <f t="shared" si="8"/>
        <v>0.16185511520096046</v>
      </c>
    </row>
    <row r="15" spans="1:37">
      <c r="A15" t="s">
        <v>4</v>
      </c>
      <c r="B15">
        <v>20.832575285204701</v>
      </c>
      <c r="C15">
        <v>4.6243361942820096</v>
      </c>
      <c r="D15" t="s">
        <v>3</v>
      </c>
      <c r="E15">
        <v>7472.0501195194202</v>
      </c>
      <c r="F15">
        <v>962.43619076718596</v>
      </c>
      <c r="G15" t="s">
        <v>2</v>
      </c>
      <c r="H15">
        <v>-41.572942512784202</v>
      </c>
      <c r="I15">
        <v>5.0971481653081199</v>
      </c>
      <c r="J15" t="s">
        <v>1</v>
      </c>
      <c r="K15">
        <v>1241.53439380135</v>
      </c>
      <c r="L15">
        <v>12961.894744523101</v>
      </c>
      <c r="M15" t="s">
        <v>0</v>
      </c>
      <c r="N15">
        <v>-36.214353321646499</v>
      </c>
      <c r="O15">
        <v>79.920629267020701</v>
      </c>
      <c r="Q15">
        <v>6527.9527038691604</v>
      </c>
      <c r="R15">
        <v>448.41292412617202</v>
      </c>
      <c r="T15">
        <f t="shared" si="0"/>
        <v>6605.9786647943565</v>
      </c>
      <c r="U15">
        <f t="shared" si="1"/>
        <v>487.09615182314633</v>
      </c>
      <c r="X15">
        <f t="shared" si="2"/>
        <v>0.5243178898168821</v>
      </c>
      <c r="Y15">
        <f t="shared" si="3"/>
        <v>0.94530323397673366</v>
      </c>
      <c r="AA15">
        <f t="shared" si="4"/>
        <v>-8.8526131080127808</v>
      </c>
      <c r="AB15">
        <f t="shared" si="5"/>
        <v>17.712292778849783</v>
      </c>
      <c r="AE15">
        <f t="shared" si="6"/>
        <v>0.10348396131556876</v>
      </c>
      <c r="AF15">
        <f t="shared" si="6"/>
        <v>0.20220831278130005</v>
      </c>
      <c r="AH15" s="1">
        <f t="shared" si="7"/>
        <v>0.21663692146195893</v>
      </c>
      <c r="AJ15" s="1">
        <f t="shared" si="8"/>
        <v>2.5995866236873302E-2</v>
      </c>
      <c r="AK15" s="1">
        <f t="shared" si="8"/>
        <v>0.23219942611754454</v>
      </c>
    </row>
    <row r="16" spans="1:37">
      <c r="A16" t="s">
        <v>4</v>
      </c>
      <c r="B16">
        <v>28.144594275031199</v>
      </c>
      <c r="C16">
        <v>4.2057222678815602</v>
      </c>
      <c r="D16" t="s">
        <v>3</v>
      </c>
      <c r="E16">
        <v>7459.4503307713603</v>
      </c>
      <c r="F16">
        <v>890.94891268093602</v>
      </c>
      <c r="G16" t="s">
        <v>2</v>
      </c>
      <c r="H16">
        <v>-43.745573226494102</v>
      </c>
      <c r="I16">
        <v>3.8790008320848699</v>
      </c>
      <c r="J16" t="s">
        <v>1</v>
      </c>
      <c r="K16">
        <v>1253.0598967876499</v>
      </c>
      <c r="L16">
        <v>11828.7459790215</v>
      </c>
      <c r="M16" t="s">
        <v>0</v>
      </c>
      <c r="N16">
        <v>-35.121736092370497</v>
      </c>
      <c r="O16">
        <v>55.635543636706899</v>
      </c>
      <c r="Q16">
        <v>6078.3239646767597</v>
      </c>
      <c r="R16">
        <v>363.648738007379</v>
      </c>
      <c r="T16">
        <f t="shared" si="0"/>
        <v>6228.2489209830164</v>
      </c>
      <c r="U16">
        <f t="shared" si="1"/>
        <v>264.57288423316254</v>
      </c>
      <c r="X16">
        <f t="shared" si="2"/>
        <v>0.47979390068423944</v>
      </c>
      <c r="Y16">
        <f t="shared" si="3"/>
        <v>0.92971869487876124</v>
      </c>
      <c r="AA16">
        <f t="shared" si="4"/>
        <v>-9.2531093400939319</v>
      </c>
      <c r="AB16">
        <f t="shared" si="5"/>
        <v>23.698154006578747</v>
      </c>
      <c r="AE16">
        <f t="shared" si="6"/>
        <v>4.5240453546834584E-2</v>
      </c>
      <c r="AF16">
        <f t="shared" si="6"/>
        <v>0.33794954173728831</v>
      </c>
      <c r="AH16" s="1">
        <f t="shared" si="7"/>
        <v>0.35098968273113579</v>
      </c>
      <c r="AJ16" s="1">
        <f t="shared" si="8"/>
        <v>5.7179982403576045E-2</v>
      </c>
      <c r="AK16" s="1">
        <f t="shared" si="8"/>
        <v>0.45683643107650129</v>
      </c>
    </row>
    <row r="17" spans="1:37">
      <c r="A17" t="s">
        <v>4</v>
      </c>
      <c r="B17">
        <v>33.348974459494897</v>
      </c>
      <c r="C17">
        <v>4.0003353699669804</v>
      </c>
      <c r="D17" t="s">
        <v>3</v>
      </c>
      <c r="E17">
        <v>7450.6741939624899</v>
      </c>
      <c r="F17">
        <v>829.09825512873397</v>
      </c>
      <c r="G17" t="s">
        <v>2</v>
      </c>
      <c r="H17">
        <v>-45.3113739801639</v>
      </c>
      <c r="I17">
        <v>2.88614060818507</v>
      </c>
      <c r="J17" t="s">
        <v>1</v>
      </c>
      <c r="K17">
        <v>1273.0546546979001</v>
      </c>
      <c r="L17">
        <v>10952.710374582301</v>
      </c>
      <c r="M17" t="s">
        <v>0</v>
      </c>
      <c r="N17">
        <v>-32.551216188885199</v>
      </c>
      <c r="O17">
        <v>39.783584838804202</v>
      </c>
      <c r="Q17">
        <v>5824.8384385476002</v>
      </c>
      <c r="R17">
        <v>421.72346644010202</v>
      </c>
      <c r="T17">
        <f t="shared" si="0"/>
        <v>5939.586340373382</v>
      </c>
      <c r="U17">
        <f t="shared" si="1"/>
        <v>187.50497738927083</v>
      </c>
      <c r="X17">
        <f t="shared" si="2"/>
        <v>0.41910269016280671</v>
      </c>
      <c r="Y17">
        <f t="shared" si="3"/>
        <v>0.90863460030777243</v>
      </c>
      <c r="AA17">
        <f t="shared" si="4"/>
        <v>-12.344610339959161</v>
      </c>
      <c r="AB17">
        <f t="shared" si="5"/>
        <v>27.327977201111651</v>
      </c>
      <c r="AE17">
        <f t="shared" si="6"/>
        <v>0.33410401695673098</v>
      </c>
      <c r="AF17">
        <f t="shared" si="6"/>
        <v>0.15316902715398184</v>
      </c>
      <c r="AH17" s="1">
        <f t="shared" si="7"/>
        <v>0.18491580065450877</v>
      </c>
      <c r="AJ17" s="1">
        <f t="shared" si="8"/>
        <v>4.6347309536253135E-2</v>
      </c>
      <c r="AK17" s="1">
        <f t="shared" si="8"/>
        <v>0.29129178172307851</v>
      </c>
    </row>
    <row r="18" spans="1:37">
      <c r="A18" t="s">
        <v>4</v>
      </c>
      <c r="B18">
        <v>38.196167698382503</v>
      </c>
      <c r="C18">
        <v>3.8309280363826002</v>
      </c>
      <c r="D18" t="s">
        <v>3</v>
      </c>
      <c r="E18">
        <v>7443.2438287356999</v>
      </c>
      <c r="F18">
        <v>774.79228262254003</v>
      </c>
      <c r="G18" t="s">
        <v>2</v>
      </c>
      <c r="H18">
        <v>-46.567905734353502</v>
      </c>
      <c r="I18">
        <v>2.1511254092962</v>
      </c>
      <c r="J18" t="s">
        <v>1</v>
      </c>
      <c r="K18">
        <v>1291.6168102652</v>
      </c>
      <c r="L18">
        <v>10233.4387319037</v>
      </c>
      <c r="M18" t="s">
        <v>0</v>
      </c>
      <c r="N18">
        <v>-30.342566321657898</v>
      </c>
      <c r="O18">
        <v>29.305896736712999</v>
      </c>
      <c r="Q18">
        <v>5560.3753351342402</v>
      </c>
      <c r="R18">
        <v>385.747689429373</v>
      </c>
      <c r="T18">
        <f t="shared" si="0"/>
        <v>5664.528291943865</v>
      </c>
      <c r="U18">
        <f t="shared" si="1"/>
        <v>132.64705864386178</v>
      </c>
      <c r="X18">
        <f t="shared" si="2"/>
        <v>0.35959648786656828</v>
      </c>
      <c r="Y18">
        <f t="shared" si="3"/>
        <v>0.88439061187621681</v>
      </c>
      <c r="AA18">
        <f t="shared" si="4"/>
        <v>-16.087042630677743</v>
      </c>
      <c r="AB18">
        <f t="shared" si="5"/>
        <v>30.27244659554691</v>
      </c>
      <c r="AE18">
        <f t="shared" si="6"/>
        <v>0.30316325810661138</v>
      </c>
      <c r="AF18">
        <f t="shared" si="6"/>
        <v>0.10774560344391255</v>
      </c>
      <c r="AH18" s="1">
        <f t="shared" si="7"/>
        <v>0.14534759516443077</v>
      </c>
      <c r="AJ18" s="1">
        <f t="shared" si="8"/>
        <v>4.6309293723007967E-2</v>
      </c>
      <c r="AK18" s="1">
        <f t="shared" si="8"/>
        <v>0.29256780011509209</v>
      </c>
    </row>
    <row r="19" spans="1:37">
      <c r="A19" t="s">
        <v>4</v>
      </c>
      <c r="B19">
        <v>34.674621381248997</v>
      </c>
      <c r="C19">
        <v>3.8192804581203901</v>
      </c>
      <c r="D19" t="s">
        <v>3</v>
      </c>
      <c r="E19">
        <v>7446.9049099774702</v>
      </c>
      <c r="F19">
        <v>726.00718139188598</v>
      </c>
      <c r="G19" t="s">
        <v>2</v>
      </c>
      <c r="H19">
        <v>-46.008044242817697</v>
      </c>
      <c r="I19">
        <v>1.74485477915333</v>
      </c>
      <c r="J19" t="s">
        <v>1</v>
      </c>
      <c r="K19">
        <v>1303.71545495806</v>
      </c>
      <c r="L19">
        <v>9575.2985441103301</v>
      </c>
      <c r="M19" t="s">
        <v>0</v>
      </c>
      <c r="N19">
        <v>-28.9702282051793</v>
      </c>
      <c r="O19">
        <v>23.526460202044099</v>
      </c>
      <c r="Q19">
        <v>5903.9899468281001</v>
      </c>
      <c r="R19">
        <v>475.87962721342001</v>
      </c>
      <c r="T19">
        <f t="shared" si="0"/>
        <v>5851.5933953660142</v>
      </c>
      <c r="U19">
        <f t="shared" si="1"/>
        <v>299.18376061508718</v>
      </c>
      <c r="X19">
        <f t="shared" si="2"/>
        <v>0.3135895704807245</v>
      </c>
      <c r="Y19">
        <f t="shared" si="3"/>
        <v>0.86033362542327951</v>
      </c>
      <c r="AA19">
        <f t="shared" si="4"/>
        <v>-20.706801784526704</v>
      </c>
      <c r="AB19">
        <f t="shared" si="5"/>
        <v>25.785575979031869</v>
      </c>
      <c r="AE19">
        <f t="shared" si="6"/>
        <v>0.28717268051737183</v>
      </c>
      <c r="AF19">
        <f t="shared" si="6"/>
        <v>0.14821631949546693</v>
      </c>
      <c r="AH19" s="1">
        <f t="shared" si="7"/>
        <v>9.219632568747553E-2</v>
      </c>
      <c r="AJ19" s="1">
        <f t="shared" si="8"/>
        <v>3.302395076536109E-2</v>
      </c>
      <c r="AK19" s="1">
        <f t="shared" si="8"/>
        <v>1.255487333634381</v>
      </c>
    </row>
    <row r="20" spans="1:37">
      <c r="A20" t="s">
        <v>4</v>
      </c>
      <c r="B20">
        <v>31.589977506785299</v>
      </c>
      <c r="C20">
        <v>3.8418172570565701</v>
      </c>
      <c r="D20" t="s">
        <v>3</v>
      </c>
      <c r="E20">
        <v>7450.2254657274898</v>
      </c>
      <c r="F20">
        <v>682.60127669239705</v>
      </c>
      <c r="G20" t="s">
        <v>2</v>
      </c>
      <c r="H20">
        <v>-45.642796042982603</v>
      </c>
      <c r="I20">
        <v>1.50785203602727</v>
      </c>
      <c r="J20" t="s">
        <v>1</v>
      </c>
      <c r="K20">
        <v>1308.8651281621301</v>
      </c>
      <c r="L20">
        <v>9021.9850300625803</v>
      </c>
      <c r="M20" t="s">
        <v>0</v>
      </c>
      <c r="N20">
        <v>-28.495748807700501</v>
      </c>
      <c r="O20">
        <v>20.3696305274546</v>
      </c>
      <c r="Q20">
        <v>6058.2545450533198</v>
      </c>
      <c r="R20">
        <v>491.14362715298802</v>
      </c>
      <c r="T20">
        <f t="shared" si="0"/>
        <v>6008.3705653828802</v>
      </c>
      <c r="U20">
        <f t="shared" si="1"/>
        <v>408.68506428786725</v>
      </c>
      <c r="X20">
        <f t="shared" si="2"/>
        <v>0.28185892499498078</v>
      </c>
      <c r="Y20">
        <f t="shared" si="3"/>
        <v>0.84132228310963286</v>
      </c>
      <c r="AA20">
        <f t="shared" si="4"/>
        <v>-23.874049515864236</v>
      </c>
      <c r="AB20">
        <f t="shared" si="5"/>
        <v>22.055711637503236</v>
      </c>
      <c r="AE20">
        <f t="shared" si="6"/>
        <v>0.15295687688980919</v>
      </c>
      <c r="AF20">
        <f t="shared" si="6"/>
        <v>0.14464925447318519</v>
      </c>
      <c r="AH20" s="1">
        <f t="shared" si="7"/>
        <v>8.8959698811067078E-2</v>
      </c>
      <c r="AJ20" s="1">
        <f t="shared" si="8"/>
        <v>2.6792218704228616E-2</v>
      </c>
      <c r="AK20" s="1">
        <f t="shared" si="8"/>
        <v>0.36600015805556446</v>
      </c>
    </row>
    <row r="21" spans="1:37">
      <c r="A21" t="s">
        <v>4</v>
      </c>
      <c r="B21">
        <v>27.737478283620099</v>
      </c>
      <c r="C21">
        <v>3.8127700163435199</v>
      </c>
      <c r="D21" t="s">
        <v>3</v>
      </c>
      <c r="E21">
        <v>7454.3399713388499</v>
      </c>
      <c r="F21">
        <v>643.29332712410496</v>
      </c>
      <c r="G21" t="s">
        <v>2</v>
      </c>
      <c r="H21">
        <v>-45.3013209799729</v>
      </c>
      <c r="I21">
        <v>1.36125028892558</v>
      </c>
      <c r="J21" t="s">
        <v>1</v>
      </c>
      <c r="K21">
        <v>1313.17080561125</v>
      </c>
      <c r="L21">
        <v>8439.4765700741209</v>
      </c>
      <c r="M21" t="s">
        <v>0</v>
      </c>
      <c r="N21">
        <v>-28.154012220718901</v>
      </c>
      <c r="O21">
        <v>18.116989478734901</v>
      </c>
      <c r="Q21">
        <v>6261.2880532801701</v>
      </c>
      <c r="R21">
        <v>593.27037752414401</v>
      </c>
      <c r="T21">
        <f t="shared" si="0"/>
        <v>6197.7955644375479</v>
      </c>
      <c r="U21">
        <f t="shared" si="1"/>
        <v>532.24950304228457</v>
      </c>
      <c r="X21">
        <f t="shared" si="2"/>
        <v>0.2630933410793373</v>
      </c>
      <c r="Y21">
        <f t="shared" si="3"/>
        <v>0.82613717139947662</v>
      </c>
      <c r="AA21">
        <f t="shared" si="4"/>
        <v>-26.085299253291183</v>
      </c>
      <c r="AB21">
        <f t="shared" si="5"/>
        <v>18.020025649836427</v>
      </c>
      <c r="AE21">
        <f t="shared" si="6"/>
        <v>9.2621477389396287E-2</v>
      </c>
      <c r="AF21">
        <f t="shared" si="6"/>
        <v>0.18297691110562869</v>
      </c>
      <c r="AH21" s="1">
        <f t="shared" si="7"/>
        <v>0.12195321197483319</v>
      </c>
      <c r="AJ21" s="1">
        <f t="shared" si="8"/>
        <v>3.1526850248890521E-2</v>
      </c>
      <c r="AK21" s="1">
        <f t="shared" si="8"/>
        <v>0.30234635310132524</v>
      </c>
    </row>
    <row r="22" spans="1:37">
      <c r="A22" t="s">
        <v>4</v>
      </c>
      <c r="B22">
        <v>21.703352939634701</v>
      </c>
      <c r="C22">
        <v>3.90728513979401</v>
      </c>
      <c r="D22" t="s">
        <v>3</v>
      </c>
      <c r="E22">
        <v>7460.9254899364696</v>
      </c>
      <c r="F22">
        <v>608.68051505645701</v>
      </c>
      <c r="G22" t="s">
        <v>2</v>
      </c>
      <c r="H22">
        <v>-44.922753421826101</v>
      </c>
      <c r="I22">
        <v>1.2841671575846201</v>
      </c>
      <c r="J22" t="s">
        <v>1</v>
      </c>
      <c r="K22">
        <v>1313.2260450307299</v>
      </c>
      <c r="L22">
        <v>8017.8880637355396</v>
      </c>
      <c r="M22" t="s">
        <v>0</v>
      </c>
      <c r="N22">
        <v>-28.114843649082001</v>
      </c>
      <c r="O22">
        <v>17.151257468528001</v>
      </c>
      <c r="Q22">
        <v>6594.8662042141204</v>
      </c>
      <c r="R22">
        <v>697.57749723145105</v>
      </c>
      <c r="T22">
        <f t="shared" si="0"/>
        <v>6485.9511174023955</v>
      </c>
      <c r="U22">
        <f t="shared" si="1"/>
        <v>703.03967047205606</v>
      </c>
      <c r="X22">
        <f t="shared" si="2"/>
        <v>0.24736183326446959</v>
      </c>
      <c r="Y22">
        <f t="shared" si="3"/>
        <v>0.81445605175688129</v>
      </c>
      <c r="AA22">
        <f t="shared" si="4"/>
        <v>-28.441997608981616</v>
      </c>
      <c r="AB22">
        <f t="shared" si="5"/>
        <v>12.459888050212335</v>
      </c>
      <c r="AE22">
        <f t="shared" si="6"/>
        <v>9.0345843181886765E-2</v>
      </c>
      <c r="AF22">
        <f t="shared" si="6"/>
        <v>0.30855325667500161</v>
      </c>
      <c r="AH22" s="1">
        <f t="shared" si="7"/>
        <v>0.2175441214333009</v>
      </c>
      <c r="AJ22" s="1">
        <f t="shared" si="8"/>
        <v>4.6493232951770949E-2</v>
      </c>
      <c r="AK22" s="1">
        <f t="shared" si="8"/>
        <v>0.32088365785886525</v>
      </c>
    </row>
    <row r="23" spans="1:37">
      <c r="A23" t="s">
        <v>4</v>
      </c>
      <c r="B23">
        <v>17.2868731739213</v>
      </c>
      <c r="C23">
        <v>3.95761297335727</v>
      </c>
      <c r="D23" t="s">
        <v>3</v>
      </c>
      <c r="E23">
        <v>7465.3121159908196</v>
      </c>
      <c r="F23">
        <v>577.75096309123501</v>
      </c>
      <c r="G23" t="s">
        <v>2</v>
      </c>
      <c r="H23">
        <v>-44.724227178822602</v>
      </c>
      <c r="I23">
        <v>1.24029797916636</v>
      </c>
      <c r="J23" t="s">
        <v>1</v>
      </c>
      <c r="K23">
        <v>1317.10502350141</v>
      </c>
      <c r="L23">
        <v>7653.4418086495998</v>
      </c>
      <c r="M23" t="s">
        <v>0</v>
      </c>
      <c r="N23">
        <v>-27.949169468515901</v>
      </c>
      <c r="O23">
        <v>16.621057506943998</v>
      </c>
      <c r="Q23">
        <v>6768.6045741144799</v>
      </c>
      <c r="R23">
        <v>910.72744958481599</v>
      </c>
      <c r="T23">
        <f t="shared" si="0"/>
        <v>6692.1700729488693</v>
      </c>
      <c r="U23">
        <f t="shared" si="1"/>
        <v>833.95127558274226</v>
      </c>
      <c r="X23">
        <f t="shared" si="2"/>
        <v>0.23861470319421013</v>
      </c>
      <c r="Y23">
        <f t="shared" si="3"/>
        <v>0.80768373850265718</v>
      </c>
      <c r="AA23">
        <f t="shared" si="4"/>
        <v>-29.927466873406242</v>
      </c>
      <c r="AB23">
        <f t="shared" si="5"/>
        <v>8.5872465679933967</v>
      </c>
      <c r="AE23">
        <f t="shared" si="6"/>
        <v>5.2228021563279166E-2</v>
      </c>
      <c r="AF23">
        <f t="shared" si="6"/>
        <v>0.31080868998280792</v>
      </c>
      <c r="AH23" s="1">
        <f t="shared" si="7"/>
        <v>0.20349297078646394</v>
      </c>
      <c r="AJ23" s="1">
        <f t="shared" si="8"/>
        <v>3.1794713190663682E-2</v>
      </c>
      <c r="AK23" s="1">
        <f t="shared" si="8"/>
        <v>0.18620799168101793</v>
      </c>
    </row>
    <row r="24" spans="1:37">
      <c r="A24" t="s">
        <v>4</v>
      </c>
      <c r="B24">
        <v>13.3869610078523</v>
      </c>
      <c r="C24">
        <v>3.9554919325259399</v>
      </c>
      <c r="D24" t="s">
        <v>3</v>
      </c>
      <c r="E24">
        <v>7469.7341222527502</v>
      </c>
      <c r="F24">
        <v>549.58507543446206</v>
      </c>
      <c r="G24" t="s">
        <v>2</v>
      </c>
      <c r="H24">
        <v>-44.568979252086301</v>
      </c>
      <c r="I24">
        <v>1.21504438699151</v>
      </c>
      <c r="J24" t="s">
        <v>1</v>
      </c>
      <c r="K24">
        <v>1305.2763463086701</v>
      </c>
      <c r="L24">
        <v>7320.1535531669797</v>
      </c>
      <c r="M24" t="s">
        <v>0</v>
      </c>
      <c r="N24">
        <v>-28.285956339149401</v>
      </c>
      <c r="O24">
        <v>16.316282016596499</v>
      </c>
      <c r="Q24">
        <v>6954.2413415492401</v>
      </c>
      <c r="R24">
        <v>661.04288484848405</v>
      </c>
      <c r="T24">
        <f t="shared" si="0"/>
        <v>6873.0909348452924</v>
      </c>
      <c r="U24">
        <f t="shared" si="1"/>
        <v>926.61335172666452</v>
      </c>
      <c r="X24">
        <f t="shared" si="2"/>
        <v>0.23499387914654593</v>
      </c>
      <c r="Y24">
        <f t="shared" si="3"/>
        <v>0.80487687251972484</v>
      </c>
      <c r="AA24">
        <f t="shared" si="4"/>
        <v>-30.949688030817857</v>
      </c>
      <c r="AB24">
        <f t="shared" si="5"/>
        <v>5.2556110438783161</v>
      </c>
      <c r="AE24">
        <f t="shared" si="6"/>
        <v>3.415662146534585E-2</v>
      </c>
      <c r="AF24">
        <f t="shared" si="6"/>
        <v>0.38797482961917468</v>
      </c>
      <c r="AH24" s="1">
        <f t="shared" si="7"/>
        <v>0.22559962850611676</v>
      </c>
      <c r="AJ24" s="1">
        <f t="shared" si="8"/>
        <v>2.7034707714279776E-2</v>
      </c>
      <c r="AK24" s="1">
        <f t="shared" si="8"/>
        <v>0.11111209834072446</v>
      </c>
    </row>
    <row r="25" spans="1:37">
      <c r="A25" t="s">
        <v>4</v>
      </c>
      <c r="B25">
        <v>14.182600558536899</v>
      </c>
      <c r="C25">
        <v>4.0231047025911302</v>
      </c>
      <c r="D25" t="s">
        <v>3</v>
      </c>
      <c r="E25">
        <v>7469.52084458227</v>
      </c>
      <c r="F25">
        <v>524.59289726075394</v>
      </c>
      <c r="G25" t="s">
        <v>2</v>
      </c>
      <c r="H25">
        <v>-44.557736314714397</v>
      </c>
      <c r="I25">
        <v>1.1894644267694701</v>
      </c>
      <c r="J25" t="s">
        <v>1</v>
      </c>
      <c r="K25">
        <v>1293.48248791229</v>
      </c>
      <c r="L25">
        <v>7031.0404551121701</v>
      </c>
      <c r="M25" t="s">
        <v>0</v>
      </c>
      <c r="N25">
        <v>-28.647426223535302</v>
      </c>
      <c r="O25">
        <v>16.016553717787399</v>
      </c>
      <c r="Q25">
        <v>6833.9182574020297</v>
      </c>
      <c r="R25">
        <v>600.49903014416702</v>
      </c>
      <c r="T25">
        <f t="shared" si="0"/>
        <v>6837.5762686380622</v>
      </c>
      <c r="U25">
        <f t="shared" si="1"/>
        <v>887.18748475373366</v>
      </c>
      <c r="X25">
        <f t="shared" si="2"/>
        <v>0.22819158791959765</v>
      </c>
      <c r="Y25">
        <f t="shared" si="3"/>
        <v>0.79924285044200172</v>
      </c>
      <c r="AA25">
        <f t="shared" si="4"/>
        <v>-31.153685568675087</v>
      </c>
      <c r="AB25">
        <f t="shared" si="5"/>
        <v>5.5841664662753585</v>
      </c>
      <c r="AE25">
        <f t="shared" si="6"/>
        <v>6.5912631382294218E-3</v>
      </c>
      <c r="AF25">
        <f t="shared" si="6"/>
        <v>6.2515170862908601E-2</v>
      </c>
      <c r="AH25" s="1">
        <f t="shared" si="7"/>
        <v>5.9433918588237225E-2</v>
      </c>
      <c r="AJ25" s="1">
        <f t="shared" si="8"/>
        <v>5.1672044708702264E-3</v>
      </c>
      <c r="AK25" s="1">
        <f t="shared" si="8"/>
        <v>4.2548347592298495E-2</v>
      </c>
    </row>
    <row r="26" spans="1:37">
      <c r="A26" t="s">
        <v>4</v>
      </c>
      <c r="B26">
        <v>19.675384680708699</v>
      </c>
      <c r="C26">
        <v>3.91916507653798</v>
      </c>
      <c r="D26" t="s">
        <v>3</v>
      </c>
      <c r="E26">
        <v>7465.2164670899801</v>
      </c>
      <c r="F26">
        <v>501.31171743648798</v>
      </c>
      <c r="G26" t="s">
        <v>2</v>
      </c>
      <c r="H26">
        <v>-44.739888229686201</v>
      </c>
      <c r="I26">
        <v>1.1435582859858</v>
      </c>
      <c r="J26" t="s">
        <v>1</v>
      </c>
      <c r="K26">
        <v>1280.6418474100001</v>
      </c>
      <c r="L26">
        <v>6677.2210018098303</v>
      </c>
      <c r="M26" t="s">
        <v>0</v>
      </c>
      <c r="N26">
        <v>-29.206071885434699</v>
      </c>
      <c r="O26">
        <v>15.3119386714997</v>
      </c>
      <c r="Q26">
        <v>6498.03653842321</v>
      </c>
      <c r="R26">
        <v>468.742802802803</v>
      </c>
      <c r="T26">
        <f t="shared" si="0"/>
        <v>6584.9419555989925</v>
      </c>
      <c r="U26">
        <f t="shared" si="1"/>
        <v>706.00114805164117</v>
      </c>
      <c r="X26">
        <f t="shared" si="2"/>
        <v>0.22587809052551774</v>
      </c>
      <c r="Y26">
        <f t="shared" si="3"/>
        <v>0.79620696097914356</v>
      </c>
      <c r="AA26">
        <f t="shared" si="4"/>
        <v>-30.189889384006086</v>
      </c>
      <c r="AB26">
        <f t="shared" si="5"/>
        <v>9.7136840953283397</v>
      </c>
      <c r="AE26">
        <f t="shared" si="6"/>
        <v>3.0936827122569854E-2</v>
      </c>
      <c r="AF26">
        <f t="shared" si="6"/>
        <v>0.73950475043903396</v>
      </c>
      <c r="AH26" s="1">
        <f t="shared" si="7"/>
        <v>0.38729033504828858</v>
      </c>
      <c r="AJ26" s="1">
        <f t="shared" si="8"/>
        <v>3.6947933465521755E-2</v>
      </c>
      <c r="AK26" s="1">
        <f t="shared" si="8"/>
        <v>0.20422553272647478</v>
      </c>
    </row>
    <row r="27" spans="1:37">
      <c r="A27" t="s">
        <v>4</v>
      </c>
      <c r="B27">
        <v>25.061117394943501</v>
      </c>
      <c r="C27">
        <v>3.9386523026093001</v>
      </c>
      <c r="D27" t="s">
        <v>3</v>
      </c>
      <c r="E27">
        <v>7460.3597126552404</v>
      </c>
      <c r="F27">
        <v>480.26667594386402</v>
      </c>
      <c r="G27" t="s">
        <v>2</v>
      </c>
      <c r="H27">
        <v>-45.018596544633098</v>
      </c>
      <c r="I27">
        <v>1.0770896372432901</v>
      </c>
      <c r="J27" t="s">
        <v>1</v>
      </c>
      <c r="K27">
        <v>1287.0022464429101</v>
      </c>
      <c r="L27">
        <v>6433.4754629740501</v>
      </c>
      <c r="M27" t="s">
        <v>0</v>
      </c>
      <c r="N27">
        <v>-28.851181303702401</v>
      </c>
      <c r="O27">
        <v>14.5324470922953</v>
      </c>
      <c r="Q27">
        <v>6225.5771135739597</v>
      </c>
      <c r="R27">
        <v>731.79560053981095</v>
      </c>
      <c r="T27">
        <f t="shared" si="0"/>
        <v>6332.143379694593</v>
      </c>
      <c r="U27">
        <f t="shared" si="1"/>
        <v>563.95940480802506</v>
      </c>
      <c r="X27">
        <f t="shared" si="2"/>
        <v>0.21474183683280662</v>
      </c>
      <c r="Y27">
        <f t="shared" si="3"/>
        <v>0.78676676366671439</v>
      </c>
      <c r="AA27">
        <f t="shared" si="4"/>
        <v>-29.96955004853077</v>
      </c>
      <c r="AB27">
        <f t="shared" si="5"/>
        <v>13.565223465264454</v>
      </c>
      <c r="AE27">
        <f t="shared" si="6"/>
        <v>7.2984479231661837E-3</v>
      </c>
      <c r="AF27">
        <f t="shared" si="6"/>
        <v>0.39650655015520408</v>
      </c>
      <c r="AH27" s="1">
        <f t="shared" si="7"/>
        <v>0.27372947475407683</v>
      </c>
      <c r="AJ27" s="1">
        <f t="shared" si="8"/>
        <v>3.8390403075527789E-2</v>
      </c>
      <c r="AK27" s="1">
        <f t="shared" si="8"/>
        <v>0.20119194371795315</v>
      </c>
    </row>
    <row r="28" spans="1:37">
      <c r="A28" t="s">
        <v>4</v>
      </c>
      <c r="B28">
        <v>28.5047661012836</v>
      </c>
      <c r="C28">
        <v>3.9372146085967299</v>
      </c>
      <c r="D28" t="s">
        <v>3</v>
      </c>
      <c r="E28">
        <v>7457.1668895544399</v>
      </c>
      <c r="F28">
        <v>461.026672429641</v>
      </c>
      <c r="G28" t="s">
        <v>2</v>
      </c>
      <c r="H28">
        <v>-45.225869629671202</v>
      </c>
      <c r="I28">
        <v>1.0017333971953399</v>
      </c>
      <c r="J28" t="s">
        <v>1</v>
      </c>
      <c r="K28">
        <v>1296.32243125935</v>
      </c>
      <c r="L28">
        <v>6215.77117648477</v>
      </c>
      <c r="M28" t="s">
        <v>0</v>
      </c>
      <c r="N28">
        <v>-28.261563919451898</v>
      </c>
      <c r="O28">
        <v>13.663589786631301</v>
      </c>
      <c r="Q28">
        <v>6093.4784107124797</v>
      </c>
      <c r="R28">
        <v>755.57771754636201</v>
      </c>
      <c r="T28">
        <f t="shared" si="0"/>
        <v>6168.0140540335169</v>
      </c>
      <c r="U28">
        <f t="shared" si="1"/>
        <v>490.73316207889786</v>
      </c>
      <c r="X28">
        <f t="shared" si="2"/>
        <v>0.20282323199607966</v>
      </c>
      <c r="Y28">
        <f t="shared" si="3"/>
        <v>0.77630484833612512</v>
      </c>
      <c r="AA28">
        <f t="shared" si="4"/>
        <v>-30.271583793593315</v>
      </c>
      <c r="AB28">
        <f t="shared" si="5"/>
        <v>15.806413297893599</v>
      </c>
      <c r="AE28">
        <f t="shared" si="6"/>
        <v>1.0078020676768608E-2</v>
      </c>
      <c r="AF28">
        <f t="shared" si="6"/>
        <v>0.16521584317191731</v>
      </c>
      <c r="AH28" s="1">
        <f t="shared" si="7"/>
        <v>0.13741002254891127</v>
      </c>
      <c r="AJ28" s="1">
        <f t="shared" si="8"/>
        <v>2.5920026730189463E-2</v>
      </c>
      <c r="AK28" s="1">
        <f t="shared" si="8"/>
        <v>0.12984310945936581</v>
      </c>
    </row>
    <row r="29" spans="1:37">
      <c r="A29" t="s">
        <v>4</v>
      </c>
      <c r="B29">
        <v>26.916724712880001</v>
      </c>
      <c r="C29">
        <v>3.9074878240006301</v>
      </c>
      <c r="D29" t="s">
        <v>3</v>
      </c>
      <c r="E29">
        <v>7458.3077724673303</v>
      </c>
      <c r="F29">
        <v>443.051343765583</v>
      </c>
      <c r="G29" t="s">
        <v>2</v>
      </c>
      <c r="H29">
        <v>-45.133366743832497</v>
      </c>
      <c r="I29">
        <v>0.94081373764899701</v>
      </c>
      <c r="J29" t="s">
        <v>1</v>
      </c>
      <c r="K29">
        <v>1296.7301130851599</v>
      </c>
      <c r="L29">
        <v>5993.8204851611599</v>
      </c>
      <c r="M29" t="s">
        <v>0</v>
      </c>
      <c r="N29">
        <v>-28.223050248195001</v>
      </c>
      <c r="O29">
        <v>12.8927350264605</v>
      </c>
      <c r="Q29">
        <v>6270.5496171021096</v>
      </c>
      <c r="R29">
        <v>546.554066225165</v>
      </c>
      <c r="T29">
        <f t="shared" si="0"/>
        <v>6243.4653644581376</v>
      </c>
      <c r="U29">
        <f t="shared" si="1"/>
        <v>537.05803899671548</v>
      </c>
      <c r="X29">
        <f t="shared" si="2"/>
        <v>0.19405016905113606</v>
      </c>
      <c r="Y29">
        <f t="shared" si="3"/>
        <v>0.76741452427261236</v>
      </c>
      <c r="AA29">
        <f t="shared" si="4"/>
        <v>-31.152034316507624</v>
      </c>
      <c r="AB29">
        <f t="shared" si="5"/>
        <v>14.092013922057275</v>
      </c>
      <c r="AE29">
        <f t="shared" si="6"/>
        <v>2.908504982486736E-2</v>
      </c>
      <c r="AF29">
        <f t="shared" si="6"/>
        <v>0.10846226424212184</v>
      </c>
      <c r="AH29" s="1">
        <f t="shared" si="7"/>
        <v>5.5711433756760007E-2</v>
      </c>
      <c r="AJ29" s="1">
        <f t="shared" si="8"/>
        <v>1.2232674855090515E-2</v>
      </c>
      <c r="AK29" s="1">
        <f t="shared" si="8"/>
        <v>9.4399320236625284E-2</v>
      </c>
    </row>
    <row r="30" spans="1:37">
      <c r="A30" t="s">
        <v>4</v>
      </c>
      <c r="B30">
        <v>24.157384416125002</v>
      </c>
      <c r="C30">
        <v>3.9546522449479</v>
      </c>
      <c r="D30" t="s">
        <v>3</v>
      </c>
      <c r="E30">
        <v>7460.3229249686201</v>
      </c>
      <c r="F30">
        <v>426.59949524599898</v>
      </c>
      <c r="G30" t="s">
        <v>2</v>
      </c>
      <c r="H30">
        <v>-45.002749701960397</v>
      </c>
      <c r="I30">
        <v>0.89703825171065299</v>
      </c>
      <c r="J30" t="s">
        <v>1</v>
      </c>
      <c r="K30">
        <v>1296.19715351892</v>
      </c>
      <c r="L30">
        <v>5796.4930017704701</v>
      </c>
      <c r="M30" t="s">
        <v>0</v>
      </c>
      <c r="N30">
        <v>-28.237082115461401</v>
      </c>
      <c r="O30">
        <v>12.353676562618199</v>
      </c>
      <c r="Q30">
        <v>6423.52863394221</v>
      </c>
      <c r="R30">
        <v>595.86332863187499</v>
      </c>
      <c r="T30">
        <f t="shared" si="0"/>
        <v>6373.1742006357081</v>
      </c>
      <c r="U30">
        <f t="shared" si="1"/>
        <v>614.06310606603074</v>
      </c>
      <c r="X30">
        <f t="shared" si="2"/>
        <v>0.18489189537718026</v>
      </c>
      <c r="Y30">
        <f t="shared" si="3"/>
        <v>0.75750720434866536</v>
      </c>
      <c r="AA30">
        <f t="shared" si="4"/>
        <v>-32.215601420327594</v>
      </c>
      <c r="AB30">
        <f t="shared" si="5"/>
        <v>11.452103750220328</v>
      </c>
      <c r="AE30">
        <f t="shared" si="6"/>
        <v>3.4141176560542649E-2</v>
      </c>
      <c r="AF30">
        <f t="shared" si="6"/>
        <v>0.18733377545879901</v>
      </c>
      <c r="AH30" s="1">
        <f t="shared" si="7"/>
        <v>0.10251396951853578</v>
      </c>
      <c r="AJ30" s="1">
        <f t="shared" si="8"/>
        <v>2.0775135058161361E-2</v>
      </c>
      <c r="AK30" s="1">
        <f t="shared" si="8"/>
        <v>0.14338313827900118</v>
      </c>
    </row>
    <row r="31" spans="1:37">
      <c r="A31" t="s">
        <v>4</v>
      </c>
      <c r="B31">
        <v>18.164295093423199</v>
      </c>
      <c r="C31">
        <v>3.8943369585276302</v>
      </c>
      <c r="D31" t="s">
        <v>3</v>
      </c>
      <c r="E31">
        <v>7465.6287086290104</v>
      </c>
      <c r="F31">
        <v>411.028325816468</v>
      </c>
      <c r="G31" t="s">
        <v>2</v>
      </c>
      <c r="H31">
        <v>-44.768349266137498</v>
      </c>
      <c r="I31">
        <v>0.87298070734831701</v>
      </c>
      <c r="J31" t="s">
        <v>1</v>
      </c>
      <c r="K31">
        <v>1274.6649909140599</v>
      </c>
      <c r="L31">
        <v>5532.13639539631</v>
      </c>
      <c r="M31" t="s">
        <v>0</v>
      </c>
      <c r="N31">
        <v>-29.0697335359419</v>
      </c>
      <c r="O31">
        <v>11.933246879021199</v>
      </c>
      <c r="Q31">
        <v>6787.1733527543101</v>
      </c>
      <c r="R31">
        <v>288.46300497512402</v>
      </c>
      <c r="T31">
        <f t="shared" si="0"/>
        <v>6652.4432017134532</v>
      </c>
      <c r="U31">
        <f t="shared" si="1"/>
        <v>746.63377268003057</v>
      </c>
      <c r="X31">
        <f t="shared" si="2"/>
        <v>0.18311779674281795</v>
      </c>
      <c r="Y31">
        <f t="shared" si="3"/>
        <v>0.75395253005775686</v>
      </c>
      <c r="AA31">
        <f t="shared" si="4"/>
        <v>-33.244262087815414</v>
      </c>
      <c r="AB31">
        <f t="shared" si="5"/>
        <v>6.5424818539884386</v>
      </c>
      <c r="AE31">
        <f t="shared" si="6"/>
        <v>3.1930512613020767E-2</v>
      </c>
      <c r="AF31">
        <f t="shared" si="6"/>
        <v>0.42870917023760219</v>
      </c>
      <c r="AH31" s="1">
        <f t="shared" si="7"/>
        <v>0.2480851908247744</v>
      </c>
      <c r="AJ31" s="1">
        <f t="shared" si="8"/>
        <v>4.3819452016530272E-2</v>
      </c>
      <c r="AK31" s="1">
        <f t="shared" si="8"/>
        <v>0.21589094883636339</v>
      </c>
    </row>
    <row r="32" spans="1:37">
      <c r="A32" t="s">
        <v>4</v>
      </c>
      <c r="B32">
        <v>9.7087038525798501</v>
      </c>
      <c r="C32">
        <v>4.0437976421353197</v>
      </c>
      <c r="D32" t="s">
        <v>3</v>
      </c>
      <c r="E32">
        <v>7471.9784286279701</v>
      </c>
      <c r="F32">
        <v>397.08050554187997</v>
      </c>
      <c r="G32" t="s">
        <v>2</v>
      </c>
      <c r="H32">
        <v>-44.615076068352501</v>
      </c>
      <c r="I32">
        <v>0.866213107757421</v>
      </c>
      <c r="J32" t="s">
        <v>1</v>
      </c>
      <c r="K32">
        <v>1265.6142475915599</v>
      </c>
      <c r="L32">
        <v>5356.5883894958497</v>
      </c>
      <c r="M32" t="s">
        <v>0</v>
      </c>
      <c r="N32">
        <v>-29.256087755391</v>
      </c>
      <c r="O32">
        <v>11.845551263301401</v>
      </c>
      <c r="Q32">
        <v>7210.8875459643596</v>
      </c>
      <c r="R32">
        <v>696.36457223001298</v>
      </c>
      <c r="T32">
        <f t="shared" si="0"/>
        <v>7038.8238677200134</v>
      </c>
      <c r="U32">
        <f t="shared" si="1"/>
        <v>981.57555568938108</v>
      </c>
      <c r="X32">
        <f t="shared" si="2"/>
        <v>0.17641776197258702</v>
      </c>
      <c r="Y32">
        <f t="shared" si="3"/>
        <v>0.74550262152329672</v>
      </c>
      <c r="AA32">
        <f t="shared" si="4"/>
        <v>-35.031396392810251</v>
      </c>
      <c r="AB32">
        <f t="shared" si="5"/>
        <v>-0.20773346453977926</v>
      </c>
      <c r="AE32">
        <f t="shared" si="6"/>
        <v>5.375767704736787E-2</v>
      </c>
      <c r="AF32">
        <f t="shared" si="6"/>
        <v>1.0317514773714107</v>
      </c>
      <c r="AH32" s="1">
        <f t="shared" si="7"/>
        <v>0.4655061590529263</v>
      </c>
      <c r="AJ32" s="1">
        <f t="shared" si="8"/>
        <v>5.8081016897226737E-2</v>
      </c>
      <c r="AK32" s="1">
        <f t="shared" si="8"/>
        <v>0.3146680361993679</v>
      </c>
    </row>
    <row r="33" spans="1:37">
      <c r="A33" t="s">
        <v>4</v>
      </c>
      <c r="B33">
        <v>5.9055176308958997</v>
      </c>
      <c r="C33">
        <v>4.0857784104618</v>
      </c>
      <c r="D33" t="s">
        <v>3</v>
      </c>
      <c r="E33">
        <v>7475.4865730778401</v>
      </c>
      <c r="F33">
        <v>384.17913299438197</v>
      </c>
      <c r="G33" t="s">
        <v>2</v>
      </c>
      <c r="H33">
        <v>-44.555317331954797</v>
      </c>
      <c r="I33">
        <v>0.86366814763927402</v>
      </c>
      <c r="J33" t="s">
        <v>1</v>
      </c>
      <c r="K33">
        <v>1245.8893478667401</v>
      </c>
      <c r="L33">
        <v>5181.0262564001396</v>
      </c>
      <c r="M33" t="s">
        <v>0</v>
      </c>
      <c r="N33">
        <v>-29.5093997903769</v>
      </c>
      <c r="O33">
        <v>11.8099540490098</v>
      </c>
      <c r="Q33">
        <v>7312.9138554711199</v>
      </c>
      <c r="R33">
        <v>485.278344459278</v>
      </c>
      <c r="T33">
        <f t="shared" si="0"/>
        <v>7212.3643610238196</v>
      </c>
      <c r="U33">
        <f t="shared" si="1"/>
        <v>1071.6210671275135</v>
      </c>
      <c r="X33">
        <f t="shared" si="2"/>
        <v>0.17449792365686895</v>
      </c>
      <c r="Y33">
        <f t="shared" si="3"/>
        <v>0.74296381617650742</v>
      </c>
      <c r="AA33">
        <f t="shared" si="4"/>
        <v>-35.750006404945417</v>
      </c>
      <c r="AB33">
        <f t="shared" si="5"/>
        <v>-3.1973975934921857</v>
      </c>
      <c r="AE33">
        <f t="shared" si="6"/>
        <v>2.0513313374018152E-2</v>
      </c>
      <c r="AF33">
        <f t="shared" si="6"/>
        <v>14.391827217515598</v>
      </c>
      <c r="AH33" s="1">
        <f t="shared" si="7"/>
        <v>0.39172955313425767</v>
      </c>
      <c r="AJ33" s="1">
        <f t="shared" si="8"/>
        <v>2.4654757181758937E-2</v>
      </c>
      <c r="AK33" s="1">
        <f t="shared" si="8"/>
        <v>9.1735690560154126E-2</v>
      </c>
    </row>
    <row r="34" spans="1:37">
      <c r="A34" t="s">
        <v>4</v>
      </c>
      <c r="B34">
        <v>1.8116403322454699</v>
      </c>
      <c r="C34">
        <v>4.1093728712975004</v>
      </c>
      <c r="D34" t="s">
        <v>3</v>
      </c>
      <c r="E34">
        <v>7479.3333974882898</v>
      </c>
      <c r="F34">
        <v>372.20993517509902</v>
      </c>
      <c r="G34" t="s">
        <v>2</v>
      </c>
      <c r="H34">
        <v>-44.5254979996567</v>
      </c>
      <c r="I34">
        <v>0.86318313581369499</v>
      </c>
      <c r="J34" t="s">
        <v>1</v>
      </c>
      <c r="K34">
        <v>1221.5410027544799</v>
      </c>
      <c r="L34">
        <v>4996.3644312133301</v>
      </c>
      <c r="M34" t="s">
        <v>0</v>
      </c>
      <c r="N34">
        <v>-29.605214588424101</v>
      </c>
      <c r="O34">
        <v>11.802225846070501</v>
      </c>
      <c r="Q34">
        <v>7513.9856180345196</v>
      </c>
      <c r="R34">
        <v>505.26118214716399</v>
      </c>
      <c r="T34">
        <f t="shared" si="0"/>
        <v>7398.6692094987966</v>
      </c>
      <c r="U34">
        <f t="shared" si="1"/>
        <v>1167.9070019613089</v>
      </c>
      <c r="X34">
        <f t="shared" si="2"/>
        <v>0.17358942454931967</v>
      </c>
      <c r="Y34">
        <f t="shared" si="3"/>
        <v>0.74173727327524974</v>
      </c>
      <c r="AA34">
        <f t="shared" si="4"/>
        <v>-36.481860821359582</v>
      </c>
      <c r="AB34">
        <f t="shared" si="5"/>
        <v>-6.3021622846825407</v>
      </c>
      <c r="AE34">
        <f t="shared" si="6"/>
        <v>2.0471448539738604E-2</v>
      </c>
      <c r="AF34">
        <f t="shared" si="6"/>
        <v>0.97102865702708641</v>
      </c>
      <c r="AH34" s="1">
        <f t="shared" si="7"/>
        <v>0.69322920606188521</v>
      </c>
      <c r="AJ34" s="1">
        <f t="shared" si="8"/>
        <v>2.5831313997637578E-2</v>
      </c>
      <c r="AK34" s="1">
        <f t="shared" si="8"/>
        <v>8.9850729691130851E-2</v>
      </c>
    </row>
    <row r="35" spans="1:37">
      <c r="A35" t="s">
        <v>4</v>
      </c>
      <c r="B35">
        <v>6.8327130981399096</v>
      </c>
      <c r="C35">
        <v>4.1004517227053201</v>
      </c>
      <c r="D35" t="s">
        <v>3</v>
      </c>
      <c r="E35">
        <v>7477.9197401480596</v>
      </c>
      <c r="F35">
        <v>361.03214624356502</v>
      </c>
      <c r="G35" t="s">
        <v>2</v>
      </c>
      <c r="H35">
        <v>-44.534440386786002</v>
      </c>
      <c r="I35">
        <v>0.86014288594781596</v>
      </c>
      <c r="J35" t="s">
        <v>1</v>
      </c>
      <c r="K35">
        <v>1187.0299168501599</v>
      </c>
      <c r="L35">
        <v>4789.4477339938503</v>
      </c>
      <c r="M35" t="s">
        <v>0</v>
      </c>
      <c r="N35">
        <v>-30.138505469345301</v>
      </c>
      <c r="O35">
        <v>11.743230039913101</v>
      </c>
      <c r="Q35">
        <v>7132.9194121362598</v>
      </c>
      <c r="R35">
        <v>188.061082737487</v>
      </c>
      <c r="T35">
        <f t="shared" si="0"/>
        <v>7173.6286859989359</v>
      </c>
      <c r="U35">
        <f t="shared" si="1"/>
        <v>981.10215577140298</v>
      </c>
      <c r="X35">
        <f t="shared" si="2"/>
        <v>0.17339511768355437</v>
      </c>
      <c r="Y35">
        <f t="shared" si="3"/>
        <v>0.74119325393293845</v>
      </c>
      <c r="AA35">
        <f t="shared" si="4"/>
        <v>-35.627626763198073</v>
      </c>
      <c r="AB35">
        <f t="shared" si="5"/>
        <v>-2.7356876774450667</v>
      </c>
      <c r="AE35">
        <f t="shared" si="6"/>
        <v>2.3415309387435853E-2</v>
      </c>
      <c r="AF35">
        <f t="shared" si="6"/>
        <v>0.56591284802452979</v>
      </c>
      <c r="AH35" s="1">
        <f t="shared" si="7"/>
        <v>2.7715615933936411</v>
      </c>
      <c r="AJ35" s="1">
        <f t="shared" si="8"/>
        <v>3.0416351525885486E-2</v>
      </c>
      <c r="AK35" s="1">
        <f t="shared" si="8"/>
        <v>0.15994839133269834</v>
      </c>
    </row>
    <row r="36" spans="1:37">
      <c r="A36" t="s">
        <v>4</v>
      </c>
      <c r="B36">
        <v>15.499077711629299</v>
      </c>
      <c r="C36">
        <v>4.0160650320523299</v>
      </c>
      <c r="D36" t="s">
        <v>3</v>
      </c>
      <c r="E36">
        <v>7474.09838854395</v>
      </c>
      <c r="F36">
        <v>350.39450613617998</v>
      </c>
      <c r="G36" t="s">
        <v>2</v>
      </c>
      <c r="H36">
        <v>-44.662456508018401</v>
      </c>
      <c r="I36">
        <v>0.84559442597304701</v>
      </c>
      <c r="J36" t="s">
        <v>1</v>
      </c>
      <c r="K36">
        <v>1159.73975076287</v>
      </c>
      <c r="L36">
        <v>4560.6863519050803</v>
      </c>
      <c r="M36" t="s">
        <v>0</v>
      </c>
      <c r="N36">
        <v>-31.136416319230801</v>
      </c>
      <c r="O36">
        <v>11.4094491325675</v>
      </c>
      <c r="Q36">
        <v>6663.5609310463497</v>
      </c>
      <c r="R36">
        <v>144.71214596003401</v>
      </c>
      <c r="T36">
        <f t="shared" si="0"/>
        <v>6781.8715043339089</v>
      </c>
      <c r="U36">
        <f t="shared" si="1"/>
        <v>677.15401456946915</v>
      </c>
      <c r="X36">
        <f t="shared" si="2"/>
        <v>0.17393123341397004</v>
      </c>
      <c r="Y36">
        <f t="shared" si="3"/>
        <v>0.73964789833303379</v>
      </c>
      <c r="AA36">
        <f t="shared" si="4"/>
        <v>-34.198486657118309</v>
      </c>
      <c r="AB36">
        <f t="shared" si="5"/>
        <v>3.3574288284176141</v>
      </c>
      <c r="AE36">
        <f t="shared" si="6"/>
        <v>4.0113255805071163E-2</v>
      </c>
      <c r="AF36">
        <f t="shared" si="6"/>
        <v>2.2272705163307269</v>
      </c>
      <c r="AH36" s="1">
        <f t="shared" si="7"/>
        <v>1.2683636044734059</v>
      </c>
      <c r="AJ36" s="1">
        <f t="shared" si="8"/>
        <v>5.4610741482847516E-2</v>
      </c>
      <c r="AK36" s="1">
        <f t="shared" si="8"/>
        <v>0.30980274522274498</v>
      </c>
    </row>
    <row r="37" spans="1:37">
      <c r="A37" t="s">
        <v>4</v>
      </c>
      <c r="B37">
        <v>20.44879420729</v>
      </c>
      <c r="C37">
        <v>4.1119344661678303</v>
      </c>
      <c r="D37" t="s">
        <v>3</v>
      </c>
      <c r="E37">
        <v>7471.70284213165</v>
      </c>
      <c r="F37">
        <v>340.63657303264398</v>
      </c>
      <c r="G37" t="s">
        <v>2</v>
      </c>
      <c r="H37">
        <v>-44.772590840056097</v>
      </c>
      <c r="I37">
        <v>0.82195561258193695</v>
      </c>
      <c r="J37" t="s">
        <v>1</v>
      </c>
      <c r="K37">
        <v>1150.82371037086</v>
      </c>
      <c r="L37">
        <v>4403.3955027023103</v>
      </c>
      <c r="M37" t="s">
        <v>0</v>
      </c>
      <c r="N37">
        <v>-31.580991442442102</v>
      </c>
      <c r="O37">
        <v>11.000500645200299</v>
      </c>
      <c r="Q37">
        <v>6475.3985139031502</v>
      </c>
      <c r="R37">
        <v>258.06735468564602</v>
      </c>
      <c r="T37">
        <f t="shared" si="0"/>
        <v>6556.1573459161455</v>
      </c>
      <c r="U37">
        <f t="shared" si="1"/>
        <v>505.03051550217492</v>
      </c>
      <c r="X37">
        <f t="shared" si="2"/>
        <v>0.16659382342587942</v>
      </c>
      <c r="Y37">
        <f t="shared" si="3"/>
        <v>0.72791052958270897</v>
      </c>
      <c r="AA37">
        <f t="shared" si="4"/>
        <v>-33.907110935887225</v>
      </c>
      <c r="AB37">
        <f t="shared" si="5"/>
        <v>6.2920373839292232</v>
      </c>
      <c r="AE37">
        <f t="shared" si="6"/>
        <v>8.5201349449314061E-3</v>
      </c>
      <c r="AF37">
        <f t="shared" si="6"/>
        <v>0.87406426330553555</v>
      </c>
      <c r="AH37" s="1">
        <f t="shared" si="7"/>
        <v>0.31935555055297382</v>
      </c>
      <c r="AJ37" s="1">
        <f t="shared" si="8"/>
        <v>3.3281986878330318E-2</v>
      </c>
      <c r="AK37" s="1">
        <f t="shared" si="8"/>
        <v>0.25418663312027978</v>
      </c>
    </row>
    <row r="38" spans="1:37">
      <c r="A38" t="s">
        <v>4</v>
      </c>
      <c r="B38">
        <v>25.2899444790404</v>
      </c>
      <c r="C38">
        <v>4.0934470200166801</v>
      </c>
      <c r="D38" t="s">
        <v>3</v>
      </c>
      <c r="E38">
        <v>7468.9614008175204</v>
      </c>
      <c r="F38">
        <v>331.376579795493</v>
      </c>
      <c r="G38" t="s">
        <v>2</v>
      </c>
      <c r="H38">
        <v>-44.936580843955298</v>
      </c>
      <c r="I38">
        <v>0.78824106338397404</v>
      </c>
      <c r="J38" t="s">
        <v>1</v>
      </c>
      <c r="K38">
        <v>1151.7522661590201</v>
      </c>
      <c r="L38">
        <v>4259.3323446152299</v>
      </c>
      <c r="M38" t="s">
        <v>0</v>
      </c>
      <c r="N38">
        <v>-31.5249599980989</v>
      </c>
      <c r="O38">
        <v>10.4408899209309</v>
      </c>
      <c r="Q38">
        <v>6236.5938565116203</v>
      </c>
      <c r="R38">
        <v>381.16036900368903</v>
      </c>
      <c r="T38">
        <f t="shared" si="0"/>
        <v>6332.5177661959806</v>
      </c>
      <c r="U38">
        <f t="shared" si="1"/>
        <v>354.48777810312936</v>
      </c>
      <c r="X38">
        <f t="shared" si="2"/>
        <v>0.16146895293541041</v>
      </c>
      <c r="Y38">
        <f t="shared" si="3"/>
        <v>0.71836025016839855</v>
      </c>
      <c r="AA38">
        <f t="shared" si="4"/>
        <v>-33.597177331759099</v>
      </c>
      <c r="AB38">
        <f t="shared" si="5"/>
        <v>9.2886089953925541</v>
      </c>
      <c r="AE38">
        <f t="shared" si="6"/>
        <v>9.1406668269130836E-3</v>
      </c>
      <c r="AF38">
        <f t="shared" si="6"/>
        <v>0.47624822114328341</v>
      </c>
      <c r="AH38" s="1">
        <f t="shared" si="7"/>
        <v>0.23674502382270196</v>
      </c>
      <c r="AJ38" s="1">
        <f t="shared" si="8"/>
        <v>3.4111380786104956E-2</v>
      </c>
      <c r="AK38" s="1">
        <f t="shared" si="8"/>
        <v>0.29808641810357545</v>
      </c>
    </row>
    <row r="39" spans="1:37">
      <c r="A39" t="s">
        <v>4</v>
      </c>
      <c r="B39">
        <v>20.00832056434</v>
      </c>
      <c r="C39">
        <v>4.0790567743411303</v>
      </c>
      <c r="D39" t="s">
        <v>3</v>
      </c>
      <c r="E39">
        <v>7472.2387898304496</v>
      </c>
      <c r="F39">
        <v>322.61009173049501</v>
      </c>
      <c r="G39" t="s">
        <v>2</v>
      </c>
      <c r="H39">
        <v>-44.756608027906303</v>
      </c>
      <c r="I39">
        <v>0.76769478357141596</v>
      </c>
      <c r="J39" t="s">
        <v>1</v>
      </c>
      <c r="K39">
        <v>1143.7541249011599</v>
      </c>
      <c r="L39">
        <v>4091.8483844310299</v>
      </c>
      <c r="M39" t="s">
        <v>0</v>
      </c>
      <c r="N39">
        <v>-31.897246613679599</v>
      </c>
      <c r="O39">
        <v>10.0244338495188</v>
      </c>
      <c r="Q39">
        <v>6694.3673945594101</v>
      </c>
      <c r="R39">
        <v>307.86279959718001</v>
      </c>
      <c r="T39">
        <f t="shared" si="0"/>
        <v>6576.7342290355873</v>
      </c>
      <c r="U39">
        <f t="shared" si="1"/>
        <v>505.54378953485002</v>
      </c>
      <c r="X39">
        <f t="shared" si="2"/>
        <v>0.15839367345291686</v>
      </c>
      <c r="Y39">
        <f t="shared" si="3"/>
        <v>0.71077679397749349</v>
      </c>
      <c r="AA39">
        <f t="shared" si="4"/>
        <v>-34.498253077264565</v>
      </c>
      <c r="AB39">
        <f t="shared" si="5"/>
        <v>4.9960260146965858</v>
      </c>
      <c r="AE39">
        <f t="shared" si="6"/>
        <v>2.681998361373315E-2</v>
      </c>
      <c r="AF39">
        <f t="shared" si="6"/>
        <v>0.46213410240706937</v>
      </c>
      <c r="AH39" s="1">
        <f t="shared" si="7"/>
        <v>0.20884284341065529</v>
      </c>
      <c r="AJ39" s="1">
        <f t="shared" si="8"/>
        <v>3.8565460351848407E-2</v>
      </c>
      <c r="AK39" s="1">
        <f t="shared" si="8"/>
        <v>0.4261247376144367</v>
      </c>
    </row>
    <row r="40" spans="1:37">
      <c r="A40" t="s">
        <v>4</v>
      </c>
      <c r="B40">
        <v>17.8717662759116</v>
      </c>
      <c r="C40">
        <v>4.1344177521900702</v>
      </c>
      <c r="D40" t="s">
        <v>3</v>
      </c>
      <c r="E40">
        <v>7473.96928369136</v>
      </c>
      <c r="F40">
        <v>314.43314610021901</v>
      </c>
      <c r="G40" t="s">
        <v>2</v>
      </c>
      <c r="H40">
        <v>-44.668913782631599</v>
      </c>
      <c r="I40">
        <v>0.75250535962435505</v>
      </c>
      <c r="J40" t="s">
        <v>1</v>
      </c>
      <c r="K40">
        <v>1132.8889020818899</v>
      </c>
      <c r="L40">
        <v>3940.1693484457701</v>
      </c>
      <c r="M40" t="s">
        <v>0</v>
      </c>
      <c r="N40">
        <v>-32.360293860522198</v>
      </c>
      <c r="O40">
        <v>9.7252687815135204</v>
      </c>
      <c r="Q40">
        <v>6740.9203973583499</v>
      </c>
      <c r="R40">
        <v>270.80243953732901</v>
      </c>
      <c r="T40">
        <f t="shared" si="0"/>
        <v>6675.656896769322</v>
      </c>
      <c r="U40">
        <f t="shared" si="1"/>
        <v>554.55329358682013</v>
      </c>
      <c r="X40">
        <f t="shared" si="2"/>
        <v>0.15398346616199649</v>
      </c>
      <c r="Y40">
        <f t="shared" si="3"/>
        <v>0.70169471422487728</v>
      </c>
      <c r="AA40">
        <f t="shared" si="4"/>
        <v>-35.038683091088657</v>
      </c>
      <c r="AB40">
        <f t="shared" si="5"/>
        <v>2.8872772218395664</v>
      </c>
      <c r="AE40">
        <f t="shared" si="6"/>
        <v>1.5665431307889995E-2</v>
      </c>
      <c r="AF40">
        <f t="shared" si="6"/>
        <v>0.42208523067209969</v>
      </c>
      <c r="AH40" s="1">
        <f t="shared" si="7"/>
        <v>0.106783289559859</v>
      </c>
      <c r="AJ40" s="1">
        <f t="shared" si="8"/>
        <v>1.50413053483295E-2</v>
      </c>
      <c r="AK40" s="1">
        <f t="shared" si="8"/>
        <v>9.6944132370934022E-2</v>
      </c>
    </row>
    <row r="41" spans="1:37">
      <c r="A41" t="s">
        <v>4</v>
      </c>
      <c r="B41">
        <v>10.3142555361313</v>
      </c>
      <c r="C41">
        <v>4.18490644882284</v>
      </c>
      <c r="D41" t="s">
        <v>3</v>
      </c>
      <c r="E41">
        <v>7478.5416929325202</v>
      </c>
      <c r="F41">
        <v>306.74940528954397</v>
      </c>
      <c r="G41" t="s">
        <v>2</v>
      </c>
      <c r="H41">
        <v>-44.539545306930002</v>
      </c>
      <c r="I41">
        <v>0.74734261495575605</v>
      </c>
      <c r="J41" t="s">
        <v>1</v>
      </c>
      <c r="K41">
        <v>1121.6111544632799</v>
      </c>
      <c r="L41">
        <v>3799.3651888081999</v>
      </c>
      <c r="M41" t="s">
        <v>0</v>
      </c>
      <c r="N41">
        <v>-32.639188539159697</v>
      </c>
      <c r="O41">
        <v>9.6238240514868494</v>
      </c>
      <c r="Q41">
        <v>7196.1066371939696</v>
      </c>
      <c r="R41">
        <v>474.70250803858499</v>
      </c>
      <c r="T41">
        <f t="shared" si="0"/>
        <v>7019.1494411737467</v>
      </c>
      <c r="U41">
        <f t="shared" si="1"/>
        <v>784.96222337841868</v>
      </c>
      <c r="X41">
        <f t="shared" si="2"/>
        <v>0.15152166999109667</v>
      </c>
      <c r="Y41">
        <f t="shared" si="3"/>
        <v>0.69693764037693506</v>
      </c>
      <c r="AA41">
        <f t="shared" si="4"/>
        <v>-36.228005797830328</v>
      </c>
      <c r="AB41">
        <f t="shared" si="5"/>
        <v>-2.7033165792637472</v>
      </c>
      <c r="AE41">
        <f t="shared" si="6"/>
        <v>3.3943133754480319E-2</v>
      </c>
      <c r="AF41">
        <f t="shared" si="6"/>
        <v>1.9362857708347754</v>
      </c>
      <c r="AH41" s="1">
        <f t="shared" si="7"/>
        <v>0.4228743048171274</v>
      </c>
      <c r="AJ41" s="1">
        <f t="shared" si="8"/>
        <v>5.1454493500206346E-2</v>
      </c>
      <c r="AK41" s="1">
        <f t="shared" si="8"/>
        <v>0.41548563944382388</v>
      </c>
    </row>
    <row r="42" spans="1:37">
      <c r="A42" t="s">
        <v>4</v>
      </c>
      <c r="B42">
        <v>6.6149859665758699</v>
      </c>
      <c r="C42">
        <v>4.2302683889505897</v>
      </c>
      <c r="D42" t="s">
        <v>3</v>
      </c>
      <c r="E42">
        <v>7481.3728955406496</v>
      </c>
      <c r="F42">
        <v>299.52224785188002</v>
      </c>
      <c r="G42" t="s">
        <v>2</v>
      </c>
      <c r="H42">
        <v>-44.481959777575199</v>
      </c>
      <c r="I42">
        <v>0.74519391374228405</v>
      </c>
      <c r="J42" t="s">
        <v>1</v>
      </c>
      <c r="K42">
        <v>1105.39518432163</v>
      </c>
      <c r="L42">
        <v>3669.22530866121</v>
      </c>
      <c r="M42" t="s">
        <v>0</v>
      </c>
      <c r="N42">
        <v>-32.901751095075198</v>
      </c>
      <c r="O42">
        <v>9.5816016383641909</v>
      </c>
      <c r="Q42">
        <v>7301.6630473385003</v>
      </c>
      <c r="R42">
        <v>427.21212321232099</v>
      </c>
      <c r="T42">
        <f t="shared" si="0"/>
        <v>7187.1253558461976</v>
      </c>
      <c r="U42">
        <f t="shared" si="1"/>
        <v>887.75056255193533</v>
      </c>
      <c r="X42">
        <f t="shared" si="2"/>
        <v>0.14977380359991113</v>
      </c>
      <c r="Y42">
        <f t="shared" si="3"/>
        <v>0.69372225624881489</v>
      </c>
      <c r="AA42">
        <f t="shared" si="4"/>
        <v>-36.828975861135405</v>
      </c>
      <c r="AB42">
        <f t="shared" si="5"/>
        <v>-5.4881111010754564</v>
      </c>
      <c r="AE42">
        <f t="shared" si="6"/>
        <v>1.6588549385212606E-2</v>
      </c>
      <c r="AF42">
        <f t="shared" si="6"/>
        <v>1.0301399929157216</v>
      </c>
      <c r="AH42" s="1">
        <f t="shared" si="7"/>
        <v>0.35865599379390234</v>
      </c>
      <c r="AJ42" s="1">
        <f t="shared" si="8"/>
        <v>2.3931092517722758E-2</v>
      </c>
      <c r="AK42" s="1">
        <f t="shared" si="8"/>
        <v>0.13094686102360867</v>
      </c>
    </row>
    <row r="43" spans="1:37">
      <c r="A43" t="s">
        <v>4</v>
      </c>
      <c r="B43">
        <v>4.2146602958049799</v>
      </c>
      <c r="C43">
        <v>4.2151354189362902</v>
      </c>
      <c r="D43" t="s">
        <v>3</v>
      </c>
      <c r="E43">
        <v>7483.9765322666499</v>
      </c>
      <c r="F43">
        <v>292.64189252149998</v>
      </c>
      <c r="G43" t="s">
        <v>2</v>
      </c>
      <c r="H43">
        <v>-44.443322568750702</v>
      </c>
      <c r="I43">
        <v>0.744219501312544</v>
      </c>
      <c r="J43" t="s">
        <v>1</v>
      </c>
      <c r="K43">
        <v>1082.02292349614</v>
      </c>
      <c r="L43">
        <v>3530.5567233269398</v>
      </c>
      <c r="M43" t="s">
        <v>0</v>
      </c>
      <c r="N43">
        <v>-33.147681872843002</v>
      </c>
      <c r="O43">
        <v>9.5596549990246604</v>
      </c>
      <c r="Q43">
        <v>7405.4407476712604</v>
      </c>
      <c r="R43">
        <v>344.95668952007799</v>
      </c>
      <c r="T43">
        <f t="shared" si="0"/>
        <v>7296.6630252224832</v>
      </c>
      <c r="U43">
        <f t="shared" si="1"/>
        <v>942.31670480869411</v>
      </c>
      <c r="X43">
        <f t="shared" si="2"/>
        <v>0.15006377105093396</v>
      </c>
      <c r="Y43">
        <f t="shared" si="3"/>
        <v>0.69399640277356422</v>
      </c>
      <c r="AA43">
        <f t="shared" si="4"/>
        <v>-37.14152216836375</v>
      </c>
      <c r="AB43">
        <f t="shared" si="5"/>
        <v>-7.218350808606254</v>
      </c>
      <c r="AE43">
        <f t="shared" si="6"/>
        <v>8.4864240701888922E-3</v>
      </c>
      <c r="AF43">
        <f t="shared" si="6"/>
        <v>0.31527053218578938</v>
      </c>
      <c r="AH43" s="1">
        <f t="shared" si="7"/>
        <v>0.36286179334305918</v>
      </c>
      <c r="AJ43" s="1">
        <f t="shared" si="8"/>
        <v>1.5240817983950243E-2</v>
      </c>
      <c r="AK43" s="1">
        <f t="shared" si="8"/>
        <v>6.1465623969758444E-2</v>
      </c>
    </row>
    <row r="44" spans="1:37">
      <c r="A44" t="s">
        <v>4</v>
      </c>
      <c r="B44">
        <v>6.7728196756877903</v>
      </c>
      <c r="C44">
        <v>4.2874389798633903</v>
      </c>
      <c r="D44" t="s">
        <v>3</v>
      </c>
      <c r="E44">
        <v>7483.4842482576196</v>
      </c>
      <c r="F44">
        <v>286.24315018325001</v>
      </c>
      <c r="G44" t="s">
        <v>2</v>
      </c>
      <c r="H44">
        <v>-44.440981813255704</v>
      </c>
      <c r="I44">
        <v>0.74212773295496703</v>
      </c>
      <c r="J44" t="s">
        <v>1</v>
      </c>
      <c r="K44">
        <v>1070.0824630924201</v>
      </c>
      <c r="L44">
        <v>3402.3817177521</v>
      </c>
      <c r="M44" t="s">
        <v>0</v>
      </c>
      <c r="N44">
        <v>-33.350484891579299</v>
      </c>
      <c r="O44">
        <v>9.5115509611680498</v>
      </c>
      <c r="Q44">
        <v>7162.1102427082496</v>
      </c>
      <c r="R44">
        <v>528.45258741258704</v>
      </c>
      <c r="T44">
        <f t="shared" si="0"/>
        <v>7182.4934922259181</v>
      </c>
      <c r="U44">
        <f t="shared" si="1"/>
        <v>844.20564282500345</v>
      </c>
      <c r="X44">
        <f t="shared" si="2"/>
        <v>0.14755301506660204</v>
      </c>
      <c r="Y44">
        <f t="shared" si="3"/>
        <v>0.68929327449434208</v>
      </c>
      <c r="AA44">
        <f t="shared" si="4"/>
        <v>-36.884230990539656</v>
      </c>
      <c r="AB44">
        <f t="shared" si="5"/>
        <v>-5.6937609028739766</v>
      </c>
      <c r="AE44">
        <f t="shared" si="6"/>
        <v>6.9273191512664502E-3</v>
      </c>
      <c r="AF44">
        <f t="shared" si="6"/>
        <v>0.21121028142807191</v>
      </c>
      <c r="AH44" s="1">
        <f t="shared" si="7"/>
        <v>0.60696692030649513</v>
      </c>
      <c r="AJ44" s="1">
        <f t="shared" si="8"/>
        <v>1.5646814523558723E-2</v>
      </c>
      <c r="AK44" s="1">
        <f t="shared" si="8"/>
        <v>0.10411686589341407</v>
      </c>
    </row>
    <row r="45" spans="1:37">
      <c r="A45" t="s">
        <v>4</v>
      </c>
      <c r="B45">
        <v>17.994922882935899</v>
      </c>
      <c r="C45">
        <v>4.1393566867469298</v>
      </c>
      <c r="D45" t="s">
        <v>3</v>
      </c>
      <c r="E45">
        <v>7478.5328829730897</v>
      </c>
      <c r="F45">
        <v>279.880979880518</v>
      </c>
      <c r="G45" t="s">
        <v>2</v>
      </c>
      <c r="H45">
        <v>-44.659505845339403</v>
      </c>
      <c r="I45">
        <v>0.72835288796307696</v>
      </c>
      <c r="J45" t="s">
        <v>1</v>
      </c>
      <c r="K45">
        <v>1065.44915840669</v>
      </c>
      <c r="L45">
        <v>3273.51576550343</v>
      </c>
      <c r="M45" t="s">
        <v>0</v>
      </c>
      <c r="N45">
        <v>-33.569888866919698</v>
      </c>
      <c r="O45">
        <v>9.1871066075467294</v>
      </c>
      <c r="Q45">
        <v>6464.8977992955297</v>
      </c>
      <c r="R45">
        <v>347.836450704225</v>
      </c>
      <c r="T45">
        <f t="shared" si="0"/>
        <v>6674.8885192961825</v>
      </c>
      <c r="U45">
        <f t="shared" si="1"/>
        <v>461.36159705774162</v>
      </c>
      <c r="X45">
        <f t="shared" si="2"/>
        <v>0.14962948729464176</v>
      </c>
      <c r="Y45">
        <f t="shared" si="3"/>
        <v>0.6893882048570692</v>
      </c>
      <c r="AA45">
        <f t="shared" si="4"/>
        <v>-35.284555797988901</v>
      </c>
      <c r="AB45">
        <f t="shared" si="5"/>
        <v>1.9782841391059609</v>
      </c>
      <c r="AE45">
        <f t="shared" si="6"/>
        <v>4.3370165232970478E-2</v>
      </c>
      <c r="AF45">
        <f t="shared" si="6"/>
        <v>1.3474477015898936</v>
      </c>
      <c r="AH45" s="1">
        <f t="shared" si="7"/>
        <v>1.6569322297966669</v>
      </c>
      <c r="AJ45" s="1">
        <f t="shared" si="8"/>
        <v>7.0672528068302404E-2</v>
      </c>
      <c r="AK45" s="1">
        <f t="shared" si="8"/>
        <v>0.45349619375456141</v>
      </c>
    </row>
    <row r="46" spans="1:37">
      <c r="A46" t="s">
        <v>4</v>
      </c>
      <c r="B46">
        <v>22.957410770424701</v>
      </c>
      <c r="C46">
        <v>4.1311230831814996</v>
      </c>
      <c r="D46" t="s">
        <v>3</v>
      </c>
      <c r="E46">
        <v>7476.3684242692098</v>
      </c>
      <c r="F46">
        <v>273.86513408929</v>
      </c>
      <c r="G46" t="s">
        <v>2</v>
      </c>
      <c r="H46">
        <v>-44.782989475235702</v>
      </c>
      <c r="I46">
        <v>0.70715279270011799</v>
      </c>
      <c r="J46" t="s">
        <v>1</v>
      </c>
      <c r="K46">
        <v>1063.89471433894</v>
      </c>
      <c r="L46">
        <v>3148.2776392462001</v>
      </c>
      <c r="M46" t="s">
        <v>0</v>
      </c>
      <c r="N46">
        <v>-33.670117129606702</v>
      </c>
      <c r="O46">
        <v>8.6789570674604306</v>
      </c>
      <c r="Q46">
        <v>6351.9861344893998</v>
      </c>
      <c r="R46">
        <v>250.205870556061</v>
      </c>
      <c r="T46">
        <f t="shared" si="0"/>
        <v>6448.2669393586175</v>
      </c>
      <c r="U46">
        <f t="shared" si="1"/>
        <v>290.91600470624599</v>
      </c>
      <c r="X46">
        <f t="shared" si="2"/>
        <v>0.14615801389606839</v>
      </c>
      <c r="Y46">
        <f t="shared" si="3"/>
        <v>0.67750997381741729</v>
      </c>
      <c r="AA46">
        <f t="shared" si="4"/>
        <v>-34.882187114805234</v>
      </c>
      <c r="AB46">
        <f t="shared" si="5"/>
        <v>4.6955978152886395</v>
      </c>
      <c r="AE46">
        <f t="shared" si="6"/>
        <v>1.1403535458609931E-2</v>
      </c>
      <c r="AF46">
        <f t="shared" si="6"/>
        <v>1.3735709762151278</v>
      </c>
      <c r="AH46" s="1">
        <f t="shared" si="7"/>
        <v>0.27577155622014893</v>
      </c>
      <c r="AJ46" s="1">
        <f t="shared" si="8"/>
        <v>3.3951365522050782E-2</v>
      </c>
      <c r="AK46" s="1">
        <f t="shared" si="8"/>
        <v>0.36944035532754482</v>
      </c>
    </row>
    <row r="47" spans="1:37">
      <c r="A47" t="s">
        <v>4</v>
      </c>
      <c r="B47">
        <v>21.170848559550301</v>
      </c>
      <c r="C47">
        <v>4.0550126565030702</v>
      </c>
      <c r="D47" t="s">
        <v>3</v>
      </c>
      <c r="E47">
        <v>7477.5838662914703</v>
      </c>
      <c r="F47">
        <v>267.959414177241</v>
      </c>
      <c r="G47" t="s">
        <v>2</v>
      </c>
      <c r="H47">
        <v>-44.7033998772323</v>
      </c>
      <c r="I47">
        <v>0.68930267831171099</v>
      </c>
      <c r="J47" t="s">
        <v>1</v>
      </c>
      <c r="K47">
        <v>1057.1781503510799</v>
      </c>
      <c r="L47">
        <v>3026.1307705149902</v>
      </c>
      <c r="M47" t="s">
        <v>0</v>
      </c>
      <c r="N47">
        <v>-34.042540056409401</v>
      </c>
      <c r="O47">
        <v>8.2606876983004192</v>
      </c>
      <c r="Q47">
        <v>6585.4608430894395</v>
      </c>
      <c r="R47">
        <v>169.96854111405801</v>
      </c>
      <c r="T47">
        <f t="shared" si="0"/>
        <v>6531.1749573935658</v>
      </c>
      <c r="U47">
        <f t="shared" si="1"/>
        <v>336.46869023441161</v>
      </c>
      <c r="X47">
        <f t="shared" si="2"/>
        <v>0.14529023255546766</v>
      </c>
      <c r="Y47">
        <f t="shared" si="3"/>
        <v>0.67074445304107333</v>
      </c>
      <c r="AA47">
        <f t="shared" si="4"/>
        <v>-35.132515002435504</v>
      </c>
      <c r="AB47">
        <f t="shared" si="5"/>
        <v>2.9915340913467148</v>
      </c>
      <c r="AE47">
        <f t="shared" si="6"/>
        <v>7.1763816530879777E-3</v>
      </c>
      <c r="AF47">
        <f t="shared" si="6"/>
        <v>0.36290666087150303</v>
      </c>
      <c r="AH47" s="1">
        <f t="shared" si="7"/>
        <v>7.782071892776217E-2</v>
      </c>
      <c r="AJ47" s="1">
        <f t="shared" si="8"/>
        <v>1.2857410962455417E-2</v>
      </c>
      <c r="AK47" s="1">
        <f t="shared" si="8"/>
        <v>0.15658363510856921</v>
      </c>
    </row>
    <row r="48" spans="1:37">
      <c r="A48" t="s">
        <v>4</v>
      </c>
      <c r="B48">
        <v>18.921709068142999</v>
      </c>
      <c r="C48">
        <v>3.9956302341385599</v>
      </c>
      <c r="D48" t="s">
        <v>3</v>
      </c>
      <c r="E48">
        <v>7479.1871792148604</v>
      </c>
      <c r="F48">
        <v>262.200704106655</v>
      </c>
      <c r="G48" t="s">
        <v>2</v>
      </c>
      <c r="H48">
        <v>-44.6124986674307</v>
      </c>
      <c r="I48">
        <v>0.67537940200966495</v>
      </c>
      <c r="J48" t="s">
        <v>1</v>
      </c>
      <c r="K48">
        <v>1047.90073309489</v>
      </c>
      <c r="L48">
        <v>2909.05782688819</v>
      </c>
      <c r="M48" t="s">
        <v>0</v>
      </c>
      <c r="N48">
        <v>-34.5041298747159</v>
      </c>
      <c r="O48">
        <v>7.9423112580517499</v>
      </c>
      <c r="Q48">
        <v>6706.8779037575896</v>
      </c>
      <c r="R48">
        <v>163.825562336529</v>
      </c>
      <c r="T48">
        <f t="shared" si="0"/>
        <v>6635.0424586268191</v>
      </c>
      <c r="U48">
        <f t="shared" si="1"/>
        <v>395.02362595609441</v>
      </c>
      <c r="X48">
        <f t="shared" si="2"/>
        <v>0.1445895972431758</v>
      </c>
      <c r="Y48">
        <f t="shared" si="3"/>
        <v>0.66529989808104995</v>
      </c>
      <c r="AA48">
        <f t="shared" si="4"/>
        <v>-35.426113159779838</v>
      </c>
      <c r="AB48">
        <f t="shared" si="5"/>
        <v>1.0400753288627147</v>
      </c>
      <c r="AE48">
        <f t="shared" si="6"/>
        <v>8.3568784450524271E-3</v>
      </c>
      <c r="AF48">
        <f t="shared" si="6"/>
        <v>0.65232710137877836</v>
      </c>
      <c r="AH48" s="1">
        <f t="shared" si="7"/>
        <v>0.10623756931994591</v>
      </c>
      <c r="AJ48" s="1">
        <f t="shared" si="8"/>
        <v>1.5903340809400746E-2</v>
      </c>
      <c r="AK48" s="1">
        <f t="shared" si="8"/>
        <v>0.17402788854109616</v>
      </c>
    </row>
    <row r="49" spans="1:37">
      <c r="A49" t="s">
        <v>4</v>
      </c>
      <c r="B49">
        <v>9.0320369303041694</v>
      </c>
      <c r="C49">
        <v>3.9947465202343002</v>
      </c>
      <c r="D49" t="s">
        <v>3</v>
      </c>
      <c r="E49">
        <v>7484.7665098810403</v>
      </c>
      <c r="F49">
        <v>256.66390355522401</v>
      </c>
      <c r="G49" t="s">
        <v>2</v>
      </c>
      <c r="H49">
        <v>-44.4658939787682</v>
      </c>
      <c r="I49">
        <v>0.67199000363984096</v>
      </c>
      <c r="J49" t="s">
        <v>1</v>
      </c>
      <c r="K49">
        <v>1030.31934825596</v>
      </c>
      <c r="L49">
        <v>2801.8880383984801</v>
      </c>
      <c r="M49" t="s">
        <v>0</v>
      </c>
      <c r="N49">
        <v>-34.934703237854698</v>
      </c>
      <c r="O49">
        <v>7.8677321010090298</v>
      </c>
      <c r="Q49">
        <v>7334.5493373421596</v>
      </c>
      <c r="R49">
        <v>246.75197119711899</v>
      </c>
      <c r="T49">
        <f t="shared" si="0"/>
        <v>7083.1489133258165</v>
      </c>
      <c r="U49">
        <f t="shared" si="1"/>
        <v>714.78781846243965</v>
      </c>
      <c r="X49">
        <f t="shared" si="2"/>
        <v>0.14399570239332501</v>
      </c>
      <c r="Y49">
        <f t="shared" si="3"/>
        <v>0.66324520803936315</v>
      </c>
      <c r="AA49">
        <f t="shared" si="4"/>
        <v>-36.762421840926748</v>
      </c>
      <c r="AB49">
        <f t="shared" si="5"/>
        <v>-5.7739735082115455</v>
      </c>
      <c r="AE49">
        <f t="shared" si="6"/>
        <v>3.7721007526844784E-2</v>
      </c>
      <c r="AF49">
        <f t="shared" si="6"/>
        <v>6.5514955003549407</v>
      </c>
      <c r="AH49" s="1">
        <f t="shared" si="7"/>
        <v>0.52266273105790939</v>
      </c>
      <c r="AJ49" s="1">
        <f t="shared" si="8"/>
        <v>6.7536335674291514E-2</v>
      </c>
      <c r="AK49" s="1">
        <f t="shared" si="8"/>
        <v>0.80948118415045378</v>
      </c>
    </row>
    <row r="50" spans="1:37">
      <c r="A50" t="s">
        <v>4</v>
      </c>
      <c r="B50">
        <v>3.3060417234276902</v>
      </c>
      <c r="C50">
        <v>3.98181754040304</v>
      </c>
      <c r="D50" t="s">
        <v>3</v>
      </c>
      <c r="E50">
        <v>7488.8879373417203</v>
      </c>
      <c r="F50">
        <v>251.33584945947999</v>
      </c>
      <c r="G50" t="s">
        <v>2</v>
      </c>
      <c r="H50">
        <v>-44.419004486330302</v>
      </c>
      <c r="I50">
        <v>0.67140495355415997</v>
      </c>
      <c r="J50" t="s">
        <v>1</v>
      </c>
      <c r="K50">
        <v>1007.5060813968699</v>
      </c>
      <c r="L50">
        <v>2700.3948732960898</v>
      </c>
      <c r="M50" t="s">
        <v>0</v>
      </c>
      <c r="N50">
        <v>-35.139199803826102</v>
      </c>
      <c r="O50">
        <v>7.8547173707098397</v>
      </c>
      <c r="Q50">
        <v>7531.8943808341</v>
      </c>
      <c r="R50">
        <v>279.47234501347702</v>
      </c>
      <c r="T50">
        <f t="shared" si="0"/>
        <v>7342.0368551967904</v>
      </c>
      <c r="U50">
        <f t="shared" si="1"/>
        <v>891.33442071755871</v>
      </c>
      <c r="X50">
        <f t="shared" si="2"/>
        <v>0.14428816898956895</v>
      </c>
      <c r="Y50">
        <f t="shared" si="3"/>
        <v>0.66359939202606821</v>
      </c>
      <c r="AA50">
        <f t="shared" si="4"/>
        <v>-37.532844953781748</v>
      </c>
      <c r="AB50">
        <f t="shared" si="5"/>
        <v>-9.6269609000451357</v>
      </c>
      <c r="AE50">
        <f t="shared" si="6"/>
        <v>2.095681063093904E-2</v>
      </c>
      <c r="AF50">
        <f t="shared" si="6"/>
        <v>0.66730257531559589</v>
      </c>
      <c r="AH50" s="1">
        <f t="shared" si="7"/>
        <v>0.63396499051777533</v>
      </c>
      <c r="AJ50" s="1">
        <f t="shared" si="8"/>
        <v>3.654983751420466E-2</v>
      </c>
      <c r="AK50" s="1">
        <f t="shared" si="8"/>
        <v>0.2469916214225413</v>
      </c>
    </row>
    <row r="51" spans="1:37">
      <c r="A51" t="s">
        <v>4</v>
      </c>
      <c r="B51">
        <v>2.84214131425288</v>
      </c>
      <c r="C51">
        <v>3.85178554753695</v>
      </c>
      <c r="D51" t="s">
        <v>3</v>
      </c>
      <c r="E51">
        <v>7491.2424740364904</v>
      </c>
      <c r="F51">
        <v>246.161399000545</v>
      </c>
      <c r="G51" t="s">
        <v>2</v>
      </c>
      <c r="H51">
        <v>-44.3914642263898</v>
      </c>
      <c r="I51">
        <v>0.67095348077396899</v>
      </c>
      <c r="J51" t="s">
        <v>1</v>
      </c>
      <c r="K51">
        <v>978.37134182970999</v>
      </c>
      <c r="L51">
        <v>2572.1581362994598</v>
      </c>
      <c r="M51" t="s">
        <v>0</v>
      </c>
      <c r="N51">
        <v>-35.3611331552558</v>
      </c>
      <c r="O51">
        <v>7.8410916529566403</v>
      </c>
      <c r="Q51">
        <v>7476.5920948585199</v>
      </c>
      <c r="R51">
        <v>292.875350701402</v>
      </c>
      <c r="T51">
        <f t="shared" si="0"/>
        <v>7365.075659558489</v>
      </c>
      <c r="U51">
        <f t="shared" si="1"/>
        <v>877.87000437036022</v>
      </c>
      <c r="X51">
        <f t="shared" si="2"/>
        <v>0.1483511377892936</v>
      </c>
      <c r="Y51">
        <f t="shared" si="3"/>
        <v>0.67058701793478559</v>
      </c>
      <c r="AA51">
        <f t="shared" si="4"/>
        <v>-37.384305102544772</v>
      </c>
      <c r="AB51">
        <f t="shared" si="5"/>
        <v>-9.7425132534038461</v>
      </c>
      <c r="AE51">
        <f t="shared" si="6"/>
        <v>3.9575963777829454E-3</v>
      </c>
      <c r="AF51">
        <f t="shared" si="6"/>
        <v>1.2002993941542717E-2</v>
      </c>
      <c r="AH51" s="1">
        <f t="shared" si="7"/>
        <v>0.14031898202840593</v>
      </c>
      <c r="AJ51" s="1">
        <f t="shared" si="8"/>
        <v>3.1379309061069882E-3</v>
      </c>
      <c r="AK51" s="1">
        <f t="shared" si="8"/>
        <v>1.5105908662608494E-2</v>
      </c>
    </row>
    <row r="52" spans="1:37">
      <c r="A52" t="s">
        <v>4</v>
      </c>
      <c r="B52">
        <v>2.49973970548983</v>
      </c>
      <c r="C52">
        <v>3.9795403618637599</v>
      </c>
      <c r="D52" t="s">
        <v>3</v>
      </c>
      <c r="E52">
        <v>7492.8680593342897</v>
      </c>
      <c r="F52">
        <v>241.316757851565</v>
      </c>
      <c r="G52" t="s">
        <v>2</v>
      </c>
      <c r="H52">
        <v>-44.370699274888402</v>
      </c>
      <c r="I52">
        <v>0.67057710738216103</v>
      </c>
      <c r="J52" t="s">
        <v>1</v>
      </c>
      <c r="K52">
        <v>958.97144720464996</v>
      </c>
      <c r="L52">
        <v>2479.2189326992998</v>
      </c>
      <c r="M52" t="s">
        <v>0</v>
      </c>
      <c r="N52">
        <v>-35.493176030923799</v>
      </c>
      <c r="O52">
        <v>7.8319114074215701</v>
      </c>
      <c r="Q52">
        <v>7462.5773926083502</v>
      </c>
      <c r="R52">
        <v>352.19392274678103</v>
      </c>
      <c r="T52">
        <f t="shared" si="0"/>
        <v>7381.9528605965024</v>
      </c>
      <c r="U52">
        <f t="shared" si="1"/>
        <v>870.24774580620976</v>
      </c>
      <c r="X52">
        <f t="shared" si="2"/>
        <v>0.14420648764619362</v>
      </c>
      <c r="Y52">
        <f t="shared" si="3"/>
        <v>0.66307779605787198</v>
      </c>
      <c r="AA52">
        <f t="shared" si="4"/>
        <v>-37.611677895092818</v>
      </c>
      <c r="AB52">
        <f t="shared" si="5"/>
        <v>-10.300917198610207</v>
      </c>
      <c r="AE52">
        <f t="shared" si="6"/>
        <v>6.0820387572903785E-3</v>
      </c>
      <c r="AF52">
        <f t="shared" si="6"/>
        <v>5.731621099014321E-2</v>
      </c>
      <c r="AH52" s="1">
        <f t="shared" si="7"/>
        <v>0.12047311196173151</v>
      </c>
      <c r="AJ52" s="1">
        <f t="shared" si="8"/>
        <v>2.2915176731565594E-3</v>
      </c>
      <c r="AK52" s="1">
        <f t="shared" si="8"/>
        <v>8.6826734325173953E-3</v>
      </c>
    </row>
    <row r="53" spans="1:37">
      <c r="A53" t="s">
        <v>4</v>
      </c>
      <c r="B53">
        <v>14.046241883629399</v>
      </c>
      <c r="C53">
        <v>3.9408348958075901</v>
      </c>
      <c r="D53" t="s">
        <v>3</v>
      </c>
      <c r="E53">
        <v>7488.69231760609</v>
      </c>
      <c r="F53">
        <v>236.60669016816701</v>
      </c>
      <c r="G53" t="s">
        <v>2</v>
      </c>
      <c r="H53">
        <v>-44.521415806437602</v>
      </c>
      <c r="I53">
        <v>0.66335774117832103</v>
      </c>
      <c r="J53" t="s">
        <v>1</v>
      </c>
      <c r="K53">
        <v>952.64031202281103</v>
      </c>
      <c r="L53">
        <v>2393.15255225296</v>
      </c>
      <c r="M53" t="s">
        <v>0</v>
      </c>
      <c r="N53">
        <v>-35.7523333917269</v>
      </c>
      <c r="O53">
        <v>7.6606839188410198</v>
      </c>
      <c r="Q53">
        <v>6661.5368119169398</v>
      </c>
      <c r="R53">
        <v>281.519317585301</v>
      </c>
      <c r="T53">
        <f t="shared" si="0"/>
        <v>6863.3337421872266</v>
      </c>
      <c r="U53">
        <f t="shared" si="1"/>
        <v>450.45438929845471</v>
      </c>
      <c r="X53">
        <f t="shared" si="2"/>
        <v>0.14407688675958213</v>
      </c>
      <c r="Y53">
        <f t="shared" si="3"/>
        <v>0.66031732924212383</v>
      </c>
      <c r="AA53">
        <f t="shared" si="4"/>
        <v>-36.083170021651853</v>
      </c>
      <c r="AB53">
        <f t="shared" si="5"/>
        <v>-2.8694711658407677</v>
      </c>
      <c r="AE53">
        <f t="shared" si="6"/>
        <v>4.0639183333014479E-2</v>
      </c>
      <c r="AF53">
        <f t="shared" si="6"/>
        <v>0.72143537216007181</v>
      </c>
      <c r="AH53" s="1">
        <f t="shared" si="7"/>
        <v>4.6190817999096447</v>
      </c>
      <c r="AJ53" s="1">
        <f t="shared" si="8"/>
        <v>7.0255002734786978E-2</v>
      </c>
      <c r="AK53" s="1">
        <f t="shared" si="8"/>
        <v>0.48238373328833223</v>
      </c>
    </row>
    <row r="54" spans="1:37">
      <c r="A54" t="s">
        <v>4</v>
      </c>
      <c r="B54">
        <v>18.293896706947301</v>
      </c>
      <c r="C54">
        <v>3.9250798913562202</v>
      </c>
      <c r="D54" t="s">
        <v>3</v>
      </c>
      <c r="E54">
        <v>7487.0091162201297</v>
      </c>
      <c r="F54">
        <v>232.08009969102699</v>
      </c>
      <c r="G54" t="s">
        <v>2</v>
      </c>
      <c r="H54">
        <v>-44.5998808406762</v>
      </c>
      <c r="I54">
        <v>0.65142597166448901</v>
      </c>
      <c r="J54" t="s">
        <v>1</v>
      </c>
      <c r="K54">
        <v>952.73987712354199</v>
      </c>
      <c r="L54">
        <v>2311.2897152862402</v>
      </c>
      <c r="M54" t="s">
        <v>0</v>
      </c>
      <c r="N54">
        <v>-35.739032742668002</v>
      </c>
      <c r="O54">
        <v>7.3804018745471804</v>
      </c>
      <c r="Q54">
        <v>6586.9948605768504</v>
      </c>
      <c r="R54">
        <v>300.98856396866802</v>
      </c>
      <c r="T54">
        <f t="shared" si="0"/>
        <v>6671.1035029786417</v>
      </c>
      <c r="U54">
        <f t="shared" si="1"/>
        <v>298.93370372296602</v>
      </c>
      <c r="X54">
        <f t="shared" si="2"/>
        <v>0.1423413388209924</v>
      </c>
      <c r="Y54">
        <f t="shared" si="3"/>
        <v>0.6528162202521961</v>
      </c>
      <c r="AA54">
        <f t="shared" si="4"/>
        <v>-35.647496341037801</v>
      </c>
      <c r="AB54">
        <f t="shared" si="5"/>
        <v>-0.46545997021656582</v>
      </c>
      <c r="AE54">
        <f t="shared" si="6"/>
        <v>1.2074152031338267E-2</v>
      </c>
      <c r="AF54">
        <f t="shared" si="6"/>
        <v>0.83778893624805462</v>
      </c>
      <c r="AH54" s="1">
        <f t="shared" si="7"/>
        <v>0.30240507450383969</v>
      </c>
      <c r="AJ54" s="1">
        <f t="shared" si="8"/>
        <v>2.8008289619808637E-2</v>
      </c>
      <c r="AK54" s="1">
        <f t="shared" si="8"/>
        <v>0.3363729806506483</v>
      </c>
    </row>
    <row r="55" spans="1:37">
      <c r="A55" t="s">
        <v>4</v>
      </c>
      <c r="B55">
        <v>14.3912246077104</v>
      </c>
      <c r="C55">
        <v>3.8663670409537501</v>
      </c>
      <c r="D55" t="s">
        <v>3</v>
      </c>
      <c r="E55">
        <v>7488.9405942450903</v>
      </c>
      <c r="F55">
        <v>227.666153462675</v>
      </c>
      <c r="G55" t="s">
        <v>2</v>
      </c>
      <c r="H55">
        <v>-44.509761592363098</v>
      </c>
      <c r="I55">
        <v>0.64392322089352705</v>
      </c>
      <c r="J55" t="s">
        <v>1</v>
      </c>
      <c r="K55">
        <v>947.32552807220804</v>
      </c>
      <c r="L55">
        <v>2227.11186411683</v>
      </c>
      <c r="M55" t="s">
        <v>0</v>
      </c>
      <c r="N55">
        <v>-35.967294818474997</v>
      </c>
      <c r="O55">
        <v>7.1944879097790801</v>
      </c>
      <c r="Q55">
        <v>6945.7789788785003</v>
      </c>
      <c r="R55">
        <v>285.51876701360999</v>
      </c>
      <c r="T55">
        <f t="shared" si="0"/>
        <v>6848.3906179337509</v>
      </c>
      <c r="U55">
        <f t="shared" si="1"/>
        <v>429.71210980779585</v>
      </c>
      <c r="X55">
        <f t="shared" si="2"/>
        <v>0.14276757891626154</v>
      </c>
      <c r="Y55">
        <f t="shared" si="3"/>
        <v>0.65044591415624831</v>
      </c>
      <c r="AA55">
        <f t="shared" si="4"/>
        <v>-36.100610396798473</v>
      </c>
      <c r="AB55">
        <f t="shared" si="5"/>
        <v>-3.2118016147546466</v>
      </c>
      <c r="AE55">
        <f t="shared" si="6"/>
        <v>1.2710964366915212E-2</v>
      </c>
      <c r="AF55">
        <f t="shared" si="6"/>
        <v>5.9002746106400581</v>
      </c>
      <c r="AH55" s="1">
        <f t="shared" si="7"/>
        <v>0.21333191947863242</v>
      </c>
      <c r="AJ55" s="1">
        <f t="shared" si="8"/>
        <v>2.6575380651184727E-2</v>
      </c>
      <c r="AK55" s="1">
        <f t="shared" si="8"/>
        <v>0.43748297517508261</v>
      </c>
    </row>
    <row r="56" spans="1:37">
      <c r="A56" t="s">
        <v>4</v>
      </c>
      <c r="B56">
        <v>8.6055076845924905</v>
      </c>
      <c r="C56">
        <v>3.90286919601765</v>
      </c>
      <c r="D56" t="s">
        <v>3</v>
      </c>
      <c r="E56">
        <v>7492.0873755206103</v>
      </c>
      <c r="F56">
        <v>223.452900111845</v>
      </c>
      <c r="G56" t="s">
        <v>2</v>
      </c>
      <c r="H56">
        <v>-44.421779085915396</v>
      </c>
      <c r="I56">
        <v>0.64118251030086204</v>
      </c>
      <c r="J56" t="s">
        <v>1</v>
      </c>
      <c r="K56">
        <v>936.06552202888804</v>
      </c>
      <c r="L56">
        <v>2152.3565745851101</v>
      </c>
      <c r="M56" t="s">
        <v>0</v>
      </c>
      <c r="N56">
        <v>-36.267900333922903</v>
      </c>
      <c r="O56">
        <v>7.1303652316120596</v>
      </c>
      <c r="Q56">
        <v>7273.1316366844503</v>
      </c>
      <c r="R56">
        <v>295.96095481670898</v>
      </c>
      <c r="T56">
        <f t="shared" si="0"/>
        <v>7109.8154142334952</v>
      </c>
      <c r="U56">
        <f t="shared" si="1"/>
        <v>623.96182700127997</v>
      </c>
      <c r="X56">
        <f t="shared" si="2"/>
        <v>0.14110370034066658</v>
      </c>
      <c r="Y56">
        <f t="shared" si="3"/>
        <v>0.64626246078448357</v>
      </c>
      <c r="AA56">
        <f t="shared" si="4"/>
        <v>-36.939432703571065</v>
      </c>
      <c r="AB56">
        <f t="shared" si="5"/>
        <v>-7.267901244090968</v>
      </c>
      <c r="AE56">
        <f t="shared" si="6"/>
        <v>2.3235682099352575E-2</v>
      </c>
      <c r="AF56">
        <f t="shared" si="6"/>
        <v>1.2628736503223197</v>
      </c>
      <c r="AH56" s="1">
        <f t="shared" si="7"/>
        <v>0.40203089596823405</v>
      </c>
      <c r="AJ56" s="1">
        <f t="shared" si="8"/>
        <v>3.8173172484518632E-2</v>
      </c>
      <c r="AK56" s="1">
        <f t="shared" si="8"/>
        <v>0.45204617873201031</v>
      </c>
    </row>
    <row r="57" spans="1:37">
      <c r="A57" t="s">
        <v>4</v>
      </c>
      <c r="B57">
        <v>-1.3653845802637401</v>
      </c>
      <c r="C57">
        <v>3.8816975137927301</v>
      </c>
      <c r="D57" t="s">
        <v>3</v>
      </c>
      <c r="E57">
        <v>7498.2530849111899</v>
      </c>
      <c r="F57">
        <v>219.377484387344</v>
      </c>
      <c r="G57" t="s">
        <v>2</v>
      </c>
      <c r="H57">
        <v>-44.433036203553101</v>
      </c>
      <c r="I57">
        <v>0.64100271877612203</v>
      </c>
      <c r="J57" t="s">
        <v>1</v>
      </c>
      <c r="K57">
        <v>908.09986599785395</v>
      </c>
      <c r="L57">
        <v>2079.1029313420599</v>
      </c>
      <c r="M57" t="s">
        <v>0</v>
      </c>
      <c r="N57">
        <v>-36.143868305483103</v>
      </c>
      <c r="O57">
        <v>7.1259887034256799</v>
      </c>
      <c r="Q57">
        <v>7881.2279744452799</v>
      </c>
      <c r="R57">
        <v>156.87210918114101</v>
      </c>
      <c r="T57">
        <f t="shared" si="0"/>
        <v>7558.9212673978218</v>
      </c>
      <c r="U57">
        <f t="shared" si="1"/>
        <v>957.45014645324386</v>
      </c>
      <c r="X57">
        <f t="shared" si="2"/>
        <v>0.14173009171824735</v>
      </c>
      <c r="Y57">
        <f t="shared" si="3"/>
        <v>0.64736481062469664</v>
      </c>
      <c r="AA57">
        <f t="shared" si="4"/>
        <v>-38.329053988894771</v>
      </c>
      <c r="AB57">
        <f t="shared" si="5"/>
        <v>-13.629501774892377</v>
      </c>
      <c r="AE57">
        <f t="shared" si="6"/>
        <v>3.7618912463411126E-2</v>
      </c>
      <c r="AF57">
        <f t="shared" si="6"/>
        <v>0.87530090422920792</v>
      </c>
      <c r="AH57" s="1">
        <f t="shared" si="7"/>
        <v>1.1586640359067202</v>
      </c>
      <c r="AJ57" s="1">
        <f t="shared" si="8"/>
        <v>6.3167020098051932E-2</v>
      </c>
      <c r="AK57" s="1">
        <f t="shared" si="8"/>
        <v>0.53446910535326675</v>
      </c>
    </row>
    <row r="58" spans="1:37">
      <c r="A58" t="s">
        <v>4</v>
      </c>
      <c r="B58">
        <v>-9.7412812758541207</v>
      </c>
      <c r="C58">
        <v>3.8899496881733802</v>
      </c>
      <c r="D58" t="s">
        <v>3</v>
      </c>
      <c r="E58">
        <v>7504.3828720628999</v>
      </c>
      <c r="F58">
        <v>215.467924378741</v>
      </c>
      <c r="G58" t="s">
        <v>2</v>
      </c>
      <c r="H58">
        <v>-44.594064606541302</v>
      </c>
      <c r="I58">
        <v>0.63779671111440095</v>
      </c>
      <c r="J58" t="s">
        <v>1</v>
      </c>
      <c r="K58">
        <v>872.15039771135605</v>
      </c>
      <c r="L58">
        <v>2009.4296472343101</v>
      </c>
      <c r="M58" t="s">
        <v>0</v>
      </c>
      <c r="N58">
        <v>-34.964046919603597</v>
      </c>
      <c r="O58">
        <v>7.0465904676394899</v>
      </c>
      <c r="Q58">
        <v>8266.1906118675997</v>
      </c>
      <c r="R58">
        <v>178.52564822460701</v>
      </c>
      <c r="T58">
        <f t="shared" si="0"/>
        <v>7938.7861986288299</v>
      </c>
      <c r="U58">
        <f t="shared" si="1"/>
        <v>1212.7450132973754</v>
      </c>
      <c r="X58">
        <f t="shared" si="2"/>
        <v>0.14086405352003084</v>
      </c>
      <c r="Y58">
        <f t="shared" si="3"/>
        <v>0.64431624327682491</v>
      </c>
      <c r="AA58">
        <f t="shared" si="4"/>
        <v>-39.684560270125345</v>
      </c>
      <c r="AB58">
        <f t="shared" si="5"/>
        <v>-18.712609314971168</v>
      </c>
      <c r="AE58">
        <f t="shared" si="6"/>
        <v>3.536498139566166E-2</v>
      </c>
      <c r="AF58">
        <f t="shared" si="6"/>
        <v>0.37294888867050524</v>
      </c>
      <c r="AH58" s="1">
        <f t="shared" si="7"/>
        <v>6.1344597094926012</v>
      </c>
      <c r="AJ58" s="1">
        <f t="shared" si="8"/>
        <v>5.0253854722550582E-2</v>
      </c>
      <c r="AK58" s="1">
        <f t="shared" si="8"/>
        <v>0.2666403757833658</v>
      </c>
    </row>
    <row r="59" spans="1:37">
      <c r="A59" t="s">
        <v>4</v>
      </c>
      <c r="B59">
        <v>-14.975448389831101</v>
      </c>
      <c r="C59">
        <v>3.9474066311782798</v>
      </c>
      <c r="D59" t="s">
        <v>3</v>
      </c>
      <c r="E59">
        <v>7509.3691194269304</v>
      </c>
      <c r="F59">
        <v>211.75043901479299</v>
      </c>
      <c r="G59" t="s">
        <v>2</v>
      </c>
      <c r="H59">
        <v>-44.803945490739501</v>
      </c>
      <c r="I59">
        <v>0.63048119628120802</v>
      </c>
      <c r="J59" t="s">
        <v>1</v>
      </c>
      <c r="K59">
        <v>833.34130207801604</v>
      </c>
      <c r="L59">
        <v>1946.00729003076</v>
      </c>
      <c r="M59" t="s">
        <v>0</v>
      </c>
      <c r="N59">
        <v>-32.9550192272063</v>
      </c>
      <c r="O59">
        <v>6.8712476796640596</v>
      </c>
      <c r="Q59">
        <v>8457.4017746094305</v>
      </c>
      <c r="R59">
        <v>143.143641069887</v>
      </c>
      <c r="T59">
        <f t="shared" si="0"/>
        <v>8180.3282927843056</v>
      </c>
      <c r="U59">
        <f t="shared" si="1"/>
        <v>1326.8574917009355</v>
      </c>
      <c r="X59">
        <f t="shared" si="2"/>
        <v>0.13772316405382423</v>
      </c>
      <c r="Y59">
        <f t="shared" si="3"/>
        <v>0.63512960875159574</v>
      </c>
      <c r="AA59">
        <f t="shared" si="4"/>
        <v>-40.695870491032075</v>
      </c>
      <c r="AB59">
        <f t="shared" si="5"/>
        <v>-21.53566143574259</v>
      </c>
      <c r="AE59">
        <f t="shared" si="6"/>
        <v>2.548371996622693E-2</v>
      </c>
      <c r="AF59">
        <f t="shared" si="6"/>
        <v>0.15086362747459367</v>
      </c>
      <c r="AH59" s="1">
        <f t="shared" si="7"/>
        <v>0.53731813770237791</v>
      </c>
      <c r="AJ59" s="1">
        <f t="shared" si="8"/>
        <v>3.042556986824943E-2</v>
      </c>
      <c r="AK59" s="1">
        <f t="shared" si="8"/>
        <v>9.4094370335356503E-2</v>
      </c>
    </row>
    <row r="60" spans="1:37">
      <c r="A60" t="s">
        <v>4</v>
      </c>
      <c r="B60">
        <v>-13.125498643396201</v>
      </c>
      <c r="C60">
        <v>4.0589914288209803</v>
      </c>
      <c r="D60" t="s">
        <v>3</v>
      </c>
      <c r="E60">
        <v>7510.7258048036701</v>
      </c>
      <c r="F60">
        <v>208.251769026559</v>
      </c>
      <c r="G60" t="s">
        <v>2</v>
      </c>
      <c r="H60">
        <v>-44.847599174058999</v>
      </c>
      <c r="I60">
        <v>0.62492635213121905</v>
      </c>
      <c r="J60" t="s">
        <v>1</v>
      </c>
      <c r="K60">
        <v>807.395827573872</v>
      </c>
      <c r="L60">
        <v>1891.38112138222</v>
      </c>
      <c r="M60" t="s">
        <v>0</v>
      </c>
      <c r="N60">
        <v>-31.730395306617499</v>
      </c>
      <c r="O60">
        <v>6.7489467456880599</v>
      </c>
      <c r="Q60">
        <v>8181.6359231934703</v>
      </c>
      <c r="R60">
        <v>323.65277407054299</v>
      </c>
      <c r="T60">
        <f t="shared" si="0"/>
        <v>8099.3729069223582</v>
      </c>
      <c r="U60">
        <f t="shared" si="1"/>
        <v>1223.8730881253052</v>
      </c>
      <c r="X60">
        <f t="shared" si="2"/>
        <v>0.13341958193044479</v>
      </c>
      <c r="Y60">
        <f t="shared" si="3"/>
        <v>0.62444350038990082</v>
      </c>
      <c r="AA60">
        <f t="shared" si="4"/>
        <v>-40.615249783302431</v>
      </c>
      <c r="AB60">
        <f t="shared" si="5"/>
        <v>-20.112688509843206</v>
      </c>
      <c r="AE60">
        <f t="shared" si="6"/>
        <v>1.9810537717189123E-3</v>
      </c>
      <c r="AF60">
        <f t="shared" si="6"/>
        <v>6.6075190220890312E-2</v>
      </c>
      <c r="AH60" s="1">
        <f t="shared" si="7"/>
        <v>0.12353217735310593</v>
      </c>
      <c r="AJ60" s="1">
        <f t="shared" si="8"/>
        <v>9.8963492618452074E-3</v>
      </c>
      <c r="AK60" s="1">
        <f t="shared" si="8"/>
        <v>7.761527083335204E-2</v>
      </c>
    </row>
    <row r="61" spans="1:37">
      <c r="A61" t="s">
        <v>4</v>
      </c>
      <c r="B61">
        <v>-4.0979496730739102</v>
      </c>
      <c r="C61">
        <v>4.0470665809966402</v>
      </c>
      <c r="D61" t="s">
        <v>3</v>
      </c>
      <c r="E61">
        <v>7509.1902872312703</v>
      </c>
      <c r="F61">
        <v>204.84549293594799</v>
      </c>
      <c r="G61" t="s">
        <v>2</v>
      </c>
      <c r="H61">
        <v>-44.818412589956402</v>
      </c>
      <c r="I61">
        <v>0.624226320448517</v>
      </c>
      <c r="J61" t="s">
        <v>1</v>
      </c>
      <c r="K61">
        <v>787.06289208665203</v>
      </c>
      <c r="L61">
        <v>1837.0590268153701</v>
      </c>
      <c r="M61" t="s">
        <v>0</v>
      </c>
      <c r="N61">
        <v>-31.403862103896799</v>
      </c>
      <c r="O61">
        <v>6.7329806121025202</v>
      </c>
      <c r="Q61">
        <v>7607.60597662911</v>
      </c>
      <c r="R61">
        <v>229.57251141552501</v>
      </c>
      <c r="T61">
        <f t="shared" si="0"/>
        <v>7692.8538864519742</v>
      </c>
      <c r="U61">
        <f t="shared" si="1"/>
        <v>915.75433852857407</v>
      </c>
      <c r="X61">
        <f t="shared" si="2"/>
        <v>0.13363031041264831</v>
      </c>
      <c r="Y61">
        <f t="shared" si="3"/>
        <v>0.62457802748884372</v>
      </c>
      <c r="AA61">
        <f t="shared" si="4"/>
        <v>-39.376924490226664</v>
      </c>
      <c r="AB61">
        <f t="shared" si="5"/>
        <v>-14.34918917907034</v>
      </c>
      <c r="AE61">
        <f t="shared" si="6"/>
        <v>3.0489170931674605E-2</v>
      </c>
      <c r="AF61">
        <f t="shared" si="6"/>
        <v>0.28656036352137576</v>
      </c>
      <c r="AH61" s="1">
        <f t="shared" si="7"/>
        <v>0.68778712455730573</v>
      </c>
      <c r="AJ61" s="1">
        <f t="shared" si="8"/>
        <v>5.0191419155789341E-2</v>
      </c>
      <c r="AK61" s="1">
        <f t="shared" si="8"/>
        <v>0.25175710830336084</v>
      </c>
    </row>
    <row r="62" spans="1:37">
      <c r="A62" t="s">
        <v>4</v>
      </c>
      <c r="B62">
        <v>-0.499805093697196</v>
      </c>
      <c r="C62">
        <v>4.1148832919876703</v>
      </c>
      <c r="D62" t="s">
        <v>3</v>
      </c>
      <c r="E62">
        <v>7509.2940299396496</v>
      </c>
      <c r="F62">
        <v>201.61482512400801</v>
      </c>
      <c r="G62" t="s">
        <v>2</v>
      </c>
      <c r="H62">
        <v>-44.8095662083281</v>
      </c>
      <c r="I62">
        <v>0.62409140007465502</v>
      </c>
      <c r="J62" t="s">
        <v>1</v>
      </c>
      <c r="K62">
        <v>770.21311469933505</v>
      </c>
      <c r="L62">
        <v>1788.2290864383699</v>
      </c>
      <c r="M62" t="s">
        <v>0</v>
      </c>
      <c r="N62">
        <v>-31.3568252269413</v>
      </c>
      <c r="O62">
        <v>6.7299986226667796</v>
      </c>
      <c r="Q62">
        <v>7540.3793217258299</v>
      </c>
      <c r="R62">
        <v>170.14703018500401</v>
      </c>
      <c r="T62">
        <f t="shared" si="0"/>
        <v>7531.6900793769337</v>
      </c>
      <c r="U62">
        <f t="shared" si="1"/>
        <v>785.88541566993308</v>
      </c>
      <c r="X62">
        <f t="shared" si="2"/>
        <v>0.1316933388819303</v>
      </c>
      <c r="Y62">
        <f t="shared" si="3"/>
        <v>0.62056910122485343</v>
      </c>
      <c r="AA62">
        <f t="shared" si="4"/>
        <v>-38.974265822081634</v>
      </c>
      <c r="AB62">
        <f t="shared" si="5"/>
        <v>-12.207911976376799</v>
      </c>
      <c r="AE62">
        <f t="shared" si="6"/>
        <v>1.0225752096128519E-2</v>
      </c>
      <c r="AF62">
        <f t="shared" si="6"/>
        <v>0.14922635529935013</v>
      </c>
      <c r="AH62" s="1">
        <f t="shared" si="7"/>
        <v>0.87803532654848648</v>
      </c>
      <c r="AJ62" s="1">
        <f t="shared" si="8"/>
        <v>2.0949807373680792E-2</v>
      </c>
      <c r="AK62" s="1">
        <f t="shared" si="8"/>
        <v>0.14181633369852575</v>
      </c>
    </row>
    <row r="63" spans="1:37">
      <c r="A63" t="s">
        <v>4</v>
      </c>
      <c r="B63">
        <v>-3.5888406075055501</v>
      </c>
      <c r="C63">
        <v>4.0199856700095102</v>
      </c>
      <c r="D63" t="s">
        <v>3</v>
      </c>
      <c r="E63">
        <v>7512.0921302691804</v>
      </c>
      <c r="F63">
        <v>198.405853443985</v>
      </c>
      <c r="G63" t="s">
        <v>2</v>
      </c>
      <c r="H63">
        <v>-44.831158465575299</v>
      </c>
      <c r="I63">
        <v>0.62357564581818703</v>
      </c>
      <c r="J63" t="s">
        <v>1</v>
      </c>
      <c r="K63">
        <v>747.54281558488105</v>
      </c>
      <c r="L63">
        <v>1735.0545507399299</v>
      </c>
      <c r="M63" t="s">
        <v>0</v>
      </c>
      <c r="N63">
        <v>-31.041142861840498</v>
      </c>
      <c r="O63">
        <v>6.7171992947836898</v>
      </c>
      <c r="Q63">
        <v>7843.4177469548604</v>
      </c>
      <c r="R63">
        <v>118.41030042918401</v>
      </c>
      <c r="T63">
        <f t="shared" si="0"/>
        <v>7672.9840122519536</v>
      </c>
      <c r="U63">
        <f t="shared" si="1"/>
        <v>858.94452959083526</v>
      </c>
      <c r="X63">
        <f t="shared" si="2"/>
        <v>0.13428823340669876</v>
      </c>
      <c r="Y63">
        <f t="shared" si="3"/>
        <v>0.62560152561487181</v>
      </c>
      <c r="AA63">
        <f t="shared" si="4"/>
        <v>-39.29280045881756</v>
      </c>
      <c r="AB63">
        <f t="shared" si="5"/>
        <v>-13.86694068988797</v>
      </c>
      <c r="AE63">
        <f t="shared" si="6"/>
        <v>8.1729477135000662E-3</v>
      </c>
      <c r="AF63">
        <f t="shared" si="6"/>
        <v>0.13589782730425259</v>
      </c>
      <c r="AH63" s="1">
        <f t="shared" si="7"/>
        <v>6.180480256729493</v>
      </c>
      <c r="AJ63" s="1">
        <f t="shared" si="8"/>
        <v>1.8759923919587057E-2</v>
      </c>
      <c r="AK63" s="1">
        <f t="shared" si="8"/>
        <v>9.2964079068222003E-2</v>
      </c>
    </row>
    <row r="64" spans="1:37">
      <c r="A64" t="s">
        <v>4</v>
      </c>
      <c r="B64">
        <v>-12.8793988319396</v>
      </c>
      <c r="C64">
        <v>4.1576167563047104</v>
      </c>
      <c r="D64" t="s">
        <v>3</v>
      </c>
      <c r="E64">
        <v>7516.8910232403296</v>
      </c>
      <c r="F64">
        <v>195.42333333434499</v>
      </c>
      <c r="G64" t="s">
        <v>2</v>
      </c>
      <c r="H64">
        <v>-45.013401575506997</v>
      </c>
      <c r="I64">
        <v>0.61865716003335303</v>
      </c>
      <c r="J64" t="s">
        <v>1</v>
      </c>
      <c r="K64">
        <v>724.45379854713303</v>
      </c>
      <c r="L64">
        <v>1691.7675286123099</v>
      </c>
      <c r="M64" t="s">
        <v>0</v>
      </c>
      <c r="N64">
        <v>-29.906929232212299</v>
      </c>
      <c r="O64">
        <v>6.6086948391702798</v>
      </c>
      <c r="Q64">
        <v>8402.5569779082507</v>
      </c>
      <c r="R64">
        <v>213.45701311806201</v>
      </c>
      <c r="T64">
        <f t="shared" si="0"/>
        <v>8096.6365749135421</v>
      </c>
      <c r="U64">
        <f t="shared" si="1"/>
        <v>1109.6370679673885</v>
      </c>
      <c r="X64">
        <f t="shared" si="2"/>
        <v>0.1295271525188558</v>
      </c>
      <c r="Y64">
        <f t="shared" si="3"/>
        <v>0.61383090955196484</v>
      </c>
      <c r="AA64">
        <f t="shared" si="4"/>
        <v>-40.851175701099606</v>
      </c>
      <c r="AB64">
        <f t="shared" si="5"/>
        <v>-19.454904759189176</v>
      </c>
      <c r="AE64">
        <f t="shared" si="6"/>
        <v>3.9660579650345008E-2</v>
      </c>
      <c r="AF64">
        <f t="shared" si="6"/>
        <v>0.40297021486332979</v>
      </c>
      <c r="AH64" s="1">
        <f t="shared" si="7"/>
        <v>2.5887352603523737</v>
      </c>
      <c r="AJ64" s="1">
        <f t="shared" si="8"/>
        <v>5.5213533872234689E-2</v>
      </c>
      <c r="AK64" s="1">
        <f t="shared" si="8"/>
        <v>0.2918611502141733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33" si="0">E2+H2*B2</f>
        <v>7703.9458826612299</v>
      </c>
      <c r="U2">
        <f t="shared" ref="U2:U33" si="1">K2+N2*B2</f>
        <v>1366.8002557743528</v>
      </c>
      <c r="X2">
        <f>1/(C2)/(1/(C2)+1/I2)</f>
        <v>0.95677230274473302</v>
      </c>
      <c r="Y2">
        <f>1/(C2)/(1/(C2)+1/O2)</f>
        <v>0.99433472462048333</v>
      </c>
      <c r="AA2">
        <f>X2*B2+(1-X2)*H2</f>
        <v>-1.1299373033765554E-2</v>
      </c>
      <c r="AB2">
        <f>Y2*B2+(1-Y2)*N2</f>
        <v>2.5144467776174752E-3</v>
      </c>
    </row>
    <row r="3" spans="1:37">
      <c r="A3" t="s">
        <v>4</v>
      </c>
      <c r="B3">
        <v>-1.27566273472318E-2</v>
      </c>
      <c r="C3">
        <v>13.447485407103899</v>
      </c>
      <c r="D3" t="s">
        <v>3</v>
      </c>
      <c r="E3">
        <v>7766.44948079603</v>
      </c>
      <c r="F3">
        <v>7814.2245728825901</v>
      </c>
      <c r="G3" t="s">
        <v>2</v>
      </c>
      <c r="H3">
        <v>-0.28654750157416298</v>
      </c>
      <c r="I3">
        <v>302.49573385676399</v>
      </c>
      <c r="J3" t="s">
        <v>1</v>
      </c>
      <c r="K3">
        <v>1361.14677932615</v>
      </c>
      <c r="L3">
        <v>60120.804918190501</v>
      </c>
      <c r="M3" t="s">
        <v>0</v>
      </c>
      <c r="N3">
        <v>-0.33130043092267403</v>
      </c>
      <c r="O3">
        <v>2359.2533361280598</v>
      </c>
      <c r="Q3">
        <v>7828.5551980424698</v>
      </c>
      <c r="R3">
        <v>1354.6058447488499</v>
      </c>
      <c r="T3">
        <f t="shared" si="0"/>
        <v>7766.4531361757245</v>
      </c>
      <c r="U3">
        <f t="shared" si="1"/>
        <v>1361.1510056022871</v>
      </c>
      <c r="X3">
        <f t="shared" ref="X3:X64" si="2">1/(C3)/(1/(C3)+1/I3)</f>
        <v>0.95743701846668572</v>
      </c>
      <c r="Y3">
        <f t="shared" ref="Y3:Y64" si="3">1/(C3)/(1/(C3)+1/O3)</f>
        <v>0.99433241423231644</v>
      </c>
      <c r="AA3">
        <f t="shared" ref="AA3:AA64" si="4">X3*B3+(1-X3)*H3</f>
        <v>-2.4409983270942646E-2</v>
      </c>
      <c r="AB3">
        <f t="shared" ref="AB3:AB64" si="5">Y3*B3+(1-Y3)*N3</f>
        <v>-1.4562001674759763E-2</v>
      </c>
      <c r="AE3">
        <f>ABS(AA3-AA2)/ABS(E2)</f>
        <v>1.7018041302996603E-6</v>
      </c>
      <c r="AF3">
        <f>ABS(AB3-AB2)/ABS(K2)</f>
        <v>1.2493719016676731E-5</v>
      </c>
      <c r="AH3" s="1">
        <f>ABS(B3-B2)/ABS(B2)</f>
        <v>3.462946000114175</v>
      </c>
      <c r="AJ3" s="1">
        <f>ABS(T3-T2)/ABS(T2)</f>
        <v>8.1136672643528761E-3</v>
      </c>
      <c r="AK3" s="1">
        <f>ABS(U3-U2)/ABS(U2)</f>
        <v>4.1331936749346735E-3</v>
      </c>
    </row>
    <row r="4" spans="1:37">
      <c r="A4" t="s">
        <v>4</v>
      </c>
      <c r="B4">
        <v>-2.3849758746820899E-3</v>
      </c>
      <c r="C4">
        <v>13.7742030262072</v>
      </c>
      <c r="D4" t="s">
        <v>3</v>
      </c>
      <c r="E4">
        <v>7755.2137833823399</v>
      </c>
      <c r="F4">
        <v>5125.8549527489904</v>
      </c>
      <c r="G4" t="s">
        <v>2</v>
      </c>
      <c r="H4">
        <v>-0.22318798660285699</v>
      </c>
      <c r="I4">
        <v>236.484238161999</v>
      </c>
      <c r="J4" t="s">
        <v>1</v>
      </c>
      <c r="K4">
        <v>1349.8592262576899</v>
      </c>
      <c r="L4">
        <v>41613.899639961899</v>
      </c>
      <c r="M4" t="s">
        <v>0</v>
      </c>
      <c r="N4">
        <v>-0.266320046548985</v>
      </c>
      <c r="O4">
        <v>1902.7124486781299</v>
      </c>
      <c r="Q4">
        <v>7733.6717932688598</v>
      </c>
      <c r="R4">
        <v>1323.33831180017</v>
      </c>
      <c r="T4">
        <f t="shared" si="0"/>
        <v>7755.2143156803031</v>
      </c>
      <c r="U4">
        <f t="shared" si="1"/>
        <v>1349.8598614245759</v>
      </c>
      <c r="X4">
        <f t="shared" si="2"/>
        <v>0.94496008621803751</v>
      </c>
      <c r="Y4">
        <f t="shared" si="3"/>
        <v>0.99281278426126385</v>
      </c>
      <c r="AA4">
        <f t="shared" si="4"/>
        <v>-1.4537954547958577E-2</v>
      </c>
      <c r="AB4">
        <f t="shared" si="5"/>
        <v>-4.2819341686368782E-3</v>
      </c>
      <c r="AE4">
        <f t="shared" ref="AE4:AE64" si="6">ABS(AA4-AA3)/ABS(AA3)</f>
        <v>0.40442587007978886</v>
      </c>
      <c r="AF4">
        <f t="shared" ref="AF4:AF64" si="7">ABS(AB4-AB3)/ABS(AB3)</f>
        <v>0.70595153988625536</v>
      </c>
      <c r="AH4" s="1">
        <f t="shared" ref="AH4:AH64" si="8">ABS(B4-B3)/ABS(B3)</f>
        <v>0.81304024882410386</v>
      </c>
      <c r="AJ4" s="1">
        <f t="shared" ref="AJ4:AJ64" si="9">ABS(T4-T3)/ABS(T3)</f>
        <v>1.4470982182421888E-3</v>
      </c>
      <c r="AK4" s="1">
        <f t="shared" ref="AK4:AK64" si="10">ABS(U4-U3)/ABS(U3)</f>
        <v>8.2952913609427598E-3</v>
      </c>
    </row>
    <row r="5" spans="1:37">
      <c r="A5" t="s">
        <v>4</v>
      </c>
      <c r="B5">
        <v>7.3403235173003803E-2</v>
      </c>
      <c r="C5">
        <v>15.104398922621501</v>
      </c>
      <c r="D5" t="s">
        <v>3</v>
      </c>
      <c r="E5">
        <v>7674.6868644211299</v>
      </c>
      <c r="F5">
        <v>3789.27609534883</v>
      </c>
      <c r="G5" t="s">
        <v>2</v>
      </c>
      <c r="H5">
        <v>-0.30470115556809702</v>
      </c>
      <c r="I5">
        <v>190.02774772354201</v>
      </c>
      <c r="J5" t="s">
        <v>1</v>
      </c>
      <c r="K5">
        <v>1322.7377181646</v>
      </c>
      <c r="L5">
        <v>32256.4214308464</v>
      </c>
      <c r="M5" t="s">
        <v>0</v>
      </c>
      <c r="N5">
        <v>-0.26549244802081001</v>
      </c>
      <c r="O5">
        <v>1586.56456002808</v>
      </c>
      <c r="Q5">
        <v>7446.2643798917798</v>
      </c>
      <c r="R5">
        <v>1228.0978313252999</v>
      </c>
      <c r="T5">
        <f t="shared" si="0"/>
        <v>7674.6644983705501</v>
      </c>
      <c r="U5">
        <f t="shared" si="1"/>
        <v>1322.7182301600012</v>
      </c>
      <c r="X5">
        <f t="shared" si="2"/>
        <v>0.92636747009392262</v>
      </c>
      <c r="Y5">
        <f t="shared" si="3"/>
        <v>0.99056958753042401</v>
      </c>
      <c r="AA5">
        <f t="shared" si="4"/>
        <v>4.5562452314140536E-2</v>
      </c>
      <c r="AB5">
        <f t="shared" si="5"/>
        <v>7.0207309096327386E-2</v>
      </c>
      <c r="AE5">
        <f t="shared" si="6"/>
        <v>4.1340345826393046</v>
      </c>
      <c r="AF5">
        <f t="shared" si="7"/>
        <v>17.396167323300386</v>
      </c>
      <c r="AH5" s="1">
        <f t="shared" si="8"/>
        <v>31.77734913473212</v>
      </c>
      <c r="AJ5" s="1">
        <f t="shared" si="9"/>
        <v>1.0386536597304475E-2</v>
      </c>
      <c r="AK5" s="1">
        <f t="shared" si="10"/>
        <v>2.0106999282081588E-2</v>
      </c>
    </row>
    <row r="6" spans="1:37">
      <c r="A6" t="s">
        <v>4</v>
      </c>
      <c r="B6">
        <v>1.4141132701630501</v>
      </c>
      <c r="C6">
        <v>18.179192788125899</v>
      </c>
      <c r="D6" t="s">
        <v>3</v>
      </c>
      <c r="E6">
        <v>7552.1530376110304</v>
      </c>
      <c r="F6">
        <v>2982.9288084281802</v>
      </c>
      <c r="G6" t="s">
        <v>2</v>
      </c>
      <c r="H6">
        <v>-2.3084557342412602</v>
      </c>
      <c r="I6">
        <v>152.21474907658799</v>
      </c>
      <c r="J6" t="s">
        <v>1</v>
      </c>
      <c r="K6">
        <v>1347.37476577916</v>
      </c>
      <c r="L6">
        <v>29695.8819157785</v>
      </c>
      <c r="M6" t="s">
        <v>0</v>
      </c>
      <c r="N6">
        <v>0.22484947729875701</v>
      </c>
      <c r="O6">
        <v>1472.1519655372799</v>
      </c>
      <c r="Q6">
        <v>7098.4896802213298</v>
      </c>
      <c r="R6">
        <v>1631.7177115229599</v>
      </c>
      <c r="T6">
        <f t="shared" si="0"/>
        <v>7548.8886197236561</v>
      </c>
      <c r="U6">
        <f t="shared" si="1"/>
        <v>1347.6927284087974</v>
      </c>
      <c r="X6">
        <f t="shared" si="2"/>
        <v>0.89331080325285583</v>
      </c>
      <c r="Y6">
        <f t="shared" si="3"/>
        <v>0.98780191054412847</v>
      </c>
      <c r="AA6">
        <f t="shared" si="4"/>
        <v>1.0169553732473382</v>
      </c>
      <c r="AB6">
        <f t="shared" si="5"/>
        <v>1.3996065240310624</v>
      </c>
      <c r="AE6">
        <f t="shared" si="6"/>
        <v>21.32003155220249</v>
      </c>
      <c r="AF6">
        <f t="shared" si="7"/>
        <v>18.935339240971953</v>
      </c>
      <c r="AH6" s="1">
        <f t="shared" si="8"/>
        <v>18.264999244653616</v>
      </c>
      <c r="AJ6" s="1">
        <f t="shared" si="9"/>
        <v>1.6388453029262465E-2</v>
      </c>
      <c r="AK6" s="1">
        <f t="shared" si="10"/>
        <v>1.8881193045759387E-2</v>
      </c>
    </row>
    <row r="7" spans="1:37">
      <c r="A7" t="s">
        <v>4</v>
      </c>
      <c r="B7">
        <v>14.7722252093631</v>
      </c>
      <c r="C7">
        <v>7.1625065635392202</v>
      </c>
      <c r="D7" t="s">
        <v>3</v>
      </c>
      <c r="E7">
        <v>7490.9248028073998</v>
      </c>
      <c r="F7">
        <v>2445.30081954753</v>
      </c>
      <c r="G7" t="s">
        <v>2</v>
      </c>
      <c r="H7">
        <v>-36.352637955410898</v>
      </c>
      <c r="I7">
        <v>47.529397276724197</v>
      </c>
      <c r="J7" t="s">
        <v>1</v>
      </c>
      <c r="K7">
        <v>1318.1543731550901</v>
      </c>
      <c r="L7">
        <v>27292.475290141101</v>
      </c>
      <c r="M7" t="s">
        <v>0</v>
      </c>
      <c r="N7">
        <v>-17.131332404880801</v>
      </c>
      <c r="O7">
        <v>792.74125467694898</v>
      </c>
      <c r="Q7">
        <v>6749.9552105855701</v>
      </c>
      <c r="R7">
        <v>782.93785536159498</v>
      </c>
      <c r="T7">
        <f t="shared" si="0"/>
        <v>6953.9154479756289</v>
      </c>
      <c r="U7">
        <f t="shared" si="1"/>
        <v>1065.0864727337309</v>
      </c>
      <c r="X7">
        <f t="shared" si="2"/>
        <v>0.86903899735400547</v>
      </c>
      <c r="Y7">
        <f t="shared" si="3"/>
        <v>0.99104578961795153</v>
      </c>
      <c r="AA7">
        <f t="shared" si="4"/>
        <v>8.0768618691650254</v>
      </c>
      <c r="AB7">
        <f t="shared" si="5"/>
        <v>14.486554042549354</v>
      </c>
      <c r="AE7">
        <f t="shared" si="6"/>
        <v>6.9421989220372762</v>
      </c>
      <c r="AF7">
        <f t="shared" si="7"/>
        <v>9.3504476392593929</v>
      </c>
      <c r="AH7" s="1">
        <f t="shared" si="8"/>
        <v>9.4462814408493827</v>
      </c>
      <c r="AJ7" s="1">
        <f t="shared" si="9"/>
        <v>7.8815995535221908E-2</v>
      </c>
      <c r="AK7" s="1">
        <f t="shared" si="10"/>
        <v>0.20969635712788615</v>
      </c>
    </row>
    <row r="8" spans="1:37">
      <c r="A8" t="s">
        <v>4</v>
      </c>
      <c r="B8">
        <v>18.679320749067699</v>
      </c>
      <c r="C8">
        <v>4.8178670649287199</v>
      </c>
      <c r="D8" t="s">
        <v>3</v>
      </c>
      <c r="E8">
        <v>7472.4584535351196</v>
      </c>
      <c r="F8">
        <v>2065.22975389879</v>
      </c>
      <c r="G8" t="s">
        <v>2</v>
      </c>
      <c r="H8">
        <v>-43.628444805204097</v>
      </c>
      <c r="I8">
        <v>22.3671859367774</v>
      </c>
      <c r="J8" t="s">
        <v>1</v>
      </c>
      <c r="K8">
        <v>1293.59747118053</v>
      </c>
      <c r="L8">
        <v>24998.804048273301</v>
      </c>
      <c r="M8" t="s">
        <v>0</v>
      </c>
      <c r="N8">
        <v>-29.411263213506398</v>
      </c>
      <c r="O8">
        <v>431.275903564891</v>
      </c>
      <c r="Q8">
        <v>6577.4098776091196</v>
      </c>
      <c r="R8">
        <v>506.00212044105098</v>
      </c>
      <c r="T8">
        <f t="shared" si="0"/>
        <v>6657.5087392357154</v>
      </c>
      <c r="U8">
        <f t="shared" si="1"/>
        <v>744.21505198018838</v>
      </c>
      <c r="X8">
        <f t="shared" si="2"/>
        <v>0.82277514542177455</v>
      </c>
      <c r="Y8">
        <f t="shared" si="3"/>
        <v>0.98895222222970391</v>
      </c>
      <c r="AA8">
        <f t="shared" si="4"/>
        <v>7.6368360596177149</v>
      </c>
      <c r="AB8">
        <f t="shared" si="5"/>
        <v>18.148026664605414</v>
      </c>
      <c r="AE8">
        <f t="shared" si="6"/>
        <v>5.4479798797500006E-2</v>
      </c>
      <c r="AF8">
        <f t="shared" si="7"/>
        <v>0.25274972994279538</v>
      </c>
      <c r="AH8" s="1">
        <f t="shared" si="8"/>
        <v>0.26448930234479229</v>
      </c>
      <c r="AJ8" s="1">
        <f t="shared" si="9"/>
        <v>4.262443381105549E-2</v>
      </c>
      <c r="AK8" s="1">
        <f t="shared" si="10"/>
        <v>0.30126325793056957</v>
      </c>
    </row>
    <row r="9" spans="1:37">
      <c r="A9" t="s">
        <v>4</v>
      </c>
      <c r="B9">
        <v>16.830872811474201</v>
      </c>
      <c r="C9">
        <v>4.7827596150159497</v>
      </c>
      <c r="D9" t="s">
        <v>3</v>
      </c>
      <c r="E9">
        <v>7478.3397043144196</v>
      </c>
      <c r="F9">
        <v>1780.2608464764101</v>
      </c>
      <c r="G9" t="s">
        <v>2</v>
      </c>
      <c r="H9">
        <v>-41.698449652584998</v>
      </c>
      <c r="I9">
        <v>14.628009005645101</v>
      </c>
      <c r="J9" t="s">
        <v>1</v>
      </c>
      <c r="K9">
        <v>1281.11546344304</v>
      </c>
      <c r="L9">
        <v>22576.096669865801</v>
      </c>
      <c r="M9" t="s">
        <v>0</v>
      </c>
      <c r="N9">
        <v>-32.427275282040497</v>
      </c>
      <c r="O9">
        <v>275.577406405511</v>
      </c>
      <c r="Q9">
        <v>6808.08823173773</v>
      </c>
      <c r="R9">
        <v>615.52415349887099</v>
      </c>
      <c r="T9">
        <f t="shared" si="0"/>
        <v>6776.5184017761012</v>
      </c>
      <c r="U9">
        <f t="shared" si="1"/>
        <v>735.33611754835511</v>
      </c>
      <c r="X9">
        <f t="shared" si="2"/>
        <v>0.75360277027231559</v>
      </c>
      <c r="Y9">
        <f t="shared" si="3"/>
        <v>0.98294065921381357</v>
      </c>
      <c r="AA9">
        <f t="shared" si="4"/>
        <v>2.4094098984916865</v>
      </c>
      <c r="AB9">
        <f t="shared" si="5"/>
        <v>15.990561276650492</v>
      </c>
      <c r="AE9">
        <f t="shared" si="6"/>
        <v>0.68450155539776025</v>
      </c>
      <c r="AF9">
        <f t="shared" si="7"/>
        <v>0.11888154165888927</v>
      </c>
      <c r="AH9" s="1">
        <f t="shared" si="8"/>
        <v>9.8956914034775897E-2</v>
      </c>
      <c r="AJ9" s="1">
        <f t="shared" si="9"/>
        <v>1.7876005455164917E-2</v>
      </c>
      <c r="AK9" s="1">
        <f t="shared" si="10"/>
        <v>1.1930603134414483E-2</v>
      </c>
    </row>
    <row r="10" spans="1:37">
      <c r="A10" t="s">
        <v>4</v>
      </c>
      <c r="B10">
        <v>15.4963630535857</v>
      </c>
      <c r="C10">
        <v>4.8884386071019197</v>
      </c>
      <c r="D10" t="s">
        <v>3</v>
      </c>
      <c r="E10">
        <v>7480.5525485258804</v>
      </c>
      <c r="F10">
        <v>1563.1355862698999</v>
      </c>
      <c r="G10" t="s">
        <v>2</v>
      </c>
      <c r="H10">
        <v>-41.0270613380697</v>
      </c>
      <c r="I10">
        <v>11.3446973455929</v>
      </c>
      <c r="J10" t="s">
        <v>1</v>
      </c>
      <c r="K10">
        <v>1296.35557432258</v>
      </c>
      <c r="L10">
        <v>20523.698968774199</v>
      </c>
      <c r="M10" t="s">
        <v>0</v>
      </c>
      <c r="N10">
        <v>-29.1680127862004</v>
      </c>
      <c r="O10">
        <v>210.43972724335501</v>
      </c>
      <c r="Q10">
        <v>6857.9366095342602</v>
      </c>
      <c r="R10">
        <v>995.81799842395401</v>
      </c>
      <c r="T10">
        <f t="shared" si="0"/>
        <v>6844.7823110094232</v>
      </c>
      <c r="U10">
        <f t="shared" si="1"/>
        <v>844.35745863598879</v>
      </c>
      <c r="X10">
        <f t="shared" si="2"/>
        <v>0.6988604899664872</v>
      </c>
      <c r="Y10">
        <f t="shared" si="3"/>
        <v>0.97729772792242653</v>
      </c>
      <c r="AA10">
        <f t="shared" si="4"/>
        <v>-1.5250732731337138</v>
      </c>
      <c r="AB10">
        <f t="shared" si="5"/>
        <v>14.482380241095877</v>
      </c>
      <c r="AE10">
        <f t="shared" si="6"/>
        <v>1.6329654717897624</v>
      </c>
      <c r="AF10">
        <f t="shared" si="7"/>
        <v>9.4316954199529582E-2</v>
      </c>
      <c r="AH10" s="1">
        <f t="shared" si="8"/>
        <v>7.9289397099995815E-2</v>
      </c>
      <c r="AJ10" s="1">
        <f t="shared" si="9"/>
        <v>1.0073596083710225E-2</v>
      </c>
      <c r="AK10" s="1">
        <f t="shared" si="10"/>
        <v>0.14826055525616763</v>
      </c>
    </row>
    <row r="11" spans="1:37">
      <c r="A11" t="s">
        <v>4</v>
      </c>
      <c r="B11">
        <v>13.2991180449118</v>
      </c>
      <c r="C11">
        <v>4.9934336175724301</v>
      </c>
      <c r="D11" t="s">
        <v>3</v>
      </c>
      <c r="E11">
        <v>7487.0065090299504</v>
      </c>
      <c r="F11">
        <v>1392.2076304929701</v>
      </c>
      <c r="G11" t="s">
        <v>2</v>
      </c>
      <c r="H11">
        <v>-40.073001154170299</v>
      </c>
      <c r="I11">
        <v>9.6889412990581505</v>
      </c>
      <c r="J11" t="s">
        <v>1</v>
      </c>
      <c r="K11">
        <v>1278.3256724826499</v>
      </c>
      <c r="L11">
        <v>18492.455989004698</v>
      </c>
      <c r="M11" t="s">
        <v>0</v>
      </c>
      <c r="N11">
        <v>-31.410179159205398</v>
      </c>
      <c r="O11">
        <v>173.05896507501399</v>
      </c>
      <c r="Q11">
        <v>7002.7463913285001</v>
      </c>
      <c r="R11">
        <v>691.19676912080001</v>
      </c>
      <c r="T11">
        <f t="shared" si="0"/>
        <v>6954.0709362667531</v>
      </c>
      <c r="U11">
        <f t="shared" si="1"/>
        <v>860.59799203254875</v>
      </c>
      <c r="X11">
        <f t="shared" si="2"/>
        <v>0.65990286680961818</v>
      </c>
      <c r="Y11">
        <f t="shared" si="3"/>
        <v>0.9719552578104057</v>
      </c>
      <c r="AA11">
        <f t="shared" si="4"/>
        <v>-4.8525866869913585</v>
      </c>
      <c r="AB11">
        <f t="shared" si="5"/>
        <v>12.045257331344384</v>
      </c>
      <c r="AE11">
        <f t="shared" si="6"/>
        <v>2.1818711746356194</v>
      </c>
      <c r="AF11">
        <f t="shared" si="7"/>
        <v>0.1682819308138174</v>
      </c>
      <c r="AH11" s="1">
        <f t="shared" si="8"/>
        <v>0.14179101257991497</v>
      </c>
      <c r="AJ11" s="1">
        <f t="shared" si="9"/>
        <v>1.5966705775513946E-2</v>
      </c>
      <c r="AK11" s="1">
        <f t="shared" si="10"/>
        <v>1.9234191905873145E-2</v>
      </c>
    </row>
    <row r="12" spans="1:37">
      <c r="A12" t="s">
        <v>4</v>
      </c>
      <c r="B12">
        <v>15.0457108831538</v>
      </c>
      <c r="C12">
        <v>4.9144720790515697</v>
      </c>
      <c r="D12" t="s">
        <v>3</v>
      </c>
      <c r="E12">
        <v>7482.8686858115398</v>
      </c>
      <c r="F12">
        <v>1254.0854026923901</v>
      </c>
      <c r="G12" t="s">
        <v>2</v>
      </c>
      <c r="H12">
        <v>-40.423414615867799</v>
      </c>
      <c r="I12">
        <v>8.2661197614109394</v>
      </c>
      <c r="J12" t="s">
        <v>1</v>
      </c>
      <c r="K12">
        <v>1263.5844472639999</v>
      </c>
      <c r="L12">
        <v>16795.425468592501</v>
      </c>
      <c r="M12" t="s">
        <v>0</v>
      </c>
      <c r="N12">
        <v>-33.359875101045802</v>
      </c>
      <c r="O12">
        <v>142.747517558098</v>
      </c>
      <c r="Q12">
        <v>6839.5198647165798</v>
      </c>
      <c r="R12">
        <v>618.62282919488302</v>
      </c>
      <c r="T12">
        <f t="shared" si="0"/>
        <v>6874.6696765913393</v>
      </c>
      <c r="U12">
        <f t="shared" si="1"/>
        <v>761.66141139554361</v>
      </c>
      <c r="X12">
        <f t="shared" si="2"/>
        <v>0.62714329230916233</v>
      </c>
      <c r="Y12">
        <f t="shared" si="3"/>
        <v>0.96671809657225982</v>
      </c>
      <c r="AA12">
        <f t="shared" si="4"/>
        <v>-5.6363246289012867</v>
      </c>
      <c r="AB12">
        <f t="shared" si="5"/>
        <v>13.434680845064495</v>
      </c>
      <c r="AE12">
        <f t="shared" si="6"/>
        <v>0.16150931296311408</v>
      </c>
      <c r="AF12">
        <f t="shared" si="7"/>
        <v>0.11535025574792229</v>
      </c>
      <c r="AH12" s="1">
        <f t="shared" si="8"/>
        <v>0.1313314786998406</v>
      </c>
      <c r="AJ12" s="1">
        <f t="shared" si="9"/>
        <v>1.1417953656659095E-2</v>
      </c>
      <c r="AK12" s="1">
        <f t="shared" si="10"/>
        <v>0.11496259758094259</v>
      </c>
    </row>
    <row r="13" spans="1:37">
      <c r="A13" t="s">
        <v>4</v>
      </c>
      <c r="B13">
        <v>14.7739903957821</v>
      </c>
      <c r="C13">
        <v>4.9237347045589503</v>
      </c>
      <c r="D13" t="s">
        <v>3</v>
      </c>
      <c r="E13">
        <v>7483.2569765859798</v>
      </c>
      <c r="F13">
        <v>1140.68916614976</v>
      </c>
      <c r="G13" t="s">
        <v>2</v>
      </c>
      <c r="H13">
        <v>-40.245156397243598</v>
      </c>
      <c r="I13">
        <v>7.2069465916874602</v>
      </c>
      <c r="J13" t="s">
        <v>1</v>
      </c>
      <c r="K13">
        <v>1258.00344030471</v>
      </c>
      <c r="L13">
        <v>15357.6272961496</v>
      </c>
      <c r="M13" t="s">
        <v>0</v>
      </c>
      <c r="N13">
        <v>-33.916926317274097</v>
      </c>
      <c r="O13">
        <v>121.12970360398501</v>
      </c>
      <c r="Q13">
        <v>6892.0542795452102</v>
      </c>
      <c r="R13">
        <v>696.54821286735398</v>
      </c>
      <c r="T13">
        <f t="shared" si="0"/>
        <v>6888.6754224963543</v>
      </c>
      <c r="U13">
        <f t="shared" si="1"/>
        <v>756.91509663885336</v>
      </c>
      <c r="X13">
        <f t="shared" si="2"/>
        <v>0.59410897176216326</v>
      </c>
      <c r="Y13">
        <f t="shared" si="3"/>
        <v>0.96093930660973315</v>
      </c>
      <c r="AA13">
        <f t="shared" si="4"/>
        <v>-7.5577876688075794</v>
      </c>
      <c r="AB13">
        <f t="shared" si="5"/>
        <v>12.872089427162392</v>
      </c>
      <c r="AE13">
        <f t="shared" si="6"/>
        <v>0.34090709219508736</v>
      </c>
      <c r="AF13">
        <f t="shared" si="7"/>
        <v>4.1876053803599128E-2</v>
      </c>
      <c r="AH13" s="1">
        <f t="shared" si="8"/>
        <v>1.8059664277873186E-2</v>
      </c>
      <c r="AJ13" s="1">
        <f t="shared" si="9"/>
        <v>2.0372972904727799E-3</v>
      </c>
      <c r="AK13" s="1">
        <f t="shared" si="10"/>
        <v>6.2315284530351667E-3</v>
      </c>
    </row>
    <row r="14" spans="1:37">
      <c r="A14" t="s">
        <v>4</v>
      </c>
      <c r="B14">
        <v>17.1230832450584</v>
      </c>
      <c r="C14">
        <v>4.7446445743733001</v>
      </c>
      <c r="D14" t="s">
        <v>3</v>
      </c>
      <c r="E14">
        <v>7478.9050831409804</v>
      </c>
      <c r="F14">
        <v>1043.61245566671</v>
      </c>
      <c r="G14" t="s">
        <v>2</v>
      </c>
      <c r="H14">
        <v>-40.682796448651303</v>
      </c>
      <c r="I14">
        <v>6.1626074246459197</v>
      </c>
      <c r="J14" t="s">
        <v>1</v>
      </c>
      <c r="K14">
        <v>1244.7215793626899</v>
      </c>
      <c r="L14">
        <v>14052.6984910132</v>
      </c>
      <c r="M14" t="s">
        <v>0</v>
      </c>
      <c r="N14">
        <v>-35.642941995495903</v>
      </c>
      <c r="O14">
        <v>100.008935680409</v>
      </c>
      <c r="Q14">
        <v>6738.11065461615</v>
      </c>
      <c r="R14">
        <v>494.21163636363599</v>
      </c>
      <c r="T14">
        <f t="shared" si="0"/>
        <v>6782.2901729089581</v>
      </c>
      <c r="U14">
        <f t="shared" si="1"/>
        <v>634.40451647502562</v>
      </c>
      <c r="X14">
        <f t="shared" si="2"/>
        <v>0.56500092096524968</v>
      </c>
      <c r="Y14">
        <f t="shared" si="3"/>
        <v>0.95470661181380767</v>
      </c>
      <c r="AA14">
        <f t="shared" si="4"/>
        <v>-8.0224211844988975</v>
      </c>
      <c r="AB14">
        <f t="shared" si="5"/>
        <v>14.733131180795551</v>
      </c>
      <c r="AE14">
        <f t="shared" si="6"/>
        <v>6.14774502873306E-2</v>
      </c>
      <c r="AF14">
        <f t="shared" si="7"/>
        <v>0.14457961655440579</v>
      </c>
      <c r="AH14" s="1">
        <f t="shared" si="8"/>
        <v>0.15900192069618199</v>
      </c>
      <c r="AJ14" s="1">
        <f t="shared" si="9"/>
        <v>1.5443498649968869E-2</v>
      </c>
      <c r="AK14" s="1">
        <f t="shared" si="10"/>
        <v>0.16185511520096046</v>
      </c>
    </row>
    <row r="15" spans="1:37">
      <c r="A15" t="s">
        <v>4</v>
      </c>
      <c r="B15">
        <v>20.832575285204701</v>
      </c>
      <c r="C15">
        <v>4.6243361942820096</v>
      </c>
      <c r="D15" t="s">
        <v>3</v>
      </c>
      <c r="E15">
        <v>7472.0501195194202</v>
      </c>
      <c r="F15">
        <v>962.43619076718596</v>
      </c>
      <c r="G15" t="s">
        <v>2</v>
      </c>
      <c r="H15">
        <v>-41.572942512784202</v>
      </c>
      <c r="I15">
        <v>5.0971481653081199</v>
      </c>
      <c r="J15" t="s">
        <v>1</v>
      </c>
      <c r="K15">
        <v>1241.53439380135</v>
      </c>
      <c r="L15">
        <v>12961.894744523101</v>
      </c>
      <c r="M15" t="s">
        <v>0</v>
      </c>
      <c r="N15">
        <v>-36.214353321646499</v>
      </c>
      <c r="O15">
        <v>79.920629267020701</v>
      </c>
      <c r="Q15">
        <v>6527.9527038691604</v>
      </c>
      <c r="R15">
        <v>448.41292412617202</v>
      </c>
      <c r="T15">
        <f t="shared" si="0"/>
        <v>6605.9786647943565</v>
      </c>
      <c r="U15">
        <f t="shared" si="1"/>
        <v>487.09615182314633</v>
      </c>
      <c r="X15">
        <f t="shared" si="2"/>
        <v>0.5243178898168821</v>
      </c>
      <c r="Y15">
        <f t="shared" si="3"/>
        <v>0.94530323397673366</v>
      </c>
      <c r="AA15">
        <f t="shared" si="4"/>
        <v>-8.8526131080127808</v>
      </c>
      <c r="AB15">
        <f t="shared" si="5"/>
        <v>17.712292778849783</v>
      </c>
      <c r="AE15">
        <f t="shared" si="6"/>
        <v>0.10348396131556876</v>
      </c>
      <c r="AF15">
        <f t="shared" si="7"/>
        <v>0.20220831278130005</v>
      </c>
      <c r="AH15" s="1">
        <f t="shared" si="8"/>
        <v>0.21663692146195893</v>
      </c>
      <c r="AJ15" s="1">
        <f t="shared" si="9"/>
        <v>2.5995866236873302E-2</v>
      </c>
      <c r="AK15" s="1">
        <f t="shared" si="10"/>
        <v>0.23219942611754454</v>
      </c>
    </row>
    <row r="16" spans="1:37">
      <c r="A16" t="s">
        <v>4</v>
      </c>
      <c r="B16">
        <v>28.144594275031199</v>
      </c>
      <c r="C16">
        <v>4.2057222678815602</v>
      </c>
      <c r="D16" t="s">
        <v>3</v>
      </c>
      <c r="E16">
        <v>7459.4503307713603</v>
      </c>
      <c r="F16">
        <v>890.94891268093602</v>
      </c>
      <c r="G16" t="s">
        <v>2</v>
      </c>
      <c r="H16">
        <v>-43.745573226494102</v>
      </c>
      <c r="I16">
        <v>3.8790008320848699</v>
      </c>
      <c r="J16" t="s">
        <v>1</v>
      </c>
      <c r="K16">
        <v>1253.0598967876499</v>
      </c>
      <c r="L16">
        <v>11828.7459790215</v>
      </c>
      <c r="M16" t="s">
        <v>0</v>
      </c>
      <c r="N16">
        <v>-35.121736092370497</v>
      </c>
      <c r="O16">
        <v>55.635543636706899</v>
      </c>
      <c r="Q16">
        <v>6078.3239646767597</v>
      </c>
      <c r="R16">
        <v>363.648738007379</v>
      </c>
      <c r="T16">
        <f t="shared" si="0"/>
        <v>6228.2489209830164</v>
      </c>
      <c r="U16">
        <f t="shared" si="1"/>
        <v>264.57288423316254</v>
      </c>
      <c r="X16">
        <f t="shared" si="2"/>
        <v>0.47979390068423944</v>
      </c>
      <c r="Y16">
        <f t="shared" si="3"/>
        <v>0.92971869487876124</v>
      </c>
      <c r="AA16">
        <f t="shared" si="4"/>
        <v>-9.2531093400939319</v>
      </c>
      <c r="AB16">
        <f t="shared" si="5"/>
        <v>23.698154006578747</v>
      </c>
      <c r="AE16">
        <f t="shared" si="6"/>
        <v>4.5240453546834584E-2</v>
      </c>
      <c r="AF16">
        <f t="shared" si="7"/>
        <v>0.33794954173728831</v>
      </c>
      <c r="AH16" s="1">
        <f t="shared" si="8"/>
        <v>0.35098968273113579</v>
      </c>
      <c r="AJ16" s="1">
        <f t="shared" si="9"/>
        <v>5.7179982403576045E-2</v>
      </c>
      <c r="AK16" s="1">
        <f t="shared" si="10"/>
        <v>0.45683643107650129</v>
      </c>
    </row>
    <row r="17" spans="1:37">
      <c r="A17" t="s">
        <v>4</v>
      </c>
      <c r="B17">
        <v>33.348974459494897</v>
      </c>
      <c r="C17">
        <v>4.0003353699669804</v>
      </c>
      <c r="D17" t="s">
        <v>3</v>
      </c>
      <c r="E17">
        <v>7450.6741939624899</v>
      </c>
      <c r="F17">
        <v>829.09825512873397</v>
      </c>
      <c r="G17" t="s">
        <v>2</v>
      </c>
      <c r="H17">
        <v>-45.3113739801639</v>
      </c>
      <c r="I17">
        <v>2.88614060818507</v>
      </c>
      <c r="J17" t="s">
        <v>1</v>
      </c>
      <c r="K17">
        <v>1273.0546546979001</v>
      </c>
      <c r="L17">
        <v>10952.710374582301</v>
      </c>
      <c r="M17" t="s">
        <v>0</v>
      </c>
      <c r="N17">
        <v>-32.551216188885199</v>
      </c>
      <c r="O17">
        <v>39.783584838804202</v>
      </c>
      <c r="Q17">
        <v>5824.8384385476002</v>
      </c>
      <c r="R17">
        <v>421.72346644010202</v>
      </c>
      <c r="T17">
        <f t="shared" si="0"/>
        <v>5939.586340373382</v>
      </c>
      <c r="U17">
        <f t="shared" si="1"/>
        <v>187.50497738927083</v>
      </c>
      <c r="X17">
        <f t="shared" si="2"/>
        <v>0.41910269016280671</v>
      </c>
      <c r="Y17">
        <f t="shared" si="3"/>
        <v>0.90863460030777243</v>
      </c>
      <c r="AA17">
        <f t="shared" si="4"/>
        <v>-12.344610339959161</v>
      </c>
      <c r="AB17">
        <f t="shared" si="5"/>
        <v>27.327977201111651</v>
      </c>
      <c r="AE17">
        <f t="shared" si="6"/>
        <v>0.33410401695673098</v>
      </c>
      <c r="AF17">
        <f t="shared" si="7"/>
        <v>0.15316902715398184</v>
      </c>
      <c r="AH17" s="1">
        <f t="shared" si="8"/>
        <v>0.18491580065450877</v>
      </c>
      <c r="AJ17" s="1">
        <f t="shared" si="9"/>
        <v>4.6347309536253135E-2</v>
      </c>
      <c r="AK17" s="1">
        <f t="shared" si="10"/>
        <v>0.29129178172307851</v>
      </c>
    </row>
    <row r="18" spans="1:37">
      <c r="A18" t="s">
        <v>4</v>
      </c>
      <c r="B18">
        <v>38.196167698382503</v>
      </c>
      <c r="C18">
        <v>3.8309280363826002</v>
      </c>
      <c r="D18" t="s">
        <v>3</v>
      </c>
      <c r="E18">
        <v>7443.2438287356999</v>
      </c>
      <c r="F18">
        <v>774.79228262254003</v>
      </c>
      <c r="G18" t="s">
        <v>2</v>
      </c>
      <c r="H18">
        <v>-46.567905734353502</v>
      </c>
      <c r="I18">
        <v>2.1511254092962</v>
      </c>
      <c r="J18" t="s">
        <v>1</v>
      </c>
      <c r="K18">
        <v>1291.6168102652</v>
      </c>
      <c r="L18">
        <v>10233.4387319037</v>
      </c>
      <c r="M18" t="s">
        <v>0</v>
      </c>
      <c r="N18">
        <v>-30.342566321657898</v>
      </c>
      <c r="O18">
        <v>29.305896736712999</v>
      </c>
      <c r="Q18">
        <v>5560.3753351342402</v>
      </c>
      <c r="R18">
        <v>385.747689429373</v>
      </c>
      <c r="T18">
        <f t="shared" si="0"/>
        <v>5664.528291943865</v>
      </c>
      <c r="U18">
        <f t="shared" si="1"/>
        <v>132.64705864386178</v>
      </c>
      <c r="X18">
        <f t="shared" si="2"/>
        <v>0.35959648786656828</v>
      </c>
      <c r="Y18">
        <f t="shared" si="3"/>
        <v>0.88439061187621681</v>
      </c>
      <c r="AA18">
        <f t="shared" si="4"/>
        <v>-16.087042630677743</v>
      </c>
      <c r="AB18">
        <f t="shared" si="5"/>
        <v>30.27244659554691</v>
      </c>
      <c r="AE18">
        <f t="shared" si="6"/>
        <v>0.30316325810661138</v>
      </c>
      <c r="AF18">
        <f t="shared" si="7"/>
        <v>0.10774560344391255</v>
      </c>
      <c r="AH18" s="1">
        <f t="shared" si="8"/>
        <v>0.14534759516443077</v>
      </c>
      <c r="AJ18" s="1">
        <f t="shared" si="9"/>
        <v>4.6309293723007967E-2</v>
      </c>
      <c r="AK18" s="1">
        <f t="shared" si="10"/>
        <v>0.29256780011509209</v>
      </c>
    </row>
    <row r="19" spans="1:37">
      <c r="A19" t="s">
        <v>4</v>
      </c>
      <c r="B19">
        <v>34.674621381248997</v>
      </c>
      <c r="C19">
        <v>3.8192804581203901</v>
      </c>
      <c r="D19" t="s">
        <v>3</v>
      </c>
      <c r="E19">
        <v>7446.9049099774702</v>
      </c>
      <c r="F19">
        <v>726.00718139188598</v>
      </c>
      <c r="G19" t="s">
        <v>2</v>
      </c>
      <c r="H19">
        <v>-46.008044242817697</v>
      </c>
      <c r="I19">
        <v>1.74485477915333</v>
      </c>
      <c r="J19" t="s">
        <v>1</v>
      </c>
      <c r="K19">
        <v>1303.71545495806</v>
      </c>
      <c r="L19">
        <v>9575.2985441103301</v>
      </c>
      <c r="M19" t="s">
        <v>0</v>
      </c>
      <c r="N19">
        <v>-28.9702282051793</v>
      </c>
      <c r="O19">
        <v>23.526460202044099</v>
      </c>
      <c r="Q19">
        <v>5903.9899468281001</v>
      </c>
      <c r="R19">
        <v>475.87962721342001</v>
      </c>
      <c r="T19">
        <f t="shared" si="0"/>
        <v>5851.5933953660142</v>
      </c>
      <c r="U19">
        <f t="shared" si="1"/>
        <v>299.18376061508718</v>
      </c>
      <c r="X19">
        <f t="shared" si="2"/>
        <v>0.3135895704807245</v>
      </c>
      <c r="Y19">
        <f t="shared" si="3"/>
        <v>0.86033362542327951</v>
      </c>
      <c r="AA19">
        <f t="shared" si="4"/>
        <v>-20.706801784526704</v>
      </c>
      <c r="AB19">
        <f t="shared" si="5"/>
        <v>25.785575979031869</v>
      </c>
      <c r="AE19">
        <f t="shared" si="6"/>
        <v>0.28717268051737183</v>
      </c>
      <c r="AF19">
        <f t="shared" si="7"/>
        <v>0.14821631949546693</v>
      </c>
      <c r="AH19" s="1">
        <f t="shared" si="8"/>
        <v>9.219632568747553E-2</v>
      </c>
      <c r="AJ19" s="1">
        <f t="shared" si="9"/>
        <v>3.302395076536109E-2</v>
      </c>
      <c r="AK19" s="1">
        <f t="shared" si="10"/>
        <v>1.255487333634381</v>
      </c>
    </row>
    <row r="20" spans="1:37">
      <c r="A20" t="s">
        <v>4</v>
      </c>
      <c r="B20">
        <v>31.589977506785299</v>
      </c>
      <c r="C20">
        <v>3.8418172570565701</v>
      </c>
      <c r="D20" t="s">
        <v>3</v>
      </c>
      <c r="E20">
        <v>7450.2254657274898</v>
      </c>
      <c r="F20">
        <v>682.60127669239705</v>
      </c>
      <c r="G20" t="s">
        <v>2</v>
      </c>
      <c r="H20">
        <v>-45.642796042982603</v>
      </c>
      <c r="I20">
        <v>1.50785203602727</v>
      </c>
      <c r="J20" t="s">
        <v>1</v>
      </c>
      <c r="K20">
        <v>1308.8651281621301</v>
      </c>
      <c r="L20">
        <v>9021.9850300625803</v>
      </c>
      <c r="M20" t="s">
        <v>0</v>
      </c>
      <c r="N20">
        <v>-28.495748807700501</v>
      </c>
      <c r="O20">
        <v>20.3696305274546</v>
      </c>
      <c r="Q20">
        <v>6058.2545450533198</v>
      </c>
      <c r="R20">
        <v>491.14362715298802</v>
      </c>
      <c r="T20">
        <f t="shared" si="0"/>
        <v>6008.3705653828802</v>
      </c>
      <c r="U20">
        <f t="shared" si="1"/>
        <v>408.68506428786725</v>
      </c>
      <c r="X20">
        <f t="shared" si="2"/>
        <v>0.28185892499498078</v>
      </c>
      <c r="Y20">
        <f t="shared" si="3"/>
        <v>0.84132228310963286</v>
      </c>
      <c r="AA20">
        <f t="shared" si="4"/>
        <v>-23.874049515864236</v>
      </c>
      <c r="AB20">
        <f t="shared" si="5"/>
        <v>22.055711637503236</v>
      </c>
      <c r="AE20">
        <f t="shared" si="6"/>
        <v>0.15295687688980919</v>
      </c>
      <c r="AF20">
        <f t="shared" si="7"/>
        <v>0.14464925447318519</v>
      </c>
      <c r="AH20" s="1">
        <f t="shared" si="8"/>
        <v>8.8959698811067078E-2</v>
      </c>
      <c r="AJ20" s="1">
        <f t="shared" si="9"/>
        <v>2.6792218704228616E-2</v>
      </c>
      <c r="AK20" s="1">
        <f t="shared" si="10"/>
        <v>0.36600015805556446</v>
      </c>
    </row>
    <row r="21" spans="1:37">
      <c r="A21" t="s">
        <v>4</v>
      </c>
      <c r="B21">
        <v>27.737478283620099</v>
      </c>
      <c r="C21">
        <v>3.8127700163435199</v>
      </c>
      <c r="D21" t="s">
        <v>3</v>
      </c>
      <c r="E21">
        <v>7454.3399713388499</v>
      </c>
      <c r="F21">
        <v>643.29332712410496</v>
      </c>
      <c r="G21" t="s">
        <v>2</v>
      </c>
      <c r="H21">
        <v>-45.3013209799729</v>
      </c>
      <c r="I21">
        <v>1.36125028892558</v>
      </c>
      <c r="J21" t="s">
        <v>1</v>
      </c>
      <c r="K21">
        <v>1313.17080561125</v>
      </c>
      <c r="L21">
        <v>8439.4765700741209</v>
      </c>
      <c r="M21" t="s">
        <v>0</v>
      </c>
      <c r="N21">
        <v>-28.154012220718901</v>
      </c>
      <c r="O21">
        <v>18.116989478734901</v>
      </c>
      <c r="Q21">
        <v>6261.2880532801701</v>
      </c>
      <c r="R21">
        <v>593.27037752414401</v>
      </c>
      <c r="T21">
        <f t="shared" si="0"/>
        <v>6197.7955644375479</v>
      </c>
      <c r="U21">
        <f t="shared" si="1"/>
        <v>532.24950304228457</v>
      </c>
      <c r="X21">
        <f t="shared" si="2"/>
        <v>0.2630933410793373</v>
      </c>
      <c r="Y21">
        <f t="shared" si="3"/>
        <v>0.82613717139947662</v>
      </c>
      <c r="AA21">
        <f t="shared" si="4"/>
        <v>-26.085299253291183</v>
      </c>
      <c r="AB21">
        <f t="shared" si="5"/>
        <v>18.020025649836427</v>
      </c>
      <c r="AE21">
        <f t="shared" si="6"/>
        <v>9.2621477389396287E-2</v>
      </c>
      <c r="AF21">
        <f t="shared" si="7"/>
        <v>0.18297691110562869</v>
      </c>
      <c r="AH21" s="1">
        <f t="shared" si="8"/>
        <v>0.12195321197483319</v>
      </c>
      <c r="AJ21" s="1">
        <f t="shared" si="9"/>
        <v>3.1526850248890521E-2</v>
      </c>
      <c r="AK21" s="1">
        <f t="shared" si="10"/>
        <v>0.30234635310132524</v>
      </c>
    </row>
    <row r="22" spans="1:37">
      <c r="A22" t="s">
        <v>4</v>
      </c>
      <c r="B22">
        <v>21.703352939634701</v>
      </c>
      <c r="C22">
        <v>3.90728513979401</v>
      </c>
      <c r="D22" t="s">
        <v>3</v>
      </c>
      <c r="E22">
        <v>7460.9254899364696</v>
      </c>
      <c r="F22">
        <v>608.68051505645701</v>
      </c>
      <c r="G22" t="s">
        <v>2</v>
      </c>
      <c r="H22">
        <v>-44.922753421826101</v>
      </c>
      <c r="I22">
        <v>1.2841671575846201</v>
      </c>
      <c r="J22" t="s">
        <v>1</v>
      </c>
      <c r="K22">
        <v>1313.2260450307299</v>
      </c>
      <c r="L22">
        <v>8017.8880637355396</v>
      </c>
      <c r="M22" t="s">
        <v>0</v>
      </c>
      <c r="N22">
        <v>-28.114843649082001</v>
      </c>
      <c r="O22">
        <v>17.151257468528001</v>
      </c>
      <c r="Q22">
        <v>6594.8662042141204</v>
      </c>
      <c r="R22">
        <v>697.57749723145105</v>
      </c>
      <c r="T22">
        <f t="shared" si="0"/>
        <v>6485.9511174023955</v>
      </c>
      <c r="U22">
        <f t="shared" si="1"/>
        <v>703.03967047205606</v>
      </c>
      <c r="X22">
        <f t="shared" si="2"/>
        <v>0.24736183326446959</v>
      </c>
      <c r="Y22">
        <f t="shared" si="3"/>
        <v>0.81445605175688129</v>
      </c>
      <c r="AA22">
        <f t="shared" si="4"/>
        <v>-28.441997608981616</v>
      </c>
      <c r="AB22">
        <f t="shared" si="5"/>
        <v>12.459888050212335</v>
      </c>
      <c r="AE22">
        <f t="shared" si="6"/>
        <v>9.0345843181886765E-2</v>
      </c>
      <c r="AF22">
        <f t="shared" si="7"/>
        <v>0.30855325667500161</v>
      </c>
      <c r="AH22" s="1">
        <f t="shared" si="8"/>
        <v>0.2175441214333009</v>
      </c>
      <c r="AJ22" s="1">
        <f t="shared" si="9"/>
        <v>4.6493232951770949E-2</v>
      </c>
      <c r="AK22" s="1">
        <f t="shared" si="10"/>
        <v>0.32088365785886525</v>
      </c>
    </row>
    <row r="23" spans="1:37">
      <c r="A23" t="s">
        <v>4</v>
      </c>
      <c r="B23">
        <v>17.2868731739213</v>
      </c>
      <c r="C23">
        <v>3.95761297335727</v>
      </c>
      <c r="D23" t="s">
        <v>3</v>
      </c>
      <c r="E23">
        <v>7465.3121159908196</v>
      </c>
      <c r="F23">
        <v>577.75096309123501</v>
      </c>
      <c r="G23" t="s">
        <v>2</v>
      </c>
      <c r="H23">
        <v>-44.724227178822602</v>
      </c>
      <c r="I23">
        <v>1.24029797916636</v>
      </c>
      <c r="J23" t="s">
        <v>1</v>
      </c>
      <c r="K23">
        <v>1317.10502350141</v>
      </c>
      <c r="L23">
        <v>7653.4418086495998</v>
      </c>
      <c r="M23" t="s">
        <v>0</v>
      </c>
      <c r="N23">
        <v>-27.949169468515901</v>
      </c>
      <c r="O23">
        <v>16.621057506943998</v>
      </c>
      <c r="Q23">
        <v>6768.6045741144799</v>
      </c>
      <c r="R23">
        <v>910.72744958481599</v>
      </c>
      <c r="T23">
        <f t="shared" si="0"/>
        <v>6692.1700729488693</v>
      </c>
      <c r="U23">
        <f t="shared" si="1"/>
        <v>833.95127558274226</v>
      </c>
      <c r="X23">
        <f t="shared" si="2"/>
        <v>0.23861470319421013</v>
      </c>
      <c r="Y23">
        <f t="shared" si="3"/>
        <v>0.80768373850265718</v>
      </c>
      <c r="AA23">
        <f t="shared" si="4"/>
        <v>-29.927466873406242</v>
      </c>
      <c r="AB23">
        <f t="shared" si="5"/>
        <v>8.5872465679933967</v>
      </c>
      <c r="AE23">
        <f t="shared" si="6"/>
        <v>5.2228021563279166E-2</v>
      </c>
      <c r="AF23">
        <f t="shared" si="7"/>
        <v>0.31080868998280792</v>
      </c>
      <c r="AH23" s="1">
        <f t="shared" si="8"/>
        <v>0.20349297078646394</v>
      </c>
      <c r="AJ23" s="1">
        <f t="shared" si="9"/>
        <v>3.1794713190663682E-2</v>
      </c>
      <c r="AK23" s="1">
        <f t="shared" si="10"/>
        <v>0.18620799168101793</v>
      </c>
    </row>
    <row r="24" spans="1:37">
      <c r="A24" t="s">
        <v>4</v>
      </c>
      <c r="B24">
        <v>13.3869610078523</v>
      </c>
      <c r="C24">
        <v>3.9554919325259399</v>
      </c>
      <c r="D24" t="s">
        <v>3</v>
      </c>
      <c r="E24">
        <v>7469.7341222527502</v>
      </c>
      <c r="F24">
        <v>549.58507543446206</v>
      </c>
      <c r="G24" t="s">
        <v>2</v>
      </c>
      <c r="H24">
        <v>-44.568979252086301</v>
      </c>
      <c r="I24">
        <v>1.21504438699151</v>
      </c>
      <c r="J24" t="s">
        <v>1</v>
      </c>
      <c r="K24">
        <v>1305.2763463086701</v>
      </c>
      <c r="L24">
        <v>7320.1535531669797</v>
      </c>
      <c r="M24" t="s">
        <v>0</v>
      </c>
      <c r="N24">
        <v>-28.285956339149401</v>
      </c>
      <c r="O24">
        <v>16.316282016596499</v>
      </c>
      <c r="Q24">
        <v>6954.2413415492401</v>
      </c>
      <c r="R24">
        <v>661.04288484848405</v>
      </c>
      <c r="T24">
        <f t="shared" si="0"/>
        <v>6873.0909348452924</v>
      </c>
      <c r="U24">
        <f t="shared" si="1"/>
        <v>926.61335172666452</v>
      </c>
      <c r="X24">
        <f t="shared" si="2"/>
        <v>0.23499387914654593</v>
      </c>
      <c r="Y24">
        <f t="shared" si="3"/>
        <v>0.80487687251972484</v>
      </c>
      <c r="AA24">
        <f t="shared" si="4"/>
        <v>-30.949688030817857</v>
      </c>
      <c r="AB24">
        <f t="shared" si="5"/>
        <v>5.2556110438783161</v>
      </c>
      <c r="AE24">
        <f t="shared" si="6"/>
        <v>3.415662146534585E-2</v>
      </c>
      <c r="AF24">
        <f t="shared" si="7"/>
        <v>0.38797482961917468</v>
      </c>
      <c r="AH24" s="1">
        <f t="shared" si="8"/>
        <v>0.22559962850611676</v>
      </c>
      <c r="AJ24" s="1">
        <f t="shared" si="9"/>
        <v>2.7034707714279776E-2</v>
      </c>
      <c r="AK24" s="1">
        <f t="shared" si="10"/>
        <v>0.11111209834072446</v>
      </c>
    </row>
    <row r="25" spans="1:37">
      <c r="A25" t="s">
        <v>4</v>
      </c>
      <c r="B25">
        <v>14.182600558536899</v>
      </c>
      <c r="C25">
        <v>4.0231047025911302</v>
      </c>
      <c r="D25" t="s">
        <v>3</v>
      </c>
      <c r="E25">
        <v>7469.52084458227</v>
      </c>
      <c r="F25">
        <v>524.59289726075394</v>
      </c>
      <c r="G25" t="s">
        <v>2</v>
      </c>
      <c r="H25">
        <v>-44.557736314714397</v>
      </c>
      <c r="I25">
        <v>1.1894644267694701</v>
      </c>
      <c r="J25" t="s">
        <v>1</v>
      </c>
      <c r="K25">
        <v>1293.48248791229</v>
      </c>
      <c r="L25">
        <v>7031.0404551121701</v>
      </c>
      <c r="M25" t="s">
        <v>0</v>
      </c>
      <c r="N25">
        <v>-28.647426223535302</v>
      </c>
      <c r="O25">
        <v>16.016553717787399</v>
      </c>
      <c r="Q25">
        <v>6833.9182574020297</v>
      </c>
      <c r="R25">
        <v>600.49903014416702</v>
      </c>
      <c r="T25">
        <f t="shared" si="0"/>
        <v>6837.5762686380622</v>
      </c>
      <c r="U25">
        <f t="shared" si="1"/>
        <v>887.18748475373366</v>
      </c>
      <c r="X25">
        <f t="shared" si="2"/>
        <v>0.22819158791959765</v>
      </c>
      <c r="Y25">
        <f t="shared" si="3"/>
        <v>0.79924285044200172</v>
      </c>
      <c r="AA25">
        <f t="shared" si="4"/>
        <v>-31.153685568675087</v>
      </c>
      <c r="AB25">
        <f t="shared" si="5"/>
        <v>5.5841664662753585</v>
      </c>
      <c r="AE25">
        <f t="shared" si="6"/>
        <v>6.5912631382294218E-3</v>
      </c>
      <c r="AF25">
        <f t="shared" si="7"/>
        <v>6.2515170862908601E-2</v>
      </c>
      <c r="AH25" s="1">
        <f t="shared" si="8"/>
        <v>5.9433918588237225E-2</v>
      </c>
      <c r="AJ25" s="1">
        <f t="shared" si="9"/>
        <v>5.1672044708702264E-3</v>
      </c>
      <c r="AK25" s="1">
        <f t="shared" si="10"/>
        <v>4.2548347592298495E-2</v>
      </c>
    </row>
    <row r="26" spans="1:37">
      <c r="A26" t="s">
        <v>4</v>
      </c>
      <c r="B26">
        <v>19.675384680708699</v>
      </c>
      <c r="C26">
        <v>3.91916507653798</v>
      </c>
      <c r="D26" t="s">
        <v>3</v>
      </c>
      <c r="E26">
        <v>7465.2164670899801</v>
      </c>
      <c r="F26">
        <v>501.31171743648798</v>
      </c>
      <c r="G26" t="s">
        <v>2</v>
      </c>
      <c r="H26">
        <v>-44.739888229686201</v>
      </c>
      <c r="I26">
        <v>1.1435582859858</v>
      </c>
      <c r="J26" t="s">
        <v>1</v>
      </c>
      <c r="K26">
        <v>1280.6418474100001</v>
      </c>
      <c r="L26">
        <v>6677.2210018098303</v>
      </c>
      <c r="M26" t="s">
        <v>0</v>
      </c>
      <c r="N26">
        <v>-29.206071885434699</v>
      </c>
      <c r="O26">
        <v>15.3119386714997</v>
      </c>
      <c r="Q26">
        <v>6498.03653842321</v>
      </c>
      <c r="R26">
        <v>468.742802802803</v>
      </c>
      <c r="T26">
        <f t="shared" si="0"/>
        <v>6584.9419555989925</v>
      </c>
      <c r="U26">
        <f t="shared" si="1"/>
        <v>706.00114805164117</v>
      </c>
      <c r="X26">
        <f t="shared" si="2"/>
        <v>0.22587809052551774</v>
      </c>
      <c r="Y26">
        <f t="shared" si="3"/>
        <v>0.79620696097914356</v>
      </c>
      <c r="AA26">
        <f t="shared" si="4"/>
        <v>-30.189889384006086</v>
      </c>
      <c r="AB26">
        <f t="shared" si="5"/>
        <v>9.7136840953283397</v>
      </c>
      <c r="AE26">
        <f t="shared" si="6"/>
        <v>3.0936827122569854E-2</v>
      </c>
      <c r="AF26">
        <f t="shared" si="7"/>
        <v>0.73950475043903396</v>
      </c>
      <c r="AH26" s="1">
        <f t="shared" si="8"/>
        <v>0.38729033504828858</v>
      </c>
      <c r="AJ26" s="1">
        <f t="shared" si="9"/>
        <v>3.6947933465521755E-2</v>
      </c>
      <c r="AK26" s="1">
        <f t="shared" si="10"/>
        <v>0.20422553272647478</v>
      </c>
    </row>
    <row r="27" spans="1:37">
      <c r="A27" t="s">
        <v>4</v>
      </c>
      <c r="B27">
        <v>25.061117394943501</v>
      </c>
      <c r="C27">
        <v>3.9386523026093001</v>
      </c>
      <c r="D27" t="s">
        <v>3</v>
      </c>
      <c r="E27">
        <v>7460.3597126552404</v>
      </c>
      <c r="F27">
        <v>480.26667594386402</v>
      </c>
      <c r="G27" t="s">
        <v>2</v>
      </c>
      <c r="H27">
        <v>-45.018596544633098</v>
      </c>
      <c r="I27">
        <v>1.0770896372432901</v>
      </c>
      <c r="J27" t="s">
        <v>1</v>
      </c>
      <c r="K27">
        <v>1287.0022464429101</v>
      </c>
      <c r="L27">
        <v>6433.4754629740501</v>
      </c>
      <c r="M27" t="s">
        <v>0</v>
      </c>
      <c r="N27">
        <v>-28.851181303702401</v>
      </c>
      <c r="O27">
        <v>14.5324470922953</v>
      </c>
      <c r="Q27">
        <v>6225.5771135739597</v>
      </c>
      <c r="R27">
        <v>731.79560053981095</v>
      </c>
      <c r="T27">
        <f t="shared" si="0"/>
        <v>6332.143379694593</v>
      </c>
      <c r="U27">
        <f t="shared" si="1"/>
        <v>563.95940480802506</v>
      </c>
      <c r="X27">
        <f t="shared" si="2"/>
        <v>0.21474183683280662</v>
      </c>
      <c r="Y27">
        <f t="shared" si="3"/>
        <v>0.78676676366671439</v>
      </c>
      <c r="AA27">
        <f t="shared" si="4"/>
        <v>-29.96955004853077</v>
      </c>
      <c r="AB27">
        <f t="shared" si="5"/>
        <v>13.565223465264454</v>
      </c>
      <c r="AE27">
        <f t="shared" si="6"/>
        <v>7.2984479231661837E-3</v>
      </c>
      <c r="AF27">
        <f t="shared" si="7"/>
        <v>0.39650655015520408</v>
      </c>
      <c r="AH27" s="1">
        <f t="shared" si="8"/>
        <v>0.27372947475407683</v>
      </c>
      <c r="AJ27" s="1">
        <f t="shared" si="9"/>
        <v>3.8390403075527789E-2</v>
      </c>
      <c r="AK27" s="1">
        <f t="shared" si="10"/>
        <v>0.20119194371795315</v>
      </c>
    </row>
    <row r="28" spans="1:37">
      <c r="A28" t="s">
        <v>4</v>
      </c>
      <c r="B28">
        <v>28.5047661012836</v>
      </c>
      <c r="C28">
        <v>3.9372146085967299</v>
      </c>
      <c r="D28" t="s">
        <v>3</v>
      </c>
      <c r="E28">
        <v>7457.1668895544399</v>
      </c>
      <c r="F28">
        <v>461.026672429641</v>
      </c>
      <c r="G28" t="s">
        <v>2</v>
      </c>
      <c r="H28">
        <v>-45.225869629671202</v>
      </c>
      <c r="I28">
        <v>1.0017333971953399</v>
      </c>
      <c r="J28" t="s">
        <v>1</v>
      </c>
      <c r="K28">
        <v>1296.32243125935</v>
      </c>
      <c r="L28">
        <v>6215.77117648477</v>
      </c>
      <c r="M28" t="s">
        <v>0</v>
      </c>
      <c r="N28">
        <v>-28.261563919451898</v>
      </c>
      <c r="O28">
        <v>13.663589786631301</v>
      </c>
      <c r="Q28">
        <v>6093.4784107124797</v>
      </c>
      <c r="R28">
        <v>755.57771754636201</v>
      </c>
      <c r="T28">
        <f t="shared" si="0"/>
        <v>6168.0140540335169</v>
      </c>
      <c r="U28">
        <f t="shared" si="1"/>
        <v>490.73316207889786</v>
      </c>
      <c r="X28">
        <f t="shared" si="2"/>
        <v>0.20282323199607966</v>
      </c>
      <c r="Y28">
        <f t="shared" si="3"/>
        <v>0.77630484833612512</v>
      </c>
      <c r="AA28">
        <f t="shared" si="4"/>
        <v>-30.271583793593315</v>
      </c>
      <c r="AB28">
        <f t="shared" si="5"/>
        <v>15.806413297893599</v>
      </c>
      <c r="AE28">
        <f t="shared" si="6"/>
        <v>1.0078020676768608E-2</v>
      </c>
      <c r="AF28">
        <f t="shared" si="7"/>
        <v>0.16521584317191731</v>
      </c>
      <c r="AH28" s="1">
        <f t="shared" si="8"/>
        <v>0.13741002254891127</v>
      </c>
      <c r="AJ28" s="1">
        <f t="shared" si="9"/>
        <v>2.5920026730189463E-2</v>
      </c>
      <c r="AK28" s="1">
        <f t="shared" si="10"/>
        <v>0.12984310945936581</v>
      </c>
    </row>
    <row r="29" spans="1:37">
      <c r="A29" t="s">
        <v>4</v>
      </c>
      <c r="B29">
        <v>26.916724712880001</v>
      </c>
      <c r="C29">
        <v>3.9074878240006301</v>
      </c>
      <c r="D29" t="s">
        <v>3</v>
      </c>
      <c r="E29">
        <v>7458.3077724673303</v>
      </c>
      <c r="F29">
        <v>443.051343765583</v>
      </c>
      <c r="G29" t="s">
        <v>2</v>
      </c>
      <c r="H29">
        <v>-45.133366743832497</v>
      </c>
      <c r="I29">
        <v>0.94081373764899701</v>
      </c>
      <c r="J29" t="s">
        <v>1</v>
      </c>
      <c r="K29">
        <v>1296.7301130851599</v>
      </c>
      <c r="L29">
        <v>5993.8204851611599</v>
      </c>
      <c r="M29" t="s">
        <v>0</v>
      </c>
      <c r="N29">
        <v>-28.223050248195001</v>
      </c>
      <c r="O29">
        <v>12.8927350264605</v>
      </c>
      <c r="Q29">
        <v>6270.5496171021096</v>
      </c>
      <c r="R29">
        <v>546.554066225165</v>
      </c>
      <c r="T29">
        <f t="shared" si="0"/>
        <v>6243.4653644581376</v>
      </c>
      <c r="U29">
        <f t="shared" si="1"/>
        <v>537.05803899671548</v>
      </c>
      <c r="X29">
        <f t="shared" si="2"/>
        <v>0.19405016905113606</v>
      </c>
      <c r="Y29">
        <f t="shared" si="3"/>
        <v>0.76741452427261236</v>
      </c>
      <c r="AA29">
        <f t="shared" si="4"/>
        <v>-31.152034316507624</v>
      </c>
      <c r="AB29">
        <f t="shared" si="5"/>
        <v>14.092013922057275</v>
      </c>
      <c r="AE29">
        <f t="shared" si="6"/>
        <v>2.908504982486736E-2</v>
      </c>
      <c r="AF29">
        <f t="shared" si="7"/>
        <v>0.10846226424212184</v>
      </c>
      <c r="AH29" s="1">
        <f t="shared" si="8"/>
        <v>5.5711433756760007E-2</v>
      </c>
      <c r="AJ29" s="1">
        <f t="shared" si="9"/>
        <v>1.2232674855090515E-2</v>
      </c>
      <c r="AK29" s="1">
        <f t="shared" si="10"/>
        <v>9.4399320236625284E-2</v>
      </c>
    </row>
    <row r="30" spans="1:37">
      <c r="A30" t="s">
        <v>4</v>
      </c>
      <c r="B30">
        <v>24.157384416125002</v>
      </c>
      <c r="C30">
        <v>3.9546522449479</v>
      </c>
      <c r="D30" t="s">
        <v>3</v>
      </c>
      <c r="E30">
        <v>7460.3229249686201</v>
      </c>
      <c r="F30">
        <v>426.59949524599898</v>
      </c>
      <c r="G30" t="s">
        <v>2</v>
      </c>
      <c r="H30">
        <v>-45.002749701960397</v>
      </c>
      <c r="I30">
        <v>0.89703825171065299</v>
      </c>
      <c r="J30" t="s">
        <v>1</v>
      </c>
      <c r="K30">
        <v>1296.19715351892</v>
      </c>
      <c r="L30">
        <v>5796.4930017704701</v>
      </c>
      <c r="M30" t="s">
        <v>0</v>
      </c>
      <c r="N30">
        <v>-28.237082115461401</v>
      </c>
      <c r="O30">
        <v>12.353676562618199</v>
      </c>
      <c r="Q30">
        <v>6423.52863394221</v>
      </c>
      <c r="R30">
        <v>595.86332863187499</v>
      </c>
      <c r="T30">
        <f t="shared" si="0"/>
        <v>6373.1742006357081</v>
      </c>
      <c r="U30">
        <f t="shared" si="1"/>
        <v>614.06310606603074</v>
      </c>
      <c r="X30">
        <f t="shared" si="2"/>
        <v>0.18489189537718026</v>
      </c>
      <c r="Y30">
        <f t="shared" si="3"/>
        <v>0.75750720434866536</v>
      </c>
      <c r="AA30">
        <f t="shared" si="4"/>
        <v>-32.215601420327594</v>
      </c>
      <c r="AB30">
        <f t="shared" si="5"/>
        <v>11.452103750220328</v>
      </c>
      <c r="AE30">
        <f t="shared" si="6"/>
        <v>3.4141176560542649E-2</v>
      </c>
      <c r="AF30">
        <f t="shared" si="7"/>
        <v>0.18733377545879901</v>
      </c>
      <c r="AH30" s="1">
        <f t="shared" si="8"/>
        <v>0.10251396951853578</v>
      </c>
      <c r="AJ30" s="1">
        <f t="shared" si="9"/>
        <v>2.0775135058161361E-2</v>
      </c>
      <c r="AK30" s="1">
        <f t="shared" si="10"/>
        <v>0.14338313827900118</v>
      </c>
    </row>
    <row r="31" spans="1:37">
      <c r="A31" t="s">
        <v>4</v>
      </c>
      <c r="B31">
        <v>18.164295093423199</v>
      </c>
      <c r="C31">
        <v>3.8943369585276302</v>
      </c>
      <c r="D31" t="s">
        <v>3</v>
      </c>
      <c r="E31">
        <v>7465.6287086290104</v>
      </c>
      <c r="F31">
        <v>411.028325816468</v>
      </c>
      <c r="G31" t="s">
        <v>2</v>
      </c>
      <c r="H31">
        <v>-44.768349266137498</v>
      </c>
      <c r="I31">
        <v>0.87298070734831701</v>
      </c>
      <c r="J31" t="s">
        <v>1</v>
      </c>
      <c r="K31">
        <v>1274.6649909140599</v>
      </c>
      <c r="L31">
        <v>5532.13639539631</v>
      </c>
      <c r="M31" t="s">
        <v>0</v>
      </c>
      <c r="N31">
        <v>-29.0697335359419</v>
      </c>
      <c r="O31">
        <v>11.933246879021199</v>
      </c>
      <c r="Q31">
        <v>6787.1733527543101</v>
      </c>
      <c r="R31">
        <v>288.46300497512402</v>
      </c>
      <c r="T31">
        <f t="shared" si="0"/>
        <v>6652.4432017134532</v>
      </c>
      <c r="U31">
        <f t="shared" si="1"/>
        <v>746.63377268003057</v>
      </c>
      <c r="X31">
        <f t="shared" si="2"/>
        <v>0.18311779674281795</v>
      </c>
      <c r="Y31">
        <f t="shared" si="3"/>
        <v>0.75395253005775686</v>
      </c>
      <c r="AA31">
        <f t="shared" si="4"/>
        <v>-33.244262087815414</v>
      </c>
      <c r="AB31">
        <f t="shared" si="5"/>
        <v>6.5424818539884386</v>
      </c>
      <c r="AE31">
        <f t="shared" si="6"/>
        <v>3.1930512613020767E-2</v>
      </c>
      <c r="AF31">
        <f t="shared" si="7"/>
        <v>0.42870917023760219</v>
      </c>
      <c r="AH31" s="1">
        <f t="shared" si="8"/>
        <v>0.2480851908247744</v>
      </c>
      <c r="AJ31" s="1">
        <f t="shared" si="9"/>
        <v>4.3819452016530272E-2</v>
      </c>
      <c r="AK31" s="1">
        <f t="shared" si="10"/>
        <v>0.21589094883636339</v>
      </c>
    </row>
    <row r="32" spans="1:37">
      <c r="A32" t="s">
        <v>4</v>
      </c>
      <c r="B32">
        <v>9.7087038525798501</v>
      </c>
      <c r="C32">
        <v>4.0437976421353197</v>
      </c>
      <c r="D32" t="s">
        <v>3</v>
      </c>
      <c r="E32">
        <v>7471.9784286279701</v>
      </c>
      <c r="F32">
        <v>397.08050554187997</v>
      </c>
      <c r="G32" t="s">
        <v>2</v>
      </c>
      <c r="H32">
        <v>-44.615076068352501</v>
      </c>
      <c r="I32">
        <v>0.866213107757421</v>
      </c>
      <c r="J32" t="s">
        <v>1</v>
      </c>
      <c r="K32">
        <v>1265.6142475915599</v>
      </c>
      <c r="L32">
        <v>5356.5883894958497</v>
      </c>
      <c r="M32" t="s">
        <v>0</v>
      </c>
      <c r="N32">
        <v>-29.256087755391</v>
      </c>
      <c r="O32">
        <v>11.845551263301401</v>
      </c>
      <c r="Q32">
        <v>7210.8875459643596</v>
      </c>
      <c r="R32">
        <v>696.36457223001298</v>
      </c>
      <c r="T32">
        <f t="shared" si="0"/>
        <v>7038.8238677200134</v>
      </c>
      <c r="U32">
        <f t="shared" si="1"/>
        <v>981.57555568938108</v>
      </c>
      <c r="X32">
        <f t="shared" si="2"/>
        <v>0.17641776197258702</v>
      </c>
      <c r="Y32">
        <f t="shared" si="3"/>
        <v>0.74550262152329672</v>
      </c>
      <c r="AA32">
        <f t="shared" si="4"/>
        <v>-35.031396392810251</v>
      </c>
      <c r="AB32">
        <f t="shared" si="5"/>
        <v>-0.20773346453977926</v>
      </c>
      <c r="AE32">
        <f t="shared" si="6"/>
        <v>5.375767704736787E-2</v>
      </c>
      <c r="AF32">
        <f t="shared" si="7"/>
        <v>1.0317514773714107</v>
      </c>
      <c r="AH32" s="1">
        <f t="shared" si="8"/>
        <v>0.4655061590529263</v>
      </c>
      <c r="AJ32" s="1">
        <f t="shared" si="9"/>
        <v>5.8081016897226737E-2</v>
      </c>
      <c r="AK32" s="1">
        <f t="shared" si="10"/>
        <v>0.3146680361993679</v>
      </c>
    </row>
    <row r="33" spans="1:37">
      <c r="A33" t="s">
        <v>4</v>
      </c>
      <c r="B33">
        <v>5.9055176308958997</v>
      </c>
      <c r="C33">
        <v>4.0857784104618</v>
      </c>
      <c r="D33" t="s">
        <v>3</v>
      </c>
      <c r="E33">
        <v>7475.4865730778401</v>
      </c>
      <c r="F33">
        <v>384.17913299438197</v>
      </c>
      <c r="G33" t="s">
        <v>2</v>
      </c>
      <c r="H33">
        <v>-44.555317331954797</v>
      </c>
      <c r="I33">
        <v>0.86366814763927402</v>
      </c>
      <c r="J33" t="s">
        <v>1</v>
      </c>
      <c r="K33">
        <v>1245.8893478667401</v>
      </c>
      <c r="L33">
        <v>5181.0262564001396</v>
      </c>
      <c r="M33" t="s">
        <v>0</v>
      </c>
      <c r="N33">
        <v>-29.5093997903769</v>
      </c>
      <c r="O33">
        <v>11.8099540490098</v>
      </c>
      <c r="Q33">
        <v>7312.9138554711199</v>
      </c>
      <c r="R33">
        <v>485.278344459278</v>
      </c>
      <c r="T33">
        <f t="shared" si="0"/>
        <v>7212.3643610238196</v>
      </c>
      <c r="U33">
        <f t="shared" si="1"/>
        <v>1071.6210671275135</v>
      </c>
      <c r="X33">
        <f t="shared" si="2"/>
        <v>0.17449792365686895</v>
      </c>
      <c r="Y33">
        <f t="shared" si="3"/>
        <v>0.74296381617650742</v>
      </c>
      <c r="AA33">
        <f t="shared" si="4"/>
        <v>-35.750006404945417</v>
      </c>
      <c r="AB33">
        <f t="shared" si="5"/>
        <v>-3.1973975934921857</v>
      </c>
      <c r="AE33">
        <f t="shared" si="6"/>
        <v>2.0513313374018152E-2</v>
      </c>
      <c r="AF33">
        <f t="shared" si="7"/>
        <v>14.391827217515598</v>
      </c>
      <c r="AH33" s="1">
        <f t="shared" si="8"/>
        <v>0.39172955313425767</v>
      </c>
      <c r="AJ33" s="1">
        <f t="shared" si="9"/>
        <v>2.4654757181758937E-2</v>
      </c>
      <c r="AK33" s="1">
        <f t="shared" si="10"/>
        <v>9.1735690560154126E-2</v>
      </c>
    </row>
    <row r="34" spans="1:37">
      <c r="A34" t="s">
        <v>4</v>
      </c>
      <c r="B34">
        <v>1.8116403322454699</v>
      </c>
      <c r="C34">
        <v>4.1093728712975004</v>
      </c>
      <c r="D34" t="s">
        <v>3</v>
      </c>
      <c r="E34">
        <v>7479.3333974882898</v>
      </c>
      <c r="F34">
        <v>372.20993517509902</v>
      </c>
      <c r="G34" t="s">
        <v>2</v>
      </c>
      <c r="H34">
        <v>-44.5254979996567</v>
      </c>
      <c r="I34">
        <v>0.86318313581369499</v>
      </c>
      <c r="J34" t="s">
        <v>1</v>
      </c>
      <c r="K34">
        <v>1221.5410027544799</v>
      </c>
      <c r="L34">
        <v>4996.3644312133301</v>
      </c>
      <c r="M34" t="s">
        <v>0</v>
      </c>
      <c r="N34">
        <v>-29.605214588424101</v>
      </c>
      <c r="O34">
        <v>11.802225846070501</v>
      </c>
      <c r="Q34">
        <v>7513.9856180345196</v>
      </c>
      <c r="R34">
        <v>505.26118214716399</v>
      </c>
      <c r="T34">
        <f t="shared" ref="T34:T64" si="11">E34+H34*B34</f>
        <v>7398.6692094987966</v>
      </c>
      <c r="U34">
        <f t="shared" ref="U34:U64" si="12">K34+N34*B34</f>
        <v>1167.9070019613089</v>
      </c>
      <c r="X34">
        <f t="shared" si="2"/>
        <v>0.17358942454931967</v>
      </c>
      <c r="Y34">
        <f t="shared" si="3"/>
        <v>0.74173727327524974</v>
      </c>
      <c r="AA34">
        <f t="shared" si="4"/>
        <v>-36.481860821359582</v>
      </c>
      <c r="AB34">
        <f t="shared" si="5"/>
        <v>-6.3021622846825407</v>
      </c>
      <c r="AE34">
        <f t="shared" si="6"/>
        <v>2.0471448539738604E-2</v>
      </c>
      <c r="AF34">
        <f t="shared" si="7"/>
        <v>0.97102865702708641</v>
      </c>
      <c r="AH34" s="1">
        <f t="shared" si="8"/>
        <v>0.69322920606188521</v>
      </c>
      <c r="AJ34" s="1">
        <f t="shared" si="9"/>
        <v>2.5831313997637578E-2</v>
      </c>
      <c r="AK34" s="1">
        <f t="shared" si="10"/>
        <v>8.9850729691130851E-2</v>
      </c>
    </row>
    <row r="35" spans="1:37">
      <c r="A35" t="s">
        <v>4</v>
      </c>
      <c r="B35">
        <v>6.8327130981399096</v>
      </c>
      <c r="C35">
        <v>4.1004517227053201</v>
      </c>
      <c r="D35" t="s">
        <v>3</v>
      </c>
      <c r="E35">
        <v>7477.9197401480596</v>
      </c>
      <c r="F35">
        <v>361.03214624356502</v>
      </c>
      <c r="G35" t="s">
        <v>2</v>
      </c>
      <c r="H35">
        <v>-44.534440386786002</v>
      </c>
      <c r="I35">
        <v>0.86014288594781596</v>
      </c>
      <c r="J35" t="s">
        <v>1</v>
      </c>
      <c r="K35">
        <v>1187.0299168501599</v>
      </c>
      <c r="L35">
        <v>4789.4477339938503</v>
      </c>
      <c r="M35" t="s">
        <v>0</v>
      </c>
      <c r="N35">
        <v>-30.138505469345301</v>
      </c>
      <c r="O35">
        <v>11.743230039913101</v>
      </c>
      <c r="Q35">
        <v>7132.9194121362598</v>
      </c>
      <c r="R35">
        <v>188.061082737487</v>
      </c>
      <c r="T35">
        <f t="shared" si="11"/>
        <v>7173.6286859989359</v>
      </c>
      <c r="U35">
        <f t="shared" si="12"/>
        <v>981.10215577140298</v>
      </c>
      <c r="X35">
        <f t="shared" si="2"/>
        <v>0.17339511768355437</v>
      </c>
      <c r="Y35">
        <f t="shared" si="3"/>
        <v>0.74119325393293845</v>
      </c>
      <c r="AA35">
        <f t="shared" si="4"/>
        <v>-35.627626763198073</v>
      </c>
      <c r="AB35">
        <f t="shared" si="5"/>
        <v>-2.7356876774450667</v>
      </c>
      <c r="AE35">
        <f t="shared" si="6"/>
        <v>2.3415309387435853E-2</v>
      </c>
      <c r="AF35">
        <f t="shared" si="7"/>
        <v>0.56591284802452979</v>
      </c>
      <c r="AH35" s="1">
        <f t="shared" si="8"/>
        <v>2.7715615933936411</v>
      </c>
      <c r="AJ35" s="1">
        <f t="shared" si="9"/>
        <v>3.0416351525885486E-2</v>
      </c>
      <c r="AK35" s="1">
        <f t="shared" si="10"/>
        <v>0.15994839133269834</v>
      </c>
    </row>
    <row r="36" spans="1:37">
      <c r="A36" t="s">
        <v>4</v>
      </c>
      <c r="B36">
        <v>15.499077711629299</v>
      </c>
      <c r="C36">
        <v>4.0160650320523299</v>
      </c>
      <c r="D36" t="s">
        <v>3</v>
      </c>
      <c r="E36">
        <v>7474.09838854395</v>
      </c>
      <c r="F36">
        <v>350.39450613617998</v>
      </c>
      <c r="G36" t="s">
        <v>2</v>
      </c>
      <c r="H36">
        <v>-44.662456508018401</v>
      </c>
      <c r="I36">
        <v>0.84559442597304701</v>
      </c>
      <c r="J36" t="s">
        <v>1</v>
      </c>
      <c r="K36">
        <v>1159.73975076287</v>
      </c>
      <c r="L36">
        <v>4560.6863519050803</v>
      </c>
      <c r="M36" t="s">
        <v>0</v>
      </c>
      <c r="N36">
        <v>-31.136416319230801</v>
      </c>
      <c r="O36">
        <v>11.4094491325675</v>
      </c>
      <c r="Q36">
        <v>6663.5609310463497</v>
      </c>
      <c r="R36">
        <v>144.71214596003401</v>
      </c>
      <c r="T36">
        <f t="shared" si="11"/>
        <v>6781.8715043339089</v>
      </c>
      <c r="U36">
        <f t="shared" si="12"/>
        <v>677.15401456946915</v>
      </c>
      <c r="X36">
        <f t="shared" si="2"/>
        <v>0.17393123341397004</v>
      </c>
      <c r="Y36">
        <f t="shared" si="3"/>
        <v>0.73964789833303379</v>
      </c>
      <c r="AA36">
        <f t="shared" si="4"/>
        <v>-34.198486657118309</v>
      </c>
      <c r="AB36">
        <f t="shared" si="5"/>
        <v>3.3574288284176141</v>
      </c>
      <c r="AE36">
        <f t="shared" si="6"/>
        <v>4.0113255805071163E-2</v>
      </c>
      <c r="AF36">
        <f t="shared" si="7"/>
        <v>2.2272705163307269</v>
      </c>
      <c r="AH36" s="1">
        <f t="shared" si="8"/>
        <v>1.2683636044734059</v>
      </c>
      <c r="AJ36" s="1">
        <f t="shared" si="9"/>
        <v>5.4610741482847516E-2</v>
      </c>
      <c r="AK36" s="1">
        <f t="shared" si="10"/>
        <v>0.30980274522274498</v>
      </c>
    </row>
    <row r="37" spans="1:37">
      <c r="A37" t="s">
        <v>4</v>
      </c>
      <c r="B37">
        <v>20.44879420729</v>
      </c>
      <c r="C37">
        <v>4.1119344661678303</v>
      </c>
      <c r="D37" t="s">
        <v>3</v>
      </c>
      <c r="E37">
        <v>7471.70284213165</v>
      </c>
      <c r="F37">
        <v>340.63657303264398</v>
      </c>
      <c r="G37" t="s">
        <v>2</v>
      </c>
      <c r="H37">
        <v>-44.772590840056097</v>
      </c>
      <c r="I37">
        <v>0.82195561258193695</v>
      </c>
      <c r="J37" t="s">
        <v>1</v>
      </c>
      <c r="K37">
        <v>1150.82371037086</v>
      </c>
      <c r="L37">
        <v>4403.3955027023103</v>
      </c>
      <c r="M37" t="s">
        <v>0</v>
      </c>
      <c r="N37">
        <v>-31.580991442442102</v>
      </c>
      <c r="O37">
        <v>11.000500645200299</v>
      </c>
      <c r="Q37">
        <v>6475.3985139031502</v>
      </c>
      <c r="R37">
        <v>258.06735468564602</v>
      </c>
      <c r="T37">
        <f t="shared" si="11"/>
        <v>6556.1573459161455</v>
      </c>
      <c r="U37">
        <f t="shared" si="12"/>
        <v>505.03051550217492</v>
      </c>
      <c r="X37">
        <f t="shared" si="2"/>
        <v>0.16659382342587942</v>
      </c>
      <c r="Y37">
        <f t="shared" si="3"/>
        <v>0.72791052958270897</v>
      </c>
      <c r="AA37">
        <f t="shared" si="4"/>
        <v>-33.907110935887225</v>
      </c>
      <c r="AB37">
        <f t="shared" si="5"/>
        <v>6.2920373839292232</v>
      </c>
      <c r="AE37">
        <f t="shared" si="6"/>
        <v>8.5201349449314061E-3</v>
      </c>
      <c r="AF37">
        <f t="shared" si="7"/>
        <v>0.87406426330553555</v>
      </c>
      <c r="AH37" s="1">
        <f t="shared" si="8"/>
        <v>0.31935555055297382</v>
      </c>
      <c r="AJ37" s="1">
        <f t="shared" si="9"/>
        <v>3.3281986878330318E-2</v>
      </c>
      <c r="AK37" s="1">
        <f t="shared" si="10"/>
        <v>0.25418663312027978</v>
      </c>
    </row>
    <row r="38" spans="1:37">
      <c r="A38" t="s">
        <v>4</v>
      </c>
      <c r="B38">
        <v>25.2899444790404</v>
      </c>
      <c r="C38">
        <v>4.0934470200166801</v>
      </c>
      <c r="D38" t="s">
        <v>3</v>
      </c>
      <c r="E38">
        <v>7468.9614008175204</v>
      </c>
      <c r="F38">
        <v>331.376579795493</v>
      </c>
      <c r="G38" t="s">
        <v>2</v>
      </c>
      <c r="H38">
        <v>-44.936580843955298</v>
      </c>
      <c r="I38">
        <v>0.78824106338397404</v>
      </c>
      <c r="J38" t="s">
        <v>1</v>
      </c>
      <c r="K38">
        <v>1151.7522661590201</v>
      </c>
      <c r="L38">
        <v>4259.3323446152299</v>
      </c>
      <c r="M38" t="s">
        <v>0</v>
      </c>
      <c r="N38">
        <v>-31.5249599980989</v>
      </c>
      <c r="O38">
        <v>10.4408899209309</v>
      </c>
      <c r="Q38">
        <v>6236.5938565116203</v>
      </c>
      <c r="R38">
        <v>381.16036900368903</v>
      </c>
      <c r="T38">
        <f t="shared" si="11"/>
        <v>6332.5177661959806</v>
      </c>
      <c r="U38">
        <f t="shared" si="12"/>
        <v>354.48777810312936</v>
      </c>
      <c r="X38">
        <f t="shared" si="2"/>
        <v>0.16146895293541041</v>
      </c>
      <c r="Y38">
        <f t="shared" si="3"/>
        <v>0.71836025016839855</v>
      </c>
      <c r="AA38">
        <f t="shared" si="4"/>
        <v>-33.597177331759099</v>
      </c>
      <c r="AB38">
        <f t="shared" si="5"/>
        <v>9.2886089953925541</v>
      </c>
      <c r="AE38">
        <f t="shared" si="6"/>
        <v>9.1406668269130836E-3</v>
      </c>
      <c r="AF38">
        <f t="shared" si="7"/>
        <v>0.47624822114328341</v>
      </c>
      <c r="AH38" s="1">
        <f t="shared" si="8"/>
        <v>0.23674502382270196</v>
      </c>
      <c r="AJ38" s="1">
        <f t="shared" si="9"/>
        <v>3.4111380786104956E-2</v>
      </c>
      <c r="AK38" s="1">
        <f t="shared" si="10"/>
        <v>0.29808641810357545</v>
      </c>
    </row>
    <row r="39" spans="1:37">
      <c r="A39" t="s">
        <v>4</v>
      </c>
      <c r="B39">
        <v>20.00832056434</v>
      </c>
      <c r="C39">
        <v>4.0790567743411303</v>
      </c>
      <c r="D39" t="s">
        <v>3</v>
      </c>
      <c r="E39">
        <v>7472.2387898304496</v>
      </c>
      <c r="F39">
        <v>322.61009173049501</v>
      </c>
      <c r="G39" t="s">
        <v>2</v>
      </c>
      <c r="H39">
        <v>-44.756608027906303</v>
      </c>
      <c r="I39">
        <v>0.76769478357141596</v>
      </c>
      <c r="J39" t="s">
        <v>1</v>
      </c>
      <c r="K39">
        <v>1143.7541249011599</v>
      </c>
      <c r="L39">
        <v>4091.8483844310299</v>
      </c>
      <c r="M39" t="s">
        <v>0</v>
      </c>
      <c r="N39">
        <v>-31.897246613679599</v>
      </c>
      <c r="O39">
        <v>10.0244338495188</v>
      </c>
      <c r="Q39">
        <v>6694.3673945594101</v>
      </c>
      <c r="R39">
        <v>307.86279959718001</v>
      </c>
      <c r="T39">
        <f t="shared" si="11"/>
        <v>6576.7342290355873</v>
      </c>
      <c r="U39">
        <f t="shared" si="12"/>
        <v>505.54378953485002</v>
      </c>
      <c r="X39">
        <f t="shared" si="2"/>
        <v>0.15839367345291686</v>
      </c>
      <c r="Y39">
        <f t="shared" si="3"/>
        <v>0.71077679397749349</v>
      </c>
      <c r="AA39">
        <f t="shared" si="4"/>
        <v>-34.498253077264565</v>
      </c>
      <c r="AB39">
        <f t="shared" si="5"/>
        <v>4.9960260146965858</v>
      </c>
      <c r="AE39">
        <f t="shared" si="6"/>
        <v>2.681998361373315E-2</v>
      </c>
      <c r="AF39">
        <f t="shared" si="7"/>
        <v>0.46213410240706937</v>
      </c>
      <c r="AH39" s="1">
        <f t="shared" si="8"/>
        <v>0.20884284341065529</v>
      </c>
      <c r="AJ39" s="1">
        <f t="shared" si="9"/>
        <v>3.8565460351848407E-2</v>
      </c>
      <c r="AK39" s="1">
        <f t="shared" si="10"/>
        <v>0.4261247376144367</v>
      </c>
    </row>
    <row r="40" spans="1:37">
      <c r="A40" t="s">
        <v>4</v>
      </c>
      <c r="B40">
        <v>17.8717662759116</v>
      </c>
      <c r="C40">
        <v>4.1344177521900702</v>
      </c>
      <c r="D40" t="s">
        <v>3</v>
      </c>
      <c r="E40">
        <v>7473.96928369136</v>
      </c>
      <c r="F40">
        <v>314.43314610021901</v>
      </c>
      <c r="G40" t="s">
        <v>2</v>
      </c>
      <c r="H40">
        <v>-44.668913782631599</v>
      </c>
      <c r="I40">
        <v>0.75250535962435505</v>
      </c>
      <c r="J40" t="s">
        <v>1</v>
      </c>
      <c r="K40">
        <v>1132.8889020818899</v>
      </c>
      <c r="L40">
        <v>3940.1693484457701</v>
      </c>
      <c r="M40" t="s">
        <v>0</v>
      </c>
      <c r="N40">
        <v>-32.360293860522198</v>
      </c>
      <c r="O40">
        <v>9.7252687815135204</v>
      </c>
      <c r="Q40">
        <v>6740.9203973583499</v>
      </c>
      <c r="R40">
        <v>270.80243953732901</v>
      </c>
      <c r="T40">
        <f t="shared" si="11"/>
        <v>6675.656896769322</v>
      </c>
      <c r="U40">
        <f t="shared" si="12"/>
        <v>554.55329358682013</v>
      </c>
      <c r="X40">
        <f t="shared" si="2"/>
        <v>0.15398346616199649</v>
      </c>
      <c r="Y40">
        <f t="shared" si="3"/>
        <v>0.70169471422487728</v>
      </c>
      <c r="AA40">
        <f t="shared" si="4"/>
        <v>-35.038683091088657</v>
      </c>
      <c r="AB40">
        <f t="shared" si="5"/>
        <v>2.8872772218395664</v>
      </c>
      <c r="AE40">
        <f t="shared" si="6"/>
        <v>1.5665431307889995E-2</v>
      </c>
      <c r="AF40">
        <f t="shared" si="7"/>
        <v>0.42208523067209969</v>
      </c>
      <c r="AH40" s="1">
        <f t="shared" si="8"/>
        <v>0.106783289559859</v>
      </c>
      <c r="AJ40" s="1">
        <f t="shared" si="9"/>
        <v>1.50413053483295E-2</v>
      </c>
      <c r="AK40" s="1">
        <f t="shared" si="10"/>
        <v>9.6944132370934022E-2</v>
      </c>
    </row>
    <row r="41" spans="1:37">
      <c r="A41" t="s">
        <v>4</v>
      </c>
      <c r="B41">
        <v>10.3142555361313</v>
      </c>
      <c r="C41">
        <v>4.18490644882284</v>
      </c>
      <c r="D41" t="s">
        <v>3</v>
      </c>
      <c r="E41">
        <v>7478.5416929325202</v>
      </c>
      <c r="F41">
        <v>306.74940528954397</v>
      </c>
      <c r="G41" t="s">
        <v>2</v>
      </c>
      <c r="H41">
        <v>-44.539545306930002</v>
      </c>
      <c r="I41">
        <v>0.74734261495575605</v>
      </c>
      <c r="J41" t="s">
        <v>1</v>
      </c>
      <c r="K41">
        <v>1121.6111544632799</v>
      </c>
      <c r="L41">
        <v>3799.3651888081999</v>
      </c>
      <c r="M41" t="s">
        <v>0</v>
      </c>
      <c r="N41">
        <v>-32.639188539159697</v>
      </c>
      <c r="O41">
        <v>9.6238240514868494</v>
      </c>
      <c r="Q41">
        <v>7196.1066371939696</v>
      </c>
      <c r="R41">
        <v>474.70250803858499</v>
      </c>
      <c r="T41">
        <f t="shared" si="11"/>
        <v>7019.1494411737467</v>
      </c>
      <c r="U41">
        <f t="shared" si="12"/>
        <v>784.96222337841868</v>
      </c>
      <c r="X41">
        <f t="shared" si="2"/>
        <v>0.15152166999109667</v>
      </c>
      <c r="Y41">
        <f t="shared" si="3"/>
        <v>0.69693764037693506</v>
      </c>
      <c r="AA41">
        <f t="shared" si="4"/>
        <v>-36.228005797830328</v>
      </c>
      <c r="AB41">
        <f t="shared" si="5"/>
        <v>-2.7033165792637472</v>
      </c>
      <c r="AE41">
        <f t="shared" si="6"/>
        <v>3.3943133754480319E-2</v>
      </c>
      <c r="AF41">
        <f t="shared" si="7"/>
        <v>1.9362857708347754</v>
      </c>
      <c r="AH41" s="1">
        <f t="shared" si="8"/>
        <v>0.4228743048171274</v>
      </c>
      <c r="AJ41" s="1">
        <f t="shared" si="9"/>
        <v>5.1454493500206346E-2</v>
      </c>
      <c r="AK41" s="1">
        <f t="shared" si="10"/>
        <v>0.41548563944382388</v>
      </c>
    </row>
    <row r="42" spans="1:37">
      <c r="A42" t="s">
        <v>4</v>
      </c>
      <c r="B42">
        <v>6.6149859665758699</v>
      </c>
      <c r="C42">
        <v>4.2302683889505897</v>
      </c>
      <c r="D42" t="s">
        <v>3</v>
      </c>
      <c r="E42">
        <v>7481.3728955406496</v>
      </c>
      <c r="F42">
        <v>299.52224785188002</v>
      </c>
      <c r="G42" t="s">
        <v>2</v>
      </c>
      <c r="H42">
        <v>-44.481959777575199</v>
      </c>
      <c r="I42">
        <v>0.74519391374228405</v>
      </c>
      <c r="J42" t="s">
        <v>1</v>
      </c>
      <c r="K42">
        <v>1105.39518432163</v>
      </c>
      <c r="L42">
        <v>3669.22530866121</v>
      </c>
      <c r="M42" t="s">
        <v>0</v>
      </c>
      <c r="N42">
        <v>-32.901751095075198</v>
      </c>
      <c r="O42">
        <v>9.5816016383641909</v>
      </c>
      <c r="Q42">
        <v>7301.6630473385003</v>
      </c>
      <c r="R42">
        <v>427.21212321232099</v>
      </c>
      <c r="T42">
        <f t="shared" si="11"/>
        <v>7187.1253558461976</v>
      </c>
      <c r="U42">
        <f t="shared" si="12"/>
        <v>887.75056255193533</v>
      </c>
      <c r="X42">
        <f t="shared" si="2"/>
        <v>0.14977380359991113</v>
      </c>
      <c r="Y42">
        <f t="shared" si="3"/>
        <v>0.69372225624881489</v>
      </c>
      <c r="AA42">
        <f t="shared" si="4"/>
        <v>-36.828975861135405</v>
      </c>
      <c r="AB42">
        <f t="shared" si="5"/>
        <v>-5.4881111010754564</v>
      </c>
      <c r="AE42">
        <f t="shared" si="6"/>
        <v>1.6588549385212606E-2</v>
      </c>
      <c r="AF42">
        <f t="shared" si="7"/>
        <v>1.0301399929157216</v>
      </c>
      <c r="AH42" s="1">
        <f t="shared" si="8"/>
        <v>0.35865599379390234</v>
      </c>
      <c r="AJ42" s="1">
        <f t="shared" si="9"/>
        <v>2.3931092517722758E-2</v>
      </c>
      <c r="AK42" s="1">
        <f t="shared" si="10"/>
        <v>0.13094686102360867</v>
      </c>
    </row>
    <row r="43" spans="1:37">
      <c r="A43" t="s">
        <v>4</v>
      </c>
      <c r="B43">
        <v>4.2146602958049799</v>
      </c>
      <c r="C43">
        <v>4.2151354189362902</v>
      </c>
      <c r="D43" t="s">
        <v>3</v>
      </c>
      <c r="E43">
        <v>7483.9765322666499</v>
      </c>
      <c r="F43">
        <v>292.64189252149998</v>
      </c>
      <c r="G43" t="s">
        <v>2</v>
      </c>
      <c r="H43">
        <v>-44.443322568750702</v>
      </c>
      <c r="I43">
        <v>0.744219501312544</v>
      </c>
      <c r="J43" t="s">
        <v>1</v>
      </c>
      <c r="K43">
        <v>1082.02292349614</v>
      </c>
      <c r="L43">
        <v>3530.5567233269398</v>
      </c>
      <c r="M43" t="s">
        <v>0</v>
      </c>
      <c r="N43">
        <v>-33.147681872843002</v>
      </c>
      <c r="O43">
        <v>9.5596549990246604</v>
      </c>
      <c r="Q43">
        <v>7405.4407476712604</v>
      </c>
      <c r="R43">
        <v>344.95668952007799</v>
      </c>
      <c r="T43">
        <f t="shared" si="11"/>
        <v>7296.6630252224832</v>
      </c>
      <c r="U43">
        <f t="shared" si="12"/>
        <v>942.31670480869411</v>
      </c>
      <c r="X43">
        <f t="shared" si="2"/>
        <v>0.15006377105093396</v>
      </c>
      <c r="Y43">
        <f t="shared" si="3"/>
        <v>0.69399640277356422</v>
      </c>
      <c r="AA43">
        <f t="shared" si="4"/>
        <v>-37.14152216836375</v>
      </c>
      <c r="AB43">
        <f t="shared" si="5"/>
        <v>-7.218350808606254</v>
      </c>
      <c r="AE43">
        <f t="shared" si="6"/>
        <v>8.4864240701888922E-3</v>
      </c>
      <c r="AF43">
        <f t="shared" si="7"/>
        <v>0.31527053218578938</v>
      </c>
      <c r="AH43" s="1">
        <f t="shared" si="8"/>
        <v>0.36286179334305918</v>
      </c>
      <c r="AJ43" s="1">
        <f t="shared" si="9"/>
        <v>1.5240817983950243E-2</v>
      </c>
      <c r="AK43" s="1">
        <f t="shared" si="10"/>
        <v>6.1465623969758444E-2</v>
      </c>
    </row>
    <row r="44" spans="1:37">
      <c r="A44" t="s">
        <v>4</v>
      </c>
      <c r="B44">
        <v>6.7728196756877903</v>
      </c>
      <c r="C44">
        <v>4.2874389798633903</v>
      </c>
      <c r="D44" t="s">
        <v>3</v>
      </c>
      <c r="E44">
        <v>7483.4842482576196</v>
      </c>
      <c r="F44">
        <v>286.24315018325001</v>
      </c>
      <c r="G44" t="s">
        <v>2</v>
      </c>
      <c r="H44">
        <v>-44.440981813255704</v>
      </c>
      <c r="I44">
        <v>0.74212773295496703</v>
      </c>
      <c r="J44" t="s">
        <v>1</v>
      </c>
      <c r="K44">
        <v>1070.0824630924201</v>
      </c>
      <c r="L44">
        <v>3402.3817177521</v>
      </c>
      <c r="M44" t="s">
        <v>0</v>
      </c>
      <c r="N44">
        <v>-33.350484891579299</v>
      </c>
      <c r="O44">
        <v>9.5115509611680498</v>
      </c>
      <c r="Q44">
        <v>7162.1102427082496</v>
      </c>
      <c r="R44">
        <v>528.45258741258704</v>
      </c>
      <c r="T44">
        <f t="shared" si="11"/>
        <v>7182.4934922259181</v>
      </c>
      <c r="U44">
        <f t="shared" si="12"/>
        <v>844.20564282500345</v>
      </c>
      <c r="X44">
        <f t="shared" si="2"/>
        <v>0.14755301506660204</v>
      </c>
      <c r="Y44">
        <f t="shared" si="3"/>
        <v>0.68929327449434208</v>
      </c>
      <c r="AA44">
        <f t="shared" si="4"/>
        <v>-36.884230990539656</v>
      </c>
      <c r="AB44">
        <f t="shared" si="5"/>
        <v>-5.6937609028739766</v>
      </c>
      <c r="AE44">
        <f t="shared" si="6"/>
        <v>6.9273191512664502E-3</v>
      </c>
      <c r="AF44">
        <f t="shared" si="7"/>
        <v>0.21121028142807191</v>
      </c>
      <c r="AH44" s="1">
        <f t="shared" si="8"/>
        <v>0.60696692030649513</v>
      </c>
      <c r="AJ44" s="1">
        <f t="shared" si="9"/>
        <v>1.5646814523558723E-2</v>
      </c>
      <c r="AK44" s="1">
        <f t="shared" si="10"/>
        <v>0.10411686589341407</v>
      </c>
    </row>
    <row r="45" spans="1:37">
      <c r="A45" t="s">
        <v>4</v>
      </c>
      <c r="B45">
        <v>17.994922882935899</v>
      </c>
      <c r="C45">
        <v>4.1393566867469298</v>
      </c>
      <c r="D45" t="s">
        <v>3</v>
      </c>
      <c r="E45">
        <v>7478.5328829730897</v>
      </c>
      <c r="F45">
        <v>279.880979880518</v>
      </c>
      <c r="G45" t="s">
        <v>2</v>
      </c>
      <c r="H45">
        <v>-44.659505845339403</v>
      </c>
      <c r="I45">
        <v>0.72835288796307696</v>
      </c>
      <c r="J45" t="s">
        <v>1</v>
      </c>
      <c r="K45">
        <v>1065.44915840669</v>
      </c>
      <c r="L45">
        <v>3273.51576550343</v>
      </c>
      <c r="M45" t="s">
        <v>0</v>
      </c>
      <c r="N45">
        <v>-33.569888866919698</v>
      </c>
      <c r="O45">
        <v>9.1871066075467294</v>
      </c>
      <c r="Q45">
        <v>6464.8977992955297</v>
      </c>
      <c r="R45">
        <v>347.836450704225</v>
      </c>
      <c r="T45">
        <f t="shared" si="11"/>
        <v>6674.8885192961825</v>
      </c>
      <c r="U45">
        <f t="shared" si="12"/>
        <v>461.36159705774162</v>
      </c>
      <c r="X45">
        <f t="shared" si="2"/>
        <v>0.14962948729464176</v>
      </c>
      <c r="Y45">
        <f t="shared" si="3"/>
        <v>0.6893882048570692</v>
      </c>
      <c r="AA45">
        <f t="shared" si="4"/>
        <v>-35.284555797988901</v>
      </c>
      <c r="AB45">
        <f t="shared" si="5"/>
        <v>1.9782841391059609</v>
      </c>
      <c r="AE45">
        <f t="shared" si="6"/>
        <v>4.3370165232970478E-2</v>
      </c>
      <c r="AF45">
        <f t="shared" si="7"/>
        <v>1.3474477015898936</v>
      </c>
      <c r="AH45" s="1">
        <f t="shared" si="8"/>
        <v>1.6569322297966669</v>
      </c>
      <c r="AJ45" s="1">
        <f t="shared" si="9"/>
        <v>7.0672528068302404E-2</v>
      </c>
      <c r="AK45" s="1">
        <f t="shared" si="10"/>
        <v>0.45349619375456141</v>
      </c>
    </row>
    <row r="46" spans="1:37">
      <c r="A46" t="s">
        <v>4</v>
      </c>
      <c r="B46">
        <v>22.957410770424701</v>
      </c>
      <c r="C46">
        <v>4.1311230831814996</v>
      </c>
      <c r="D46" t="s">
        <v>3</v>
      </c>
      <c r="E46">
        <v>7476.3684242692098</v>
      </c>
      <c r="F46">
        <v>273.86513408929</v>
      </c>
      <c r="G46" t="s">
        <v>2</v>
      </c>
      <c r="H46">
        <v>-44.782989475235702</v>
      </c>
      <c r="I46">
        <v>0.70715279270011799</v>
      </c>
      <c r="J46" t="s">
        <v>1</v>
      </c>
      <c r="K46">
        <v>1063.89471433894</v>
      </c>
      <c r="L46">
        <v>3148.2776392462001</v>
      </c>
      <c r="M46" t="s">
        <v>0</v>
      </c>
      <c r="N46">
        <v>-33.670117129606702</v>
      </c>
      <c r="O46">
        <v>8.6789570674604306</v>
      </c>
      <c r="Q46">
        <v>6351.9861344893998</v>
      </c>
      <c r="R46">
        <v>250.205870556061</v>
      </c>
      <c r="T46">
        <f t="shared" si="11"/>
        <v>6448.2669393586175</v>
      </c>
      <c r="U46">
        <f t="shared" si="12"/>
        <v>290.91600470624599</v>
      </c>
      <c r="X46">
        <f t="shared" si="2"/>
        <v>0.14615801389606839</v>
      </c>
      <c r="Y46">
        <f t="shared" si="3"/>
        <v>0.67750997381741729</v>
      </c>
      <c r="AA46">
        <f t="shared" si="4"/>
        <v>-34.882187114805234</v>
      </c>
      <c r="AB46">
        <f t="shared" si="5"/>
        <v>4.6955978152886395</v>
      </c>
      <c r="AE46">
        <f t="shared" si="6"/>
        <v>1.1403535458609931E-2</v>
      </c>
      <c r="AF46">
        <f t="shared" si="7"/>
        <v>1.3735709762151278</v>
      </c>
      <c r="AH46" s="1">
        <f t="shared" si="8"/>
        <v>0.27577155622014893</v>
      </c>
      <c r="AJ46" s="1">
        <f t="shared" si="9"/>
        <v>3.3951365522050782E-2</v>
      </c>
      <c r="AK46" s="1">
        <f t="shared" si="10"/>
        <v>0.36944035532754482</v>
      </c>
    </row>
    <row r="47" spans="1:37">
      <c r="A47" t="s">
        <v>4</v>
      </c>
      <c r="B47">
        <v>21.170848559550301</v>
      </c>
      <c r="C47">
        <v>4.0550126565030702</v>
      </c>
      <c r="D47" t="s">
        <v>3</v>
      </c>
      <c r="E47">
        <v>7477.5838662914703</v>
      </c>
      <c r="F47">
        <v>267.959414177241</v>
      </c>
      <c r="G47" t="s">
        <v>2</v>
      </c>
      <c r="H47">
        <v>-44.7033998772323</v>
      </c>
      <c r="I47">
        <v>0.68930267831171099</v>
      </c>
      <c r="J47" t="s">
        <v>1</v>
      </c>
      <c r="K47">
        <v>1057.1781503510799</v>
      </c>
      <c r="L47">
        <v>3026.1307705149902</v>
      </c>
      <c r="M47" t="s">
        <v>0</v>
      </c>
      <c r="N47">
        <v>-34.042540056409401</v>
      </c>
      <c r="O47">
        <v>8.2606876983004192</v>
      </c>
      <c r="Q47">
        <v>6585.4608430894395</v>
      </c>
      <c r="R47">
        <v>169.96854111405801</v>
      </c>
      <c r="T47">
        <f t="shared" si="11"/>
        <v>6531.1749573935658</v>
      </c>
      <c r="U47">
        <f t="shared" si="12"/>
        <v>336.46869023441161</v>
      </c>
      <c r="X47">
        <f t="shared" si="2"/>
        <v>0.14529023255546766</v>
      </c>
      <c r="Y47">
        <f t="shared" si="3"/>
        <v>0.67074445304107333</v>
      </c>
      <c r="AA47">
        <f t="shared" si="4"/>
        <v>-35.132515002435504</v>
      </c>
      <c r="AB47">
        <f t="shared" si="5"/>
        <v>2.9915340913467148</v>
      </c>
      <c r="AE47">
        <f t="shared" si="6"/>
        <v>7.1763816530879777E-3</v>
      </c>
      <c r="AF47">
        <f t="shared" si="7"/>
        <v>0.36290666087150303</v>
      </c>
      <c r="AH47" s="1">
        <f t="shared" si="8"/>
        <v>7.782071892776217E-2</v>
      </c>
      <c r="AJ47" s="1">
        <f t="shared" si="9"/>
        <v>1.2857410962455417E-2</v>
      </c>
      <c r="AK47" s="1">
        <f t="shared" si="10"/>
        <v>0.15658363510856921</v>
      </c>
    </row>
    <row r="48" spans="1:37">
      <c r="A48" t="s">
        <v>4</v>
      </c>
      <c r="B48">
        <v>18.921709068142999</v>
      </c>
      <c r="C48">
        <v>3.9956302341385599</v>
      </c>
      <c r="D48" t="s">
        <v>3</v>
      </c>
      <c r="E48">
        <v>7479.1871792148604</v>
      </c>
      <c r="F48">
        <v>262.200704106655</v>
      </c>
      <c r="G48" t="s">
        <v>2</v>
      </c>
      <c r="H48">
        <v>-44.6124986674307</v>
      </c>
      <c r="I48">
        <v>0.67537940200966495</v>
      </c>
      <c r="J48" t="s">
        <v>1</v>
      </c>
      <c r="K48">
        <v>1047.90073309489</v>
      </c>
      <c r="L48">
        <v>2909.05782688819</v>
      </c>
      <c r="M48" t="s">
        <v>0</v>
      </c>
      <c r="N48">
        <v>-34.5041298747159</v>
      </c>
      <c r="O48">
        <v>7.9423112580517499</v>
      </c>
      <c r="Q48">
        <v>6706.8779037575896</v>
      </c>
      <c r="R48">
        <v>163.825562336529</v>
      </c>
      <c r="T48">
        <f t="shared" si="11"/>
        <v>6635.0424586268191</v>
      </c>
      <c r="U48">
        <f t="shared" si="12"/>
        <v>395.02362595609441</v>
      </c>
      <c r="X48">
        <f t="shared" si="2"/>
        <v>0.1445895972431758</v>
      </c>
      <c r="Y48">
        <f t="shared" si="3"/>
        <v>0.66529989808104995</v>
      </c>
      <c r="AA48">
        <f t="shared" si="4"/>
        <v>-35.426113159779838</v>
      </c>
      <c r="AB48">
        <f t="shared" si="5"/>
        <v>1.0400753288627147</v>
      </c>
      <c r="AE48">
        <f t="shared" si="6"/>
        <v>8.3568784450524271E-3</v>
      </c>
      <c r="AF48">
        <f t="shared" si="7"/>
        <v>0.65232710137877836</v>
      </c>
      <c r="AH48" s="1">
        <f t="shared" si="8"/>
        <v>0.10623756931994591</v>
      </c>
      <c r="AJ48" s="1">
        <f t="shared" si="9"/>
        <v>1.5903340809400746E-2</v>
      </c>
      <c r="AK48" s="1">
        <f t="shared" si="10"/>
        <v>0.17402788854109616</v>
      </c>
    </row>
    <row r="49" spans="1:37">
      <c r="A49" t="s">
        <v>4</v>
      </c>
      <c r="B49">
        <v>9.0320369303041694</v>
      </c>
      <c r="C49">
        <v>3.9947465202343002</v>
      </c>
      <c r="D49" t="s">
        <v>3</v>
      </c>
      <c r="E49">
        <v>7484.7665098810403</v>
      </c>
      <c r="F49">
        <v>256.66390355522401</v>
      </c>
      <c r="G49" t="s">
        <v>2</v>
      </c>
      <c r="H49">
        <v>-44.4658939787682</v>
      </c>
      <c r="I49">
        <v>0.67199000363984096</v>
      </c>
      <c r="J49" t="s">
        <v>1</v>
      </c>
      <c r="K49">
        <v>1030.31934825596</v>
      </c>
      <c r="L49">
        <v>2801.8880383984801</v>
      </c>
      <c r="M49" t="s">
        <v>0</v>
      </c>
      <c r="N49">
        <v>-34.934703237854698</v>
      </c>
      <c r="O49">
        <v>7.8677321010090298</v>
      </c>
      <c r="Q49">
        <v>7334.5493373421596</v>
      </c>
      <c r="R49">
        <v>246.75197119711899</v>
      </c>
      <c r="T49">
        <f t="shared" si="11"/>
        <v>7083.1489133258165</v>
      </c>
      <c r="U49">
        <f t="shared" si="12"/>
        <v>714.78781846243965</v>
      </c>
      <c r="X49">
        <f t="shared" si="2"/>
        <v>0.14399570239332501</v>
      </c>
      <c r="Y49">
        <f t="shared" si="3"/>
        <v>0.66324520803936315</v>
      </c>
      <c r="AA49">
        <f t="shared" si="4"/>
        <v>-36.762421840926748</v>
      </c>
      <c r="AB49">
        <f t="shared" si="5"/>
        <v>-5.7739735082115455</v>
      </c>
      <c r="AE49">
        <f t="shared" si="6"/>
        <v>3.7721007526844784E-2</v>
      </c>
      <c r="AF49">
        <f t="shared" si="7"/>
        <v>6.5514955003549407</v>
      </c>
      <c r="AH49" s="1">
        <f t="shared" si="8"/>
        <v>0.52266273105790939</v>
      </c>
      <c r="AJ49" s="1">
        <f t="shared" si="9"/>
        <v>6.7536335674291514E-2</v>
      </c>
      <c r="AK49" s="1">
        <f t="shared" si="10"/>
        <v>0.80948118415045378</v>
      </c>
    </row>
    <row r="50" spans="1:37">
      <c r="A50" t="s">
        <v>4</v>
      </c>
      <c r="B50">
        <v>3.3060417234276902</v>
      </c>
      <c r="C50">
        <v>3.98181754040304</v>
      </c>
      <c r="D50" t="s">
        <v>3</v>
      </c>
      <c r="E50">
        <v>7488.8879373417203</v>
      </c>
      <c r="F50">
        <v>251.33584945947999</v>
      </c>
      <c r="G50" t="s">
        <v>2</v>
      </c>
      <c r="H50">
        <v>-44.419004486330302</v>
      </c>
      <c r="I50">
        <v>0.67140495355415997</v>
      </c>
      <c r="J50" t="s">
        <v>1</v>
      </c>
      <c r="K50">
        <v>1007.5060813968699</v>
      </c>
      <c r="L50">
        <v>2700.3948732960898</v>
      </c>
      <c r="M50" t="s">
        <v>0</v>
      </c>
      <c r="N50">
        <v>-35.139199803826102</v>
      </c>
      <c r="O50">
        <v>7.8547173707098397</v>
      </c>
      <c r="Q50">
        <v>7531.8943808341</v>
      </c>
      <c r="R50">
        <v>279.47234501347702</v>
      </c>
      <c r="T50">
        <f t="shared" si="11"/>
        <v>7342.0368551967904</v>
      </c>
      <c r="U50">
        <f t="shared" si="12"/>
        <v>891.33442071755871</v>
      </c>
      <c r="X50">
        <f t="shared" si="2"/>
        <v>0.14428816898956895</v>
      </c>
      <c r="Y50">
        <f t="shared" si="3"/>
        <v>0.66359939202606821</v>
      </c>
      <c r="AA50">
        <f t="shared" si="4"/>
        <v>-37.532844953781748</v>
      </c>
      <c r="AB50">
        <f t="shared" si="5"/>
        <v>-9.6269609000451357</v>
      </c>
      <c r="AE50">
        <f t="shared" si="6"/>
        <v>2.095681063093904E-2</v>
      </c>
      <c r="AF50">
        <f t="shared" si="7"/>
        <v>0.66730257531559589</v>
      </c>
      <c r="AH50" s="1">
        <f t="shared" si="8"/>
        <v>0.63396499051777533</v>
      </c>
      <c r="AJ50" s="1">
        <f t="shared" si="9"/>
        <v>3.654983751420466E-2</v>
      </c>
      <c r="AK50" s="1">
        <f t="shared" si="10"/>
        <v>0.2469916214225413</v>
      </c>
    </row>
    <row r="51" spans="1:37">
      <c r="A51" t="s">
        <v>4</v>
      </c>
      <c r="B51">
        <v>2.84214131425288</v>
      </c>
      <c r="C51">
        <v>3.85178554753695</v>
      </c>
      <c r="D51" t="s">
        <v>3</v>
      </c>
      <c r="E51">
        <v>7491.2424740364904</v>
      </c>
      <c r="F51">
        <v>246.161399000545</v>
      </c>
      <c r="G51" t="s">
        <v>2</v>
      </c>
      <c r="H51">
        <v>-44.3914642263898</v>
      </c>
      <c r="I51">
        <v>0.67095348077396899</v>
      </c>
      <c r="J51" t="s">
        <v>1</v>
      </c>
      <c r="K51">
        <v>978.37134182970999</v>
      </c>
      <c r="L51">
        <v>2572.1581362994598</v>
      </c>
      <c r="M51" t="s">
        <v>0</v>
      </c>
      <c r="N51">
        <v>-35.3611331552558</v>
      </c>
      <c r="O51">
        <v>7.8410916529566403</v>
      </c>
      <c r="Q51">
        <v>7476.5920948585199</v>
      </c>
      <c r="R51">
        <v>292.875350701402</v>
      </c>
      <c r="T51">
        <f t="shared" si="11"/>
        <v>7365.075659558489</v>
      </c>
      <c r="U51">
        <f t="shared" si="12"/>
        <v>877.87000437036022</v>
      </c>
      <c r="X51">
        <f t="shared" si="2"/>
        <v>0.1483511377892936</v>
      </c>
      <c r="Y51">
        <f t="shared" si="3"/>
        <v>0.67058701793478559</v>
      </c>
      <c r="AA51">
        <f t="shared" si="4"/>
        <v>-37.384305102544772</v>
      </c>
      <c r="AB51">
        <f t="shared" si="5"/>
        <v>-9.7425132534038461</v>
      </c>
      <c r="AE51">
        <f t="shared" si="6"/>
        <v>3.9575963777829454E-3</v>
      </c>
      <c r="AF51">
        <f t="shared" si="7"/>
        <v>1.2002993941542717E-2</v>
      </c>
      <c r="AH51" s="1">
        <f t="shared" si="8"/>
        <v>0.14031898202840593</v>
      </c>
      <c r="AJ51" s="1">
        <f t="shared" si="9"/>
        <v>3.1379309061069882E-3</v>
      </c>
      <c r="AK51" s="1">
        <f t="shared" si="10"/>
        <v>1.5105908662608494E-2</v>
      </c>
    </row>
    <row r="52" spans="1:37">
      <c r="A52" t="s">
        <v>4</v>
      </c>
      <c r="B52">
        <v>2.49973970548983</v>
      </c>
      <c r="C52">
        <v>3.9795403618637599</v>
      </c>
      <c r="D52" t="s">
        <v>3</v>
      </c>
      <c r="E52">
        <v>7492.8680593342897</v>
      </c>
      <c r="F52">
        <v>241.316757851565</v>
      </c>
      <c r="G52" t="s">
        <v>2</v>
      </c>
      <c r="H52">
        <v>-44.370699274888402</v>
      </c>
      <c r="I52">
        <v>0.67057710738216103</v>
      </c>
      <c r="J52" t="s">
        <v>1</v>
      </c>
      <c r="K52">
        <v>958.97144720464996</v>
      </c>
      <c r="L52">
        <v>2479.2189326992998</v>
      </c>
      <c r="M52" t="s">
        <v>0</v>
      </c>
      <c r="N52">
        <v>-35.493176030923799</v>
      </c>
      <c r="O52">
        <v>7.8319114074215701</v>
      </c>
      <c r="Q52">
        <v>7462.5773926083502</v>
      </c>
      <c r="R52">
        <v>352.19392274678103</v>
      </c>
      <c r="T52">
        <f t="shared" si="11"/>
        <v>7381.9528605965024</v>
      </c>
      <c r="U52">
        <f t="shared" si="12"/>
        <v>870.24774580620976</v>
      </c>
      <c r="X52">
        <f t="shared" si="2"/>
        <v>0.14420648764619362</v>
      </c>
      <c r="Y52">
        <f t="shared" si="3"/>
        <v>0.66307779605787198</v>
      </c>
      <c r="AA52">
        <f t="shared" si="4"/>
        <v>-37.611677895092818</v>
      </c>
      <c r="AB52">
        <f t="shared" si="5"/>
        <v>-10.300917198610207</v>
      </c>
      <c r="AE52">
        <f t="shared" si="6"/>
        <v>6.0820387572903785E-3</v>
      </c>
      <c r="AF52">
        <f t="shared" si="7"/>
        <v>5.731621099014321E-2</v>
      </c>
      <c r="AH52" s="1">
        <f t="shared" si="8"/>
        <v>0.12047311196173151</v>
      </c>
      <c r="AJ52" s="1">
        <f t="shared" si="9"/>
        <v>2.2915176731565594E-3</v>
      </c>
      <c r="AK52" s="1">
        <f t="shared" si="10"/>
        <v>8.6826734325173953E-3</v>
      </c>
    </row>
    <row r="53" spans="1:37">
      <c r="A53" t="s">
        <v>4</v>
      </c>
      <c r="B53">
        <v>14.046241883629399</v>
      </c>
      <c r="C53">
        <v>3.9408348958075901</v>
      </c>
      <c r="D53" t="s">
        <v>3</v>
      </c>
      <c r="E53">
        <v>7488.69231760609</v>
      </c>
      <c r="F53">
        <v>236.60669016816701</v>
      </c>
      <c r="G53" t="s">
        <v>2</v>
      </c>
      <c r="H53">
        <v>-44.521415806437602</v>
      </c>
      <c r="I53">
        <v>0.66335774117832103</v>
      </c>
      <c r="J53" t="s">
        <v>1</v>
      </c>
      <c r="K53">
        <v>952.64031202281103</v>
      </c>
      <c r="L53">
        <v>2393.15255225296</v>
      </c>
      <c r="M53" t="s">
        <v>0</v>
      </c>
      <c r="N53">
        <v>-35.7523333917269</v>
      </c>
      <c r="O53">
        <v>7.6606839188410198</v>
      </c>
      <c r="Q53">
        <v>6661.5368119169398</v>
      </c>
      <c r="R53">
        <v>281.519317585301</v>
      </c>
      <c r="T53">
        <f t="shared" si="11"/>
        <v>6863.3337421872266</v>
      </c>
      <c r="U53">
        <f t="shared" si="12"/>
        <v>450.45438929845471</v>
      </c>
      <c r="X53">
        <f t="shared" si="2"/>
        <v>0.14407688675958213</v>
      </c>
      <c r="Y53">
        <f t="shared" si="3"/>
        <v>0.66031732924212383</v>
      </c>
      <c r="AA53">
        <f t="shared" si="4"/>
        <v>-36.083170021651853</v>
      </c>
      <c r="AB53">
        <f t="shared" si="5"/>
        <v>-2.8694711658407677</v>
      </c>
      <c r="AE53">
        <f t="shared" si="6"/>
        <v>4.0639183333014479E-2</v>
      </c>
      <c r="AF53">
        <f t="shared" si="7"/>
        <v>0.72143537216007181</v>
      </c>
      <c r="AH53" s="1">
        <f t="shared" si="8"/>
        <v>4.6190817999096447</v>
      </c>
      <c r="AJ53" s="1">
        <f t="shared" si="9"/>
        <v>7.0255002734786978E-2</v>
      </c>
      <c r="AK53" s="1">
        <f t="shared" si="10"/>
        <v>0.48238373328833223</v>
      </c>
    </row>
    <row r="54" spans="1:37">
      <c r="A54" t="s">
        <v>4</v>
      </c>
      <c r="B54">
        <v>18.293896706947301</v>
      </c>
      <c r="C54">
        <v>3.9250798913562202</v>
      </c>
      <c r="D54" t="s">
        <v>3</v>
      </c>
      <c r="E54">
        <v>7487.0091162201297</v>
      </c>
      <c r="F54">
        <v>232.08009969102699</v>
      </c>
      <c r="G54" t="s">
        <v>2</v>
      </c>
      <c r="H54">
        <v>-44.5998808406762</v>
      </c>
      <c r="I54">
        <v>0.65142597166448901</v>
      </c>
      <c r="J54" t="s">
        <v>1</v>
      </c>
      <c r="K54">
        <v>952.73987712354199</v>
      </c>
      <c r="L54">
        <v>2311.2897152862402</v>
      </c>
      <c r="M54" t="s">
        <v>0</v>
      </c>
      <c r="N54">
        <v>-35.739032742668002</v>
      </c>
      <c r="O54">
        <v>7.3804018745471804</v>
      </c>
      <c r="Q54">
        <v>6586.9948605768504</v>
      </c>
      <c r="R54">
        <v>300.98856396866802</v>
      </c>
      <c r="T54">
        <f t="shared" si="11"/>
        <v>6671.1035029786417</v>
      </c>
      <c r="U54">
        <f t="shared" si="12"/>
        <v>298.93370372296602</v>
      </c>
      <c r="X54">
        <f t="shared" si="2"/>
        <v>0.1423413388209924</v>
      </c>
      <c r="Y54">
        <f t="shared" si="3"/>
        <v>0.6528162202521961</v>
      </c>
      <c r="AA54">
        <f t="shared" si="4"/>
        <v>-35.647496341037801</v>
      </c>
      <c r="AB54">
        <f t="shared" si="5"/>
        <v>-0.46545997021656582</v>
      </c>
      <c r="AE54">
        <f t="shared" si="6"/>
        <v>1.2074152031338267E-2</v>
      </c>
      <c r="AF54">
        <f t="shared" si="7"/>
        <v>0.83778893624805462</v>
      </c>
      <c r="AH54" s="1">
        <f t="shared" si="8"/>
        <v>0.30240507450383969</v>
      </c>
      <c r="AJ54" s="1">
        <f t="shared" si="9"/>
        <v>2.8008289619808637E-2</v>
      </c>
      <c r="AK54" s="1">
        <f t="shared" si="10"/>
        <v>0.3363729806506483</v>
      </c>
    </row>
    <row r="55" spans="1:37">
      <c r="A55" t="s">
        <v>4</v>
      </c>
      <c r="B55">
        <v>14.3912246077104</v>
      </c>
      <c r="C55">
        <v>3.8663670409537501</v>
      </c>
      <c r="D55" t="s">
        <v>3</v>
      </c>
      <c r="E55">
        <v>7488.9405942450903</v>
      </c>
      <c r="F55">
        <v>227.666153462675</v>
      </c>
      <c r="G55" t="s">
        <v>2</v>
      </c>
      <c r="H55">
        <v>-44.509761592363098</v>
      </c>
      <c r="I55">
        <v>0.64392322089352705</v>
      </c>
      <c r="J55" t="s">
        <v>1</v>
      </c>
      <c r="K55">
        <v>947.32552807220804</v>
      </c>
      <c r="L55">
        <v>2227.11186411683</v>
      </c>
      <c r="M55" t="s">
        <v>0</v>
      </c>
      <c r="N55">
        <v>-35.967294818474997</v>
      </c>
      <c r="O55">
        <v>7.1944879097790801</v>
      </c>
      <c r="Q55">
        <v>6945.7789788785003</v>
      </c>
      <c r="R55">
        <v>285.51876701360999</v>
      </c>
      <c r="T55">
        <f t="shared" si="11"/>
        <v>6848.3906179337509</v>
      </c>
      <c r="U55">
        <f t="shared" si="12"/>
        <v>429.71210980779585</v>
      </c>
      <c r="X55">
        <f t="shared" si="2"/>
        <v>0.14276757891626154</v>
      </c>
      <c r="Y55">
        <f t="shared" si="3"/>
        <v>0.65044591415624831</v>
      </c>
      <c r="AA55">
        <f t="shared" si="4"/>
        <v>-36.100610396798473</v>
      </c>
      <c r="AB55">
        <f t="shared" si="5"/>
        <v>-3.2118016147546466</v>
      </c>
      <c r="AE55">
        <f t="shared" si="6"/>
        <v>1.2710964366915212E-2</v>
      </c>
      <c r="AF55">
        <f t="shared" si="7"/>
        <v>5.9002746106400581</v>
      </c>
      <c r="AH55" s="1">
        <f t="shared" si="8"/>
        <v>0.21333191947863242</v>
      </c>
      <c r="AJ55" s="1">
        <f t="shared" si="9"/>
        <v>2.6575380651184727E-2</v>
      </c>
      <c r="AK55" s="1">
        <f t="shared" si="10"/>
        <v>0.43748297517508261</v>
      </c>
    </row>
    <row r="56" spans="1:37">
      <c r="A56" t="s">
        <v>4</v>
      </c>
      <c r="B56">
        <v>8.6055076845924905</v>
      </c>
      <c r="C56">
        <v>3.90286919601765</v>
      </c>
      <c r="D56" t="s">
        <v>3</v>
      </c>
      <c r="E56">
        <v>7492.0873755206103</v>
      </c>
      <c r="F56">
        <v>223.452900111845</v>
      </c>
      <c r="G56" t="s">
        <v>2</v>
      </c>
      <c r="H56">
        <v>-44.421779085915396</v>
      </c>
      <c r="I56">
        <v>0.64118251030086204</v>
      </c>
      <c r="J56" t="s">
        <v>1</v>
      </c>
      <c r="K56">
        <v>936.06552202888804</v>
      </c>
      <c r="L56">
        <v>2152.3565745851101</v>
      </c>
      <c r="M56" t="s">
        <v>0</v>
      </c>
      <c r="N56">
        <v>-36.267900333922903</v>
      </c>
      <c r="O56">
        <v>7.1303652316120596</v>
      </c>
      <c r="Q56">
        <v>7273.1316366844503</v>
      </c>
      <c r="R56">
        <v>295.96095481670898</v>
      </c>
      <c r="T56">
        <f t="shared" si="11"/>
        <v>7109.8154142334952</v>
      </c>
      <c r="U56">
        <f t="shared" si="12"/>
        <v>623.96182700127997</v>
      </c>
      <c r="X56">
        <f t="shared" si="2"/>
        <v>0.14110370034066658</v>
      </c>
      <c r="Y56">
        <f t="shared" si="3"/>
        <v>0.64626246078448357</v>
      </c>
      <c r="AA56">
        <f t="shared" si="4"/>
        <v>-36.939432703571065</v>
      </c>
      <c r="AB56">
        <f t="shared" si="5"/>
        <v>-7.267901244090968</v>
      </c>
      <c r="AE56">
        <f t="shared" si="6"/>
        <v>2.3235682099352575E-2</v>
      </c>
      <c r="AF56">
        <f t="shared" si="7"/>
        <v>1.2628736503223197</v>
      </c>
      <c r="AH56" s="1">
        <f t="shared" si="8"/>
        <v>0.40203089596823405</v>
      </c>
      <c r="AJ56" s="1">
        <f t="shared" si="9"/>
        <v>3.8173172484518632E-2</v>
      </c>
      <c r="AK56" s="1">
        <f t="shared" si="10"/>
        <v>0.45204617873201031</v>
      </c>
    </row>
    <row r="57" spans="1:37">
      <c r="A57" t="s">
        <v>4</v>
      </c>
      <c r="B57">
        <v>-1.3653845802637401</v>
      </c>
      <c r="C57">
        <v>3.8816975137927301</v>
      </c>
      <c r="D57" t="s">
        <v>3</v>
      </c>
      <c r="E57">
        <v>7498.2530849111899</v>
      </c>
      <c r="F57">
        <v>219.377484387344</v>
      </c>
      <c r="G57" t="s">
        <v>2</v>
      </c>
      <c r="H57">
        <v>-44.433036203553101</v>
      </c>
      <c r="I57">
        <v>0.64100271877612203</v>
      </c>
      <c r="J57" t="s">
        <v>1</v>
      </c>
      <c r="K57">
        <v>908.09986599785395</v>
      </c>
      <c r="L57">
        <v>2079.1029313420599</v>
      </c>
      <c r="M57" t="s">
        <v>0</v>
      </c>
      <c r="N57">
        <v>-36.143868305483103</v>
      </c>
      <c r="O57">
        <v>7.1259887034256799</v>
      </c>
      <c r="Q57">
        <v>7881.2279744452799</v>
      </c>
      <c r="R57">
        <v>156.87210918114101</v>
      </c>
      <c r="T57">
        <f t="shared" si="11"/>
        <v>7558.9212673978218</v>
      </c>
      <c r="U57">
        <f t="shared" si="12"/>
        <v>957.45014645324386</v>
      </c>
      <c r="X57">
        <f t="shared" si="2"/>
        <v>0.14173009171824735</v>
      </c>
      <c r="Y57">
        <f t="shared" si="3"/>
        <v>0.64736481062469664</v>
      </c>
      <c r="AA57">
        <f t="shared" si="4"/>
        <v>-38.329053988894771</v>
      </c>
      <c r="AB57">
        <f t="shared" si="5"/>
        <v>-13.629501774892377</v>
      </c>
      <c r="AE57">
        <f t="shared" si="6"/>
        <v>3.7618912463411126E-2</v>
      </c>
      <c r="AF57">
        <f t="shared" si="7"/>
        <v>0.87530090422920792</v>
      </c>
      <c r="AH57" s="1">
        <f t="shared" si="8"/>
        <v>1.1586640359067202</v>
      </c>
      <c r="AJ57" s="1">
        <f t="shared" si="9"/>
        <v>6.3167020098051932E-2</v>
      </c>
      <c r="AK57" s="1">
        <f t="shared" si="10"/>
        <v>0.53446910535326675</v>
      </c>
    </row>
    <row r="58" spans="1:37">
      <c r="A58" t="s">
        <v>4</v>
      </c>
      <c r="B58">
        <v>-9.7412812758541207</v>
      </c>
      <c r="C58">
        <v>3.8899496881733802</v>
      </c>
      <c r="D58" t="s">
        <v>3</v>
      </c>
      <c r="E58">
        <v>7504.3828720628999</v>
      </c>
      <c r="F58">
        <v>215.467924378741</v>
      </c>
      <c r="G58" t="s">
        <v>2</v>
      </c>
      <c r="H58">
        <v>-44.594064606541302</v>
      </c>
      <c r="I58">
        <v>0.63779671111440095</v>
      </c>
      <c r="J58" t="s">
        <v>1</v>
      </c>
      <c r="K58">
        <v>872.15039771135605</v>
      </c>
      <c r="L58">
        <v>2009.4296472343101</v>
      </c>
      <c r="M58" t="s">
        <v>0</v>
      </c>
      <c r="N58">
        <v>-34.964046919603597</v>
      </c>
      <c r="O58">
        <v>7.0465904676394899</v>
      </c>
      <c r="Q58">
        <v>8266.1906118675997</v>
      </c>
      <c r="R58">
        <v>178.52564822460701</v>
      </c>
      <c r="T58">
        <f t="shared" si="11"/>
        <v>7938.7861986288299</v>
      </c>
      <c r="U58">
        <f t="shared" si="12"/>
        <v>1212.7450132973754</v>
      </c>
      <c r="X58">
        <f t="shared" si="2"/>
        <v>0.14086405352003084</v>
      </c>
      <c r="Y58">
        <f t="shared" si="3"/>
        <v>0.64431624327682491</v>
      </c>
      <c r="AA58">
        <f t="shared" si="4"/>
        <v>-39.684560270125345</v>
      </c>
      <c r="AB58">
        <f t="shared" si="5"/>
        <v>-18.712609314971168</v>
      </c>
      <c r="AE58">
        <f t="shared" si="6"/>
        <v>3.536498139566166E-2</v>
      </c>
      <c r="AF58">
        <f t="shared" si="7"/>
        <v>0.37294888867050524</v>
      </c>
      <c r="AH58" s="1">
        <f t="shared" si="8"/>
        <v>6.1344597094926012</v>
      </c>
      <c r="AJ58" s="1">
        <f t="shared" si="9"/>
        <v>5.0253854722550582E-2</v>
      </c>
      <c r="AK58" s="1">
        <f t="shared" si="10"/>
        <v>0.2666403757833658</v>
      </c>
    </row>
    <row r="59" spans="1:37">
      <c r="A59" t="s">
        <v>4</v>
      </c>
      <c r="B59">
        <v>-14.975448389831101</v>
      </c>
      <c r="C59">
        <v>3.9474066311782798</v>
      </c>
      <c r="D59" t="s">
        <v>3</v>
      </c>
      <c r="E59">
        <v>7509.3691194269304</v>
      </c>
      <c r="F59">
        <v>211.75043901479299</v>
      </c>
      <c r="G59" t="s">
        <v>2</v>
      </c>
      <c r="H59">
        <v>-44.803945490739501</v>
      </c>
      <c r="I59">
        <v>0.63048119628120802</v>
      </c>
      <c r="J59" t="s">
        <v>1</v>
      </c>
      <c r="K59">
        <v>833.34130207801604</v>
      </c>
      <c r="L59">
        <v>1946.00729003076</v>
      </c>
      <c r="M59" t="s">
        <v>0</v>
      </c>
      <c r="N59">
        <v>-32.9550192272063</v>
      </c>
      <c r="O59">
        <v>6.8712476796640596</v>
      </c>
      <c r="Q59">
        <v>8457.4017746094305</v>
      </c>
      <c r="R59">
        <v>143.143641069887</v>
      </c>
      <c r="T59">
        <f t="shared" si="11"/>
        <v>8180.3282927843056</v>
      </c>
      <c r="U59">
        <f t="shared" si="12"/>
        <v>1326.8574917009355</v>
      </c>
      <c r="X59">
        <f t="shared" si="2"/>
        <v>0.13772316405382423</v>
      </c>
      <c r="Y59">
        <f t="shared" si="3"/>
        <v>0.63512960875159574</v>
      </c>
      <c r="AA59">
        <f t="shared" si="4"/>
        <v>-40.695870491032075</v>
      </c>
      <c r="AB59">
        <f t="shared" si="5"/>
        <v>-21.53566143574259</v>
      </c>
      <c r="AE59">
        <f t="shared" si="6"/>
        <v>2.548371996622693E-2</v>
      </c>
      <c r="AF59">
        <f t="shared" si="7"/>
        <v>0.15086362747459367</v>
      </c>
      <c r="AH59" s="1">
        <f t="shared" si="8"/>
        <v>0.53731813770237791</v>
      </c>
      <c r="AJ59" s="1">
        <f t="shared" si="9"/>
        <v>3.042556986824943E-2</v>
      </c>
      <c r="AK59" s="1">
        <f t="shared" si="10"/>
        <v>9.4094370335356503E-2</v>
      </c>
    </row>
    <row r="60" spans="1:37">
      <c r="A60" t="s">
        <v>4</v>
      </c>
      <c r="B60">
        <v>-13.125498643396201</v>
      </c>
      <c r="C60">
        <v>4.0589914288209803</v>
      </c>
      <c r="D60" t="s">
        <v>3</v>
      </c>
      <c r="E60">
        <v>7510.7258048036701</v>
      </c>
      <c r="F60">
        <v>208.251769026559</v>
      </c>
      <c r="G60" t="s">
        <v>2</v>
      </c>
      <c r="H60">
        <v>-44.847599174058999</v>
      </c>
      <c r="I60">
        <v>0.62492635213121905</v>
      </c>
      <c r="J60" t="s">
        <v>1</v>
      </c>
      <c r="K60">
        <v>807.395827573872</v>
      </c>
      <c r="L60">
        <v>1891.38112138222</v>
      </c>
      <c r="M60" t="s">
        <v>0</v>
      </c>
      <c r="N60">
        <v>-31.730395306617499</v>
      </c>
      <c r="O60">
        <v>6.7489467456880599</v>
      </c>
      <c r="Q60">
        <v>8181.6359231934703</v>
      </c>
      <c r="R60">
        <v>323.65277407054299</v>
      </c>
      <c r="T60">
        <f t="shared" si="11"/>
        <v>8099.3729069223582</v>
      </c>
      <c r="U60">
        <f t="shared" si="12"/>
        <v>1223.8730881253052</v>
      </c>
      <c r="X60">
        <f t="shared" si="2"/>
        <v>0.13341958193044479</v>
      </c>
      <c r="Y60">
        <f t="shared" si="3"/>
        <v>0.62444350038990082</v>
      </c>
      <c r="AA60">
        <f t="shared" si="4"/>
        <v>-40.615249783302431</v>
      </c>
      <c r="AB60">
        <f t="shared" si="5"/>
        <v>-20.112688509843206</v>
      </c>
      <c r="AE60">
        <f t="shared" si="6"/>
        <v>1.9810537717189123E-3</v>
      </c>
      <c r="AF60">
        <f t="shared" si="7"/>
        <v>6.6075190220890312E-2</v>
      </c>
      <c r="AH60" s="1">
        <f t="shared" si="8"/>
        <v>0.12353217735310593</v>
      </c>
      <c r="AJ60" s="1">
        <f t="shared" si="9"/>
        <v>9.8963492618452074E-3</v>
      </c>
      <c r="AK60" s="1">
        <f t="shared" si="10"/>
        <v>7.761527083335204E-2</v>
      </c>
    </row>
    <row r="61" spans="1:37">
      <c r="A61" t="s">
        <v>4</v>
      </c>
      <c r="B61">
        <v>-4.0979496730739102</v>
      </c>
      <c r="C61">
        <v>4.0470665809966402</v>
      </c>
      <c r="D61" t="s">
        <v>3</v>
      </c>
      <c r="E61">
        <v>7509.1902872312703</v>
      </c>
      <c r="F61">
        <v>204.84549293594799</v>
      </c>
      <c r="G61" t="s">
        <v>2</v>
      </c>
      <c r="H61">
        <v>-44.818412589956402</v>
      </c>
      <c r="I61">
        <v>0.624226320448517</v>
      </c>
      <c r="J61" t="s">
        <v>1</v>
      </c>
      <c r="K61">
        <v>787.06289208665203</v>
      </c>
      <c r="L61">
        <v>1837.0590268153701</v>
      </c>
      <c r="M61" t="s">
        <v>0</v>
      </c>
      <c r="N61">
        <v>-31.403862103896799</v>
      </c>
      <c r="O61">
        <v>6.7329806121025202</v>
      </c>
      <c r="Q61">
        <v>7607.60597662911</v>
      </c>
      <c r="R61">
        <v>229.57251141552501</v>
      </c>
      <c r="T61">
        <f t="shared" si="11"/>
        <v>7692.8538864519742</v>
      </c>
      <c r="U61">
        <f t="shared" si="12"/>
        <v>915.75433852857407</v>
      </c>
      <c r="X61">
        <f t="shared" si="2"/>
        <v>0.13363031041264831</v>
      </c>
      <c r="Y61">
        <f t="shared" si="3"/>
        <v>0.62457802748884372</v>
      </c>
      <c r="AA61">
        <f t="shared" si="4"/>
        <v>-39.376924490226664</v>
      </c>
      <c r="AB61">
        <f t="shared" si="5"/>
        <v>-14.34918917907034</v>
      </c>
      <c r="AE61">
        <f t="shared" si="6"/>
        <v>3.0489170931674605E-2</v>
      </c>
      <c r="AF61">
        <f t="shared" si="7"/>
        <v>0.28656036352137576</v>
      </c>
      <c r="AH61" s="1">
        <f t="shared" si="8"/>
        <v>0.68778712455730573</v>
      </c>
      <c r="AJ61" s="1">
        <f t="shared" si="9"/>
        <v>5.0191419155789341E-2</v>
      </c>
      <c r="AK61" s="1">
        <f t="shared" si="10"/>
        <v>0.25175710830336084</v>
      </c>
    </row>
    <row r="62" spans="1:37">
      <c r="A62" t="s">
        <v>4</v>
      </c>
      <c r="B62">
        <v>-0.499805093697196</v>
      </c>
      <c r="C62">
        <v>4.1148832919876703</v>
      </c>
      <c r="D62" t="s">
        <v>3</v>
      </c>
      <c r="E62">
        <v>7509.2940299396496</v>
      </c>
      <c r="F62">
        <v>201.61482512400801</v>
      </c>
      <c r="G62" t="s">
        <v>2</v>
      </c>
      <c r="H62">
        <v>-44.8095662083281</v>
      </c>
      <c r="I62">
        <v>0.62409140007465502</v>
      </c>
      <c r="J62" t="s">
        <v>1</v>
      </c>
      <c r="K62">
        <v>770.21311469933505</v>
      </c>
      <c r="L62">
        <v>1788.2290864383699</v>
      </c>
      <c r="M62" t="s">
        <v>0</v>
      </c>
      <c r="N62">
        <v>-31.3568252269413</v>
      </c>
      <c r="O62">
        <v>6.7299986226667796</v>
      </c>
      <c r="Q62">
        <v>7540.3793217258299</v>
      </c>
      <c r="R62">
        <v>170.14703018500401</v>
      </c>
      <c r="T62">
        <f t="shared" si="11"/>
        <v>7531.6900793769337</v>
      </c>
      <c r="U62">
        <f t="shared" si="12"/>
        <v>785.88541566993308</v>
      </c>
      <c r="X62">
        <f t="shared" si="2"/>
        <v>0.1316933388819303</v>
      </c>
      <c r="Y62">
        <f t="shared" si="3"/>
        <v>0.62056910122485343</v>
      </c>
      <c r="AA62">
        <f t="shared" si="4"/>
        <v>-38.974265822081634</v>
      </c>
      <c r="AB62">
        <f t="shared" si="5"/>
        <v>-12.207911976376799</v>
      </c>
      <c r="AE62">
        <f t="shared" si="6"/>
        <v>1.0225752096128519E-2</v>
      </c>
      <c r="AF62">
        <f t="shared" si="7"/>
        <v>0.14922635529935013</v>
      </c>
      <c r="AH62" s="1">
        <f t="shared" si="8"/>
        <v>0.87803532654848648</v>
      </c>
      <c r="AJ62" s="1">
        <f t="shared" si="9"/>
        <v>2.0949807373680792E-2</v>
      </c>
      <c r="AK62" s="1">
        <f t="shared" si="10"/>
        <v>0.14181633369852575</v>
      </c>
    </row>
    <row r="63" spans="1:37">
      <c r="A63" t="s">
        <v>4</v>
      </c>
      <c r="B63">
        <v>-3.5888406075055501</v>
      </c>
      <c r="C63">
        <v>4.0199856700095102</v>
      </c>
      <c r="D63" t="s">
        <v>3</v>
      </c>
      <c r="E63">
        <v>7512.0921302691804</v>
      </c>
      <c r="F63">
        <v>198.405853443985</v>
      </c>
      <c r="G63" t="s">
        <v>2</v>
      </c>
      <c r="H63">
        <v>-44.831158465575299</v>
      </c>
      <c r="I63">
        <v>0.62357564581818703</v>
      </c>
      <c r="J63" t="s">
        <v>1</v>
      </c>
      <c r="K63">
        <v>747.54281558488105</v>
      </c>
      <c r="L63">
        <v>1735.0545507399299</v>
      </c>
      <c r="M63" t="s">
        <v>0</v>
      </c>
      <c r="N63">
        <v>-31.041142861840498</v>
      </c>
      <c r="O63">
        <v>6.7171992947836898</v>
      </c>
      <c r="Q63">
        <v>7843.4177469548604</v>
      </c>
      <c r="R63">
        <v>118.41030042918401</v>
      </c>
      <c r="T63">
        <f t="shared" si="11"/>
        <v>7672.9840122519536</v>
      </c>
      <c r="U63">
        <f t="shared" si="12"/>
        <v>858.94452959083526</v>
      </c>
      <c r="X63">
        <f t="shared" si="2"/>
        <v>0.13428823340669876</v>
      </c>
      <c r="Y63">
        <f t="shared" si="3"/>
        <v>0.62560152561487181</v>
      </c>
      <c r="AA63">
        <f t="shared" si="4"/>
        <v>-39.29280045881756</v>
      </c>
      <c r="AB63">
        <f t="shared" si="5"/>
        <v>-13.86694068988797</v>
      </c>
      <c r="AE63">
        <f t="shared" si="6"/>
        <v>8.1729477135000662E-3</v>
      </c>
      <c r="AF63">
        <f t="shared" si="7"/>
        <v>0.13589782730425259</v>
      </c>
      <c r="AH63" s="1">
        <f t="shared" si="8"/>
        <v>6.180480256729493</v>
      </c>
      <c r="AJ63" s="1">
        <f t="shared" si="9"/>
        <v>1.8759923919587057E-2</v>
      </c>
      <c r="AK63" s="1">
        <f t="shared" si="10"/>
        <v>9.2964079068222003E-2</v>
      </c>
    </row>
    <row r="64" spans="1:37">
      <c r="A64" t="s">
        <v>4</v>
      </c>
      <c r="B64">
        <v>-12.8793988319396</v>
      </c>
      <c r="C64">
        <v>4.1576167563047104</v>
      </c>
      <c r="D64" t="s">
        <v>3</v>
      </c>
      <c r="E64">
        <v>7516.8910232403296</v>
      </c>
      <c r="F64">
        <v>195.42333333434499</v>
      </c>
      <c r="G64" t="s">
        <v>2</v>
      </c>
      <c r="H64">
        <v>-45.013401575506997</v>
      </c>
      <c r="I64">
        <v>0.61865716003335303</v>
      </c>
      <c r="J64" t="s">
        <v>1</v>
      </c>
      <c r="K64">
        <v>724.45379854713303</v>
      </c>
      <c r="L64">
        <v>1691.7675286123099</v>
      </c>
      <c r="M64" t="s">
        <v>0</v>
      </c>
      <c r="N64">
        <v>-29.906929232212299</v>
      </c>
      <c r="O64">
        <v>6.6086948391702798</v>
      </c>
      <c r="Q64">
        <v>8402.5569779082507</v>
      </c>
      <c r="R64">
        <v>213.45701311806201</v>
      </c>
      <c r="T64">
        <f t="shared" si="11"/>
        <v>8096.6365749135421</v>
      </c>
      <c r="U64">
        <f t="shared" si="12"/>
        <v>1109.6370679673885</v>
      </c>
      <c r="X64">
        <f t="shared" si="2"/>
        <v>0.1295271525188558</v>
      </c>
      <c r="Y64">
        <f t="shared" si="3"/>
        <v>0.61383090955196484</v>
      </c>
      <c r="AA64">
        <f t="shared" si="4"/>
        <v>-40.851175701099606</v>
      </c>
      <c r="AB64">
        <f t="shared" si="5"/>
        <v>-19.454904759189176</v>
      </c>
      <c r="AE64">
        <f t="shared" si="6"/>
        <v>3.9660579650345008E-2</v>
      </c>
      <c r="AF64">
        <f t="shared" si="7"/>
        <v>0.40297021486332979</v>
      </c>
      <c r="AH64" s="1">
        <f t="shared" si="8"/>
        <v>2.5887352603523737</v>
      </c>
      <c r="AJ64" s="1">
        <f t="shared" si="9"/>
        <v>5.5213533872234689E-2</v>
      </c>
      <c r="AK64" s="1">
        <f t="shared" si="10"/>
        <v>0.2918611502141733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34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16</v>
      </c>
      <c r="R1" t="s">
        <v>15</v>
      </c>
      <c r="T1" t="s">
        <v>14</v>
      </c>
      <c r="U1" t="s">
        <v>13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</row>
    <row r="2" spans="1:34">
      <c r="A2" t="s">
        <v>4</v>
      </c>
      <c r="B2" s="1">
        <v>7.1429482298871998E-16</v>
      </c>
      <c r="C2">
        <v>18.523618389985899</v>
      </c>
      <c r="D2" t="s">
        <v>12</v>
      </c>
      <c r="E2">
        <v>18393.6644201938</v>
      </c>
      <c r="F2">
        <v>126440.527901632</v>
      </c>
      <c r="G2" t="s">
        <v>11</v>
      </c>
      <c r="H2" s="1">
        <v>-1.3028400568641401E-8</v>
      </c>
      <c r="I2">
        <v>3412.9543494050599</v>
      </c>
      <c r="J2" t="s">
        <v>10</v>
      </c>
      <c r="K2">
        <v>21742.603458935999</v>
      </c>
      <c r="L2">
        <v>5291539.12327768</v>
      </c>
      <c r="M2" t="s">
        <v>9</v>
      </c>
      <c r="N2" s="1">
        <v>-1.6119030656677E-8</v>
      </c>
      <c r="O2">
        <v>142832.22132618699</v>
      </c>
      <c r="Q2">
        <v>18393.373411076798</v>
      </c>
      <c r="R2">
        <v>21723.5806124234</v>
      </c>
      <c r="T2">
        <f t="shared" ref="T2:T33" si="0">E2+H2*B2</f>
        <v>18393.6644201938</v>
      </c>
      <c r="U2">
        <f t="shared" ref="U2:U33" si="1">K2+N2*B2</f>
        <v>21742.603458935999</v>
      </c>
      <c r="X2">
        <f>1/C2/(1/C2+1/I2)</f>
        <v>0.99460185419698655</v>
      </c>
      <c r="Y2">
        <f>1/I2/(1/I2+1/O2)</f>
        <v>0.97666279018341196</v>
      </c>
      <c r="AA2">
        <f>X2*B2+(1-X2)*H2</f>
        <v>-7.0328495410634294E-11</v>
      </c>
      <c r="AB2">
        <f>Y2*B2+(1-Y2)*N2</f>
        <v>-3.7617250284971127E-10</v>
      </c>
    </row>
    <row r="3" spans="1:34">
      <c r="A3" t="s">
        <v>4</v>
      </c>
      <c r="B3" s="1">
        <v>-8.7969237774536202E-11</v>
      </c>
      <c r="C3">
        <v>13.538758595787399</v>
      </c>
      <c r="D3" t="s">
        <v>12</v>
      </c>
      <c r="E3">
        <v>18485.662390520301</v>
      </c>
      <c r="F3">
        <v>62963.761938986099</v>
      </c>
      <c r="G3" t="s">
        <v>11</v>
      </c>
      <c r="H3" s="1">
        <v>-9.5598677009930403E-9</v>
      </c>
      <c r="I3">
        <v>2465.3879391692699</v>
      </c>
      <c r="J3" t="s">
        <v>10</v>
      </c>
      <c r="K3">
        <v>21530.201707443201</v>
      </c>
      <c r="L3">
        <v>2683045.09951573</v>
      </c>
      <c r="M3" t="s">
        <v>9</v>
      </c>
      <c r="N3" s="1">
        <v>-1.1413525206388699E-8</v>
      </c>
      <c r="O3">
        <v>104207.77527421901</v>
      </c>
      <c r="Q3">
        <v>18576.623589549199</v>
      </c>
      <c r="R3">
        <v>21292.266721461099</v>
      </c>
      <c r="T3">
        <f t="shared" si="0"/>
        <v>18485.662390520301</v>
      </c>
      <c r="U3">
        <f t="shared" si="1"/>
        <v>21530.201707443201</v>
      </c>
      <c r="X3">
        <f t="shared" ref="X3:X64" si="2">1/C3/(1/C3+1/I3)</f>
        <v>0.99453845948410102</v>
      </c>
      <c r="Y3">
        <f t="shared" ref="Y3:Y64" si="3">1/I3/(1/I3+1/O3)</f>
        <v>0.97688839568544972</v>
      </c>
      <c r="AA3">
        <f t="shared" ref="AA3:AA64" si="4">X3*B3+(1-X3)*H3</f>
        <v>-1.3970039499388532E-10</v>
      </c>
      <c r="AB3">
        <f t="shared" ref="AB3:AB64" si="5">Y3*B3+(1-Y3)*N3</f>
        <v>-3.4972100596343999E-10</v>
      </c>
      <c r="AE3">
        <f>2*100*(AA3-AA2)/(AA3+AA2)</f>
        <v>66.059387781975559</v>
      </c>
      <c r="AF3">
        <f>2*100*(AB3-AB2)/(AB3+AB2)</f>
        <v>-7.2879827592121433</v>
      </c>
      <c r="AH3" s="1">
        <f>200*(B3-B2)/(B2+B3)</f>
        <v>200.0032479564041</v>
      </c>
    </row>
    <row r="4" spans="1:34">
      <c r="A4" t="s">
        <v>4</v>
      </c>
      <c r="B4" s="1">
        <v>-3.2515999622703499E-10</v>
      </c>
      <c r="C4">
        <v>13.5423892886419</v>
      </c>
      <c r="D4" t="s">
        <v>12</v>
      </c>
      <c r="E4">
        <v>18599.280292459</v>
      </c>
      <c r="F4">
        <v>41696.980948445002</v>
      </c>
      <c r="G4" t="s">
        <v>11</v>
      </c>
      <c r="H4" s="1">
        <v>-8.5324399052440103E-9</v>
      </c>
      <c r="I4">
        <v>1940.539944743</v>
      </c>
      <c r="J4" t="s">
        <v>10</v>
      </c>
      <c r="K4">
        <v>22340.9376686746</v>
      </c>
      <c r="L4">
        <v>1775795.15313441</v>
      </c>
      <c r="M4" t="s">
        <v>9</v>
      </c>
      <c r="N4" s="1">
        <v>-1.61384804138694E-8</v>
      </c>
      <c r="O4">
        <v>82135.129589867807</v>
      </c>
      <c r="Q4">
        <v>18821.7554070406</v>
      </c>
      <c r="R4">
        <v>23907.212627045599</v>
      </c>
      <c r="T4">
        <f t="shared" si="0"/>
        <v>18599.280292459</v>
      </c>
      <c r="U4">
        <f t="shared" si="1"/>
        <v>22340.9376686746</v>
      </c>
      <c r="X4">
        <f t="shared" si="2"/>
        <v>0.99306969360871222</v>
      </c>
      <c r="Y4">
        <f t="shared" si="3"/>
        <v>0.97691912588404484</v>
      </c>
      <c r="AA4">
        <f t="shared" si="4"/>
        <v>-3.8203896063558307E-10</v>
      </c>
      <c r="AB4">
        <f t="shared" si="5"/>
        <v>-6.9014525414190185E-10</v>
      </c>
      <c r="AE4">
        <f t="shared" ref="AE4:AE64" si="6">2*100*(AA4-AA3)/(AA4+AA3)</f>
        <v>92.896410066409885</v>
      </c>
      <c r="AF4">
        <f t="shared" ref="AF4:AF64" si="7">2*100*(AB4-AB3)/(AB4+AB3)</f>
        <v>65.47462135062942</v>
      </c>
      <c r="AH4" s="1">
        <f t="shared" ref="AH4:AH64" si="8">200*(B4-B3)/(B3+B4)</f>
        <v>114.82642182208617</v>
      </c>
    </row>
    <row r="5" spans="1:34">
      <c r="A5" t="s">
        <v>4</v>
      </c>
      <c r="B5" s="1">
        <v>-1.0610873972667501E-9</v>
      </c>
      <c r="C5">
        <v>15.107259587152001</v>
      </c>
      <c r="D5" t="s">
        <v>12</v>
      </c>
      <c r="E5">
        <v>18748.387711498599</v>
      </c>
      <c r="F5">
        <v>31302.2930787847</v>
      </c>
      <c r="G5" t="s">
        <v>11</v>
      </c>
      <c r="H5" s="1">
        <v>-1.15849087564492E-8</v>
      </c>
      <c r="I5">
        <v>1575.10553856758</v>
      </c>
      <c r="J5" t="s">
        <v>10</v>
      </c>
      <c r="K5">
        <v>23068.5801032739</v>
      </c>
      <c r="L5">
        <v>1376331.62958084</v>
      </c>
      <c r="M5" t="s">
        <v>9</v>
      </c>
      <c r="N5" s="1">
        <v>-3.6601989056208199E-8</v>
      </c>
      <c r="O5">
        <v>68358.865347134997</v>
      </c>
      <c r="Q5">
        <v>19197.104808407199</v>
      </c>
      <c r="R5">
        <v>25551.9326969416</v>
      </c>
      <c r="T5">
        <f t="shared" si="0"/>
        <v>18748.387711498599</v>
      </c>
      <c r="U5">
        <f t="shared" si="1"/>
        <v>23068.5801032739</v>
      </c>
      <c r="X5">
        <f t="shared" si="2"/>
        <v>0.99049985033155163</v>
      </c>
      <c r="Y5">
        <f t="shared" si="3"/>
        <v>0.97747724720019291</v>
      </c>
      <c r="AA5">
        <f t="shared" si="4"/>
        <v>-1.1610652752629973E-9</v>
      </c>
      <c r="AB5">
        <f t="shared" si="5"/>
        <v>-1.8615663396133419E-9</v>
      </c>
      <c r="AE5">
        <f t="shared" si="6"/>
        <v>100.96872220349674</v>
      </c>
      <c r="AF5">
        <f t="shared" si="7"/>
        <v>91.814536434151648</v>
      </c>
      <c r="AH5" s="1">
        <f t="shared" si="8"/>
        <v>106.17547841658242</v>
      </c>
    </row>
    <row r="6" spans="1:34">
      <c r="A6" t="s">
        <v>4</v>
      </c>
      <c r="B6" s="1">
        <v>-2.5413744863136301E-9</v>
      </c>
      <c r="C6">
        <v>16.555387129950901</v>
      </c>
      <c r="D6" t="s">
        <v>12</v>
      </c>
      <c r="E6">
        <v>18843.275752648002</v>
      </c>
      <c r="F6">
        <v>24991.520035619498</v>
      </c>
      <c r="G6" t="s">
        <v>11</v>
      </c>
      <c r="H6" s="1">
        <v>-1.7631548027597502E-8</v>
      </c>
      <c r="I6">
        <v>1302.4368658946501</v>
      </c>
      <c r="J6" t="s">
        <v>10</v>
      </c>
      <c r="K6">
        <v>23874.8880626233</v>
      </c>
      <c r="L6">
        <v>1107263.21704952</v>
      </c>
      <c r="M6" t="s">
        <v>9</v>
      </c>
      <c r="N6" s="1">
        <v>-9.86584784462912E-8</v>
      </c>
      <c r="O6">
        <v>57020.078803521901</v>
      </c>
      <c r="Q6">
        <v>19218.748264169</v>
      </c>
      <c r="R6">
        <v>27171.073102336799</v>
      </c>
      <c r="T6">
        <f t="shared" si="0"/>
        <v>18843.275752648002</v>
      </c>
      <c r="U6">
        <f t="shared" si="1"/>
        <v>23874.8880626233</v>
      </c>
      <c r="X6">
        <f t="shared" si="2"/>
        <v>0.98744845764485167</v>
      </c>
      <c r="Y6">
        <f t="shared" si="3"/>
        <v>0.97766836956627323</v>
      </c>
      <c r="AA6">
        <f t="shared" si="4"/>
        <v>-2.7307794386635933E-9</v>
      </c>
      <c r="AB6">
        <f t="shared" si="5"/>
        <v>-4.6878261303079451E-9</v>
      </c>
      <c r="AE6">
        <f t="shared" si="6"/>
        <v>80.666844583162586</v>
      </c>
      <c r="AF6">
        <f t="shared" si="7"/>
        <v>86.306013990594465</v>
      </c>
      <c r="AH6" s="1">
        <f t="shared" si="8"/>
        <v>82.181970934591348</v>
      </c>
    </row>
    <row r="7" spans="1:34">
      <c r="A7" t="s">
        <v>4</v>
      </c>
      <c r="B7" s="1">
        <v>-5.5638021778370099E-9</v>
      </c>
      <c r="C7">
        <v>18.365094127115601</v>
      </c>
      <c r="D7" t="s">
        <v>12</v>
      </c>
      <c r="E7">
        <v>18924.041604367099</v>
      </c>
      <c r="F7">
        <v>20799.637124713299</v>
      </c>
      <c r="G7" t="s">
        <v>11</v>
      </c>
      <c r="H7" s="1">
        <v>-3.1141460122713701E-8</v>
      </c>
      <c r="I7">
        <v>1092.62838931025</v>
      </c>
      <c r="J7" t="s">
        <v>10</v>
      </c>
      <c r="K7">
        <v>24456.981748895301</v>
      </c>
      <c r="L7">
        <v>937161.753451803</v>
      </c>
      <c r="M7" t="s">
        <v>9</v>
      </c>
      <c r="N7" s="1">
        <v>-2.0280118862802399E-7</v>
      </c>
      <c r="O7">
        <v>48698.279983182401</v>
      </c>
      <c r="Q7">
        <v>19324.494374720402</v>
      </c>
      <c r="R7">
        <v>27640.989127182002</v>
      </c>
      <c r="T7">
        <f t="shared" si="0"/>
        <v>18924.041604367099</v>
      </c>
      <c r="U7">
        <f t="shared" si="1"/>
        <v>24456.981748895301</v>
      </c>
      <c r="X7">
        <f t="shared" si="2"/>
        <v>0.98346966530326108</v>
      </c>
      <c r="Y7">
        <f t="shared" si="3"/>
        <v>0.97805566467805427</v>
      </c>
      <c r="AA7">
        <f t="shared" si="4"/>
        <v>-5.9866094244245248E-9</v>
      </c>
      <c r="AB7">
        <f t="shared" si="5"/>
        <v>-9.8920455241241086E-9</v>
      </c>
      <c r="AE7">
        <f t="shared" si="6"/>
        <v>74.697367225340457</v>
      </c>
      <c r="AF7">
        <f t="shared" si="7"/>
        <v>71.3890974785661</v>
      </c>
      <c r="AH7" s="1">
        <f t="shared" si="8"/>
        <v>74.580180463965434</v>
      </c>
    </row>
    <row r="8" spans="1:34">
      <c r="A8" t="s">
        <v>4</v>
      </c>
      <c r="B8" s="1">
        <v>-1.11568665344921E-8</v>
      </c>
      <c r="C8">
        <v>20.373720079538799</v>
      </c>
      <c r="D8" t="s">
        <v>12</v>
      </c>
      <c r="E8">
        <v>19012.8187228971</v>
      </c>
      <c r="F8">
        <v>17825.710378301501</v>
      </c>
      <c r="G8" t="s">
        <v>11</v>
      </c>
      <c r="H8" s="1">
        <v>-6.4323533118909504E-8</v>
      </c>
      <c r="I8">
        <v>927.62820362914897</v>
      </c>
      <c r="J8" t="s">
        <v>10</v>
      </c>
      <c r="K8">
        <v>24709.285670817899</v>
      </c>
      <c r="L8">
        <v>821179.68354076403</v>
      </c>
      <c r="M8" t="s">
        <v>9</v>
      </c>
      <c r="N8" s="1">
        <v>-2.8569440654982699E-7</v>
      </c>
      <c r="O8">
        <v>42384.756968298898</v>
      </c>
      <c r="Q8">
        <v>19544.646158535601</v>
      </c>
      <c r="R8">
        <v>26473.182374893899</v>
      </c>
      <c r="T8">
        <f t="shared" si="0"/>
        <v>19012.8187228971</v>
      </c>
      <c r="U8">
        <f t="shared" si="1"/>
        <v>24709.285670817899</v>
      </c>
      <c r="X8">
        <f t="shared" si="2"/>
        <v>0.97850877770391598</v>
      </c>
      <c r="Y8">
        <f t="shared" si="3"/>
        <v>0.97858284183734201</v>
      </c>
      <c r="AA8">
        <f t="shared" si="4"/>
        <v>-1.2299483184799597E-8</v>
      </c>
      <c r="AB8">
        <f t="shared" si="5"/>
        <v>-1.7036680450587573E-8</v>
      </c>
      <c r="AE8">
        <f t="shared" si="6"/>
        <v>69.045628229954886</v>
      </c>
      <c r="AF8">
        <f t="shared" si="7"/>
        <v>53.063297039547088</v>
      </c>
      <c r="AH8" s="1">
        <f t="shared" si="8"/>
        <v>66.900008042513306</v>
      </c>
    </row>
    <row r="9" spans="1:34">
      <c r="A9" t="s">
        <v>4</v>
      </c>
      <c r="B9" s="1">
        <v>-3.7950224407286301E-8</v>
      </c>
      <c r="C9">
        <v>22.075801751919901</v>
      </c>
      <c r="D9" t="s">
        <v>12</v>
      </c>
      <c r="E9">
        <v>19076.8014695204</v>
      </c>
      <c r="F9">
        <v>15551.644727158</v>
      </c>
      <c r="G9" t="s">
        <v>11</v>
      </c>
      <c r="H9" s="1">
        <v>-1.2954336145968499E-7</v>
      </c>
      <c r="I9">
        <v>794.52924931667098</v>
      </c>
      <c r="J9" t="s">
        <v>10</v>
      </c>
      <c r="K9">
        <v>25398.064859734201</v>
      </c>
      <c r="L9">
        <v>726521.46045113902</v>
      </c>
      <c r="M9" t="s">
        <v>9</v>
      </c>
      <c r="N9" s="1">
        <v>-1.05725380950354E-6</v>
      </c>
      <c r="O9">
        <v>36919.087733264299</v>
      </c>
      <c r="Q9">
        <v>19514.065099983301</v>
      </c>
      <c r="R9">
        <v>30661.4992626034</v>
      </c>
      <c r="T9">
        <f t="shared" si="0"/>
        <v>19076.8014695204</v>
      </c>
      <c r="U9">
        <f t="shared" si="1"/>
        <v>25398.064859734201</v>
      </c>
      <c r="X9">
        <f t="shared" si="2"/>
        <v>0.97296636639335998</v>
      </c>
      <c r="Y9">
        <f t="shared" si="3"/>
        <v>0.97893256301341647</v>
      </c>
      <c r="AA9">
        <f t="shared" si="4"/>
        <v>-4.0426319715243614E-8</v>
      </c>
      <c r="AB9">
        <f t="shared" si="5"/>
        <v>-5.9424338456500312E-8</v>
      </c>
      <c r="AE9">
        <f t="shared" si="6"/>
        <v>106.6909747539225</v>
      </c>
      <c r="AF9">
        <f t="shared" si="7"/>
        <v>110.87390309935678</v>
      </c>
      <c r="AH9" s="1">
        <f t="shared" si="8"/>
        <v>109.12215469884191</v>
      </c>
    </row>
    <row r="10" spans="1:34">
      <c r="A10" t="s">
        <v>4</v>
      </c>
      <c r="B10" s="1">
        <v>-1.3196689120414699E-7</v>
      </c>
      <c r="C10">
        <v>24.112423487199401</v>
      </c>
      <c r="D10" t="s">
        <v>12</v>
      </c>
      <c r="E10">
        <v>19155.8260017787</v>
      </c>
      <c r="F10">
        <v>13808.111713049901</v>
      </c>
      <c r="G10" t="s">
        <v>11</v>
      </c>
      <c r="H10" s="1">
        <v>-4.2593990249853101E-7</v>
      </c>
      <c r="I10">
        <v>687.81249260284301</v>
      </c>
      <c r="J10" t="s">
        <v>10</v>
      </c>
      <c r="K10">
        <v>25910.8013838566</v>
      </c>
      <c r="L10">
        <v>657741.52041551401</v>
      </c>
      <c r="M10" t="s">
        <v>9</v>
      </c>
      <c r="N10" s="1">
        <v>-3.0116672715307998E-6</v>
      </c>
      <c r="O10">
        <v>32735.3952946276</v>
      </c>
      <c r="Q10">
        <v>19781.368561025</v>
      </c>
      <c r="R10">
        <v>30789.810780141801</v>
      </c>
      <c r="T10">
        <f t="shared" si="0"/>
        <v>19155.8260017787</v>
      </c>
      <c r="U10">
        <f t="shared" si="1"/>
        <v>25910.8013838566</v>
      </c>
      <c r="X10">
        <f t="shared" si="2"/>
        <v>0.96613066498693834</v>
      </c>
      <c r="Y10">
        <f t="shared" si="3"/>
        <v>0.97942111071500371</v>
      </c>
      <c r="AA10">
        <f t="shared" si="4"/>
        <v>-1.4192356160847503E-7</v>
      </c>
      <c r="AB10">
        <f t="shared" si="5"/>
        <v>-1.912279265048509E-7</v>
      </c>
      <c r="AE10">
        <f t="shared" si="6"/>
        <v>111.32142358025156</v>
      </c>
      <c r="AF10">
        <f t="shared" si="7"/>
        <v>105.16847958160183</v>
      </c>
      <c r="AH10" s="1">
        <f t="shared" si="8"/>
        <v>110.66179702797939</v>
      </c>
    </row>
    <row r="11" spans="1:34">
      <c r="A11" t="s">
        <v>4</v>
      </c>
      <c r="B11" s="1">
        <v>-3.52403344336763E-7</v>
      </c>
      <c r="C11">
        <v>25.874164129272199</v>
      </c>
      <c r="D11" t="s">
        <v>12</v>
      </c>
      <c r="E11">
        <v>19200.857207443201</v>
      </c>
      <c r="F11">
        <v>12398.52149243</v>
      </c>
      <c r="G11" t="s">
        <v>11</v>
      </c>
      <c r="H11" s="1">
        <v>-8.9664498286290098E-7</v>
      </c>
      <c r="I11">
        <v>600.05649378419798</v>
      </c>
      <c r="J11" t="s">
        <v>10</v>
      </c>
      <c r="K11">
        <v>26424.157808643798</v>
      </c>
      <c r="L11">
        <v>598183.02351445402</v>
      </c>
      <c r="M11" t="s">
        <v>9</v>
      </c>
      <c r="N11" s="1">
        <v>-8.7473395253681097E-6</v>
      </c>
      <c r="O11">
        <v>29021.590186326499</v>
      </c>
      <c r="Q11">
        <v>19596.650005554799</v>
      </c>
      <c r="R11">
        <v>31557.542287347998</v>
      </c>
      <c r="T11">
        <f t="shared" si="0"/>
        <v>19200.857207443201</v>
      </c>
      <c r="U11">
        <f t="shared" si="1"/>
        <v>26424.157808643802</v>
      </c>
      <c r="X11">
        <f t="shared" si="2"/>
        <v>0.95866289052604758</v>
      </c>
      <c r="Y11">
        <f t="shared" si="3"/>
        <v>0.97974263550354534</v>
      </c>
      <c r="AA11">
        <f t="shared" si="4"/>
        <v>-3.7490072052880121E-7</v>
      </c>
      <c r="AB11">
        <f t="shared" si="5"/>
        <v>-5.2246262648039E-7</v>
      </c>
      <c r="AE11">
        <f t="shared" si="6"/>
        <v>90.157203123998713</v>
      </c>
      <c r="AF11">
        <f t="shared" si="7"/>
        <v>92.823058562297959</v>
      </c>
      <c r="AH11" s="1">
        <f t="shared" si="8"/>
        <v>91.019817882264519</v>
      </c>
    </row>
    <row r="12" spans="1:34">
      <c r="A12" t="s">
        <v>4</v>
      </c>
      <c r="B12" s="1">
        <v>-9.3712813773813404E-7</v>
      </c>
      <c r="C12">
        <v>27.899289375025901</v>
      </c>
      <c r="D12" t="s">
        <v>12</v>
      </c>
      <c r="E12">
        <v>19258.567131408199</v>
      </c>
      <c r="F12">
        <v>11253.334115998199</v>
      </c>
      <c r="G12" t="s">
        <v>11</v>
      </c>
      <c r="H12" s="1">
        <v>-2.5599585259621899E-6</v>
      </c>
      <c r="I12">
        <v>527.67772517701098</v>
      </c>
      <c r="J12" t="s">
        <v>10</v>
      </c>
      <c r="K12">
        <v>26790.128153702299</v>
      </c>
      <c r="L12">
        <v>552128.91700246197</v>
      </c>
      <c r="M12" t="s">
        <v>9</v>
      </c>
      <c r="N12" s="1">
        <v>-1.9370318126936299E-5</v>
      </c>
      <c r="O12">
        <v>26082.0368633451</v>
      </c>
      <c r="Q12">
        <v>19825.3632672448</v>
      </c>
      <c r="R12">
        <v>31154.177757712499</v>
      </c>
      <c r="T12">
        <f t="shared" si="0"/>
        <v>19258.567131408203</v>
      </c>
      <c r="U12">
        <f t="shared" si="1"/>
        <v>26790.128153702317</v>
      </c>
      <c r="X12">
        <f t="shared" si="2"/>
        <v>0.94978321880806904</v>
      </c>
      <c r="Y12">
        <f t="shared" si="3"/>
        <v>0.98016973374811689</v>
      </c>
      <c r="AA12">
        <f t="shared" si="4"/>
        <v>-1.0186214562551979E-6</v>
      </c>
      <c r="AB12">
        <f t="shared" si="5"/>
        <v>-1.30266320309548E-6</v>
      </c>
      <c r="AE12">
        <f t="shared" si="6"/>
        <v>92.387583986928632</v>
      </c>
      <c r="AF12">
        <f t="shared" si="7"/>
        <v>85.495538331885442</v>
      </c>
      <c r="AH12" s="1">
        <f t="shared" si="8"/>
        <v>90.687943881839999</v>
      </c>
    </row>
    <row r="13" spans="1:34">
      <c r="A13" t="s">
        <v>4</v>
      </c>
      <c r="B13" s="1">
        <v>-3.5469099417628E-6</v>
      </c>
      <c r="C13">
        <v>30.092162347101802</v>
      </c>
      <c r="D13" t="s">
        <v>12</v>
      </c>
      <c r="E13">
        <v>19316.6221352143</v>
      </c>
      <c r="F13">
        <v>10307.0215186563</v>
      </c>
      <c r="G13" t="s">
        <v>11</v>
      </c>
      <c r="H13" s="1">
        <v>-7.9201504431687805E-6</v>
      </c>
      <c r="I13">
        <v>467.23903224616902</v>
      </c>
      <c r="J13" t="s">
        <v>10</v>
      </c>
      <c r="K13">
        <v>27245.217968426801</v>
      </c>
      <c r="L13">
        <v>515692.62343236199</v>
      </c>
      <c r="M13" t="s">
        <v>9</v>
      </c>
      <c r="N13" s="1">
        <v>-6.3430175853546102E-5</v>
      </c>
      <c r="O13">
        <v>23704.824453668702</v>
      </c>
      <c r="Q13">
        <v>19948.642817194901</v>
      </c>
      <c r="R13">
        <v>33659.469690230297</v>
      </c>
      <c r="T13">
        <f t="shared" si="0"/>
        <v>19316.622135214329</v>
      </c>
      <c r="U13">
        <f t="shared" si="1"/>
        <v>27245.217968427027</v>
      </c>
      <c r="X13">
        <f t="shared" si="2"/>
        <v>0.93949271094544573</v>
      </c>
      <c r="Y13">
        <f t="shared" si="3"/>
        <v>0.98067028772622455</v>
      </c>
      <c r="AA13">
        <f t="shared" si="4"/>
        <v>-3.8115228688864553E-6</v>
      </c>
      <c r="AB13">
        <f t="shared" si="5"/>
        <v>-4.7044362418515568E-6</v>
      </c>
      <c r="AE13">
        <f t="shared" si="6"/>
        <v>115.64463604508757</v>
      </c>
      <c r="AF13">
        <f t="shared" si="7"/>
        <v>113.25842263582068</v>
      </c>
      <c r="AH13" s="1">
        <f t="shared" si="8"/>
        <v>116.40319541243193</v>
      </c>
    </row>
    <row r="14" spans="1:34">
      <c r="A14" t="s">
        <v>4</v>
      </c>
      <c r="B14" s="1">
        <v>-1.00839466358384E-5</v>
      </c>
      <c r="C14">
        <v>32.158636385502298</v>
      </c>
      <c r="D14" t="s">
        <v>12</v>
      </c>
      <c r="E14">
        <v>19374.5584214593</v>
      </c>
      <c r="F14">
        <v>9500.4237611519693</v>
      </c>
      <c r="G14" t="s">
        <v>11</v>
      </c>
      <c r="H14" s="1">
        <v>-2.46207896632082E-5</v>
      </c>
      <c r="I14">
        <v>415.83528286617502</v>
      </c>
      <c r="J14" t="s">
        <v>10</v>
      </c>
      <c r="K14">
        <v>27541.049921559501</v>
      </c>
      <c r="L14">
        <v>484197.55565637199</v>
      </c>
      <c r="M14" t="s">
        <v>9</v>
      </c>
      <c r="N14" s="1">
        <v>-1.5114409882457301E-4</v>
      </c>
      <c r="O14">
        <v>21627.843591581001</v>
      </c>
      <c r="Q14">
        <v>20056.6569974622</v>
      </c>
      <c r="R14">
        <v>32063.731952569098</v>
      </c>
      <c r="T14">
        <f t="shared" si="0"/>
        <v>19374.558421459547</v>
      </c>
      <c r="U14">
        <f t="shared" si="1"/>
        <v>27541.049921561025</v>
      </c>
      <c r="X14">
        <f t="shared" si="2"/>
        <v>0.92821635517013346</v>
      </c>
      <c r="Y14">
        <f t="shared" si="3"/>
        <v>0.98113584918222485</v>
      </c>
      <c r="AA14">
        <f t="shared" si="4"/>
        <v>-1.1127454212662637E-5</v>
      </c>
      <c r="AB14">
        <f t="shared" si="5"/>
        <v>-1.2744926621105005E-5</v>
      </c>
      <c r="AE14">
        <f t="shared" si="6"/>
        <v>97.944207342174437</v>
      </c>
      <c r="AF14">
        <f t="shared" si="7"/>
        <v>92.157982413474699</v>
      </c>
      <c r="AH14" s="1">
        <f t="shared" si="8"/>
        <v>95.915273656646576</v>
      </c>
    </row>
    <row r="15" spans="1:34">
      <c r="A15" t="s">
        <v>4</v>
      </c>
      <c r="B15" s="1">
        <v>-5.5142669279890001E-5</v>
      </c>
      <c r="C15">
        <v>34.500194187801704</v>
      </c>
      <c r="D15" t="s">
        <v>12</v>
      </c>
      <c r="E15">
        <v>19447.181790592302</v>
      </c>
      <c r="F15">
        <v>8828.4388608038498</v>
      </c>
      <c r="G15" t="s">
        <v>11</v>
      </c>
      <c r="H15" s="1">
        <v>-1.08866254359656E-4</v>
      </c>
      <c r="I15">
        <v>373.00924743280899</v>
      </c>
      <c r="J15" t="s">
        <v>10</v>
      </c>
      <c r="K15">
        <v>27940.159981262699</v>
      </c>
      <c r="L15">
        <v>458817.88656529703</v>
      </c>
      <c r="M15" t="s">
        <v>9</v>
      </c>
      <c r="N15" s="1">
        <v>-6.3928074975581201E-4</v>
      </c>
      <c r="O15">
        <v>19930.791754295198</v>
      </c>
      <c r="Q15">
        <v>20400.987994245399</v>
      </c>
      <c r="R15">
        <v>35125.367689684499</v>
      </c>
      <c r="T15">
        <f t="shared" si="0"/>
        <v>19447.181790598304</v>
      </c>
      <c r="U15">
        <f t="shared" si="1"/>
        <v>27940.159981297951</v>
      </c>
      <c r="X15">
        <f t="shared" si="2"/>
        <v>0.91533890834381881</v>
      </c>
      <c r="Y15">
        <f t="shared" si="3"/>
        <v>0.9816286001128034</v>
      </c>
      <c r="AA15">
        <f t="shared" si="4"/>
        <v>-5.9690966640426712E-5</v>
      </c>
      <c r="AB15">
        <f t="shared" si="5"/>
        <v>-6.5874103545652602E-5</v>
      </c>
      <c r="AE15">
        <f t="shared" si="6"/>
        <v>137.14937961835548</v>
      </c>
      <c r="AF15">
        <f t="shared" si="7"/>
        <v>135.15602217899692</v>
      </c>
      <c r="AH15" s="1">
        <f t="shared" si="8"/>
        <v>138.16054078987219</v>
      </c>
    </row>
    <row r="16" spans="1:34">
      <c r="A16" t="s">
        <v>4</v>
      </c>
      <c r="B16" s="1">
        <v>-1.6005291348645501E-4</v>
      </c>
      <c r="C16">
        <v>36.2636431904143</v>
      </c>
      <c r="D16" t="s">
        <v>12</v>
      </c>
      <c r="E16">
        <v>19502.014295540001</v>
      </c>
      <c r="F16">
        <v>8237.2116872231509</v>
      </c>
      <c r="G16" t="s">
        <v>11</v>
      </c>
      <c r="H16" s="1">
        <v>-3.4316574666409702E-4</v>
      </c>
      <c r="I16">
        <v>336.08031624578001</v>
      </c>
      <c r="J16" t="s">
        <v>10</v>
      </c>
      <c r="K16">
        <v>28203.9606289074</v>
      </c>
      <c r="L16">
        <v>432957.15820118098</v>
      </c>
      <c r="M16" t="s">
        <v>9</v>
      </c>
      <c r="N16" s="1">
        <v>-1.8141691576571901E-3</v>
      </c>
      <c r="O16">
        <v>18218.036083648702</v>
      </c>
      <c r="Q16">
        <v>20265.6622453364</v>
      </c>
      <c r="R16">
        <v>32596.4047232472</v>
      </c>
      <c r="T16">
        <f t="shared" si="0"/>
        <v>19502.014295594927</v>
      </c>
      <c r="U16">
        <f t="shared" si="1"/>
        <v>28203.960629197762</v>
      </c>
      <c r="X16">
        <f t="shared" si="2"/>
        <v>0.9026071397926666</v>
      </c>
      <c r="Y16">
        <f t="shared" si="3"/>
        <v>0.98188648227690911</v>
      </c>
      <c r="AA16">
        <f t="shared" si="4"/>
        <v>-1.7788679605029386E-4</v>
      </c>
      <c r="AB16">
        <f t="shared" si="5"/>
        <v>-1.9001477739129415E-4</v>
      </c>
      <c r="AE16">
        <f t="shared" si="6"/>
        <v>99.500751308728184</v>
      </c>
      <c r="AF16">
        <f t="shared" si="7"/>
        <v>97.027016876306448</v>
      </c>
      <c r="AH16" s="1">
        <f t="shared" si="8"/>
        <v>97.502228305935461</v>
      </c>
    </row>
    <row r="17" spans="1:34">
      <c r="A17" t="s">
        <v>4</v>
      </c>
      <c r="B17" s="1">
        <v>-5.7067216554638805E-4</v>
      </c>
      <c r="C17">
        <v>38.5526095015545</v>
      </c>
      <c r="D17" t="s">
        <v>12</v>
      </c>
      <c r="E17">
        <v>19566.482905335801</v>
      </c>
      <c r="F17">
        <v>7727.7540030105802</v>
      </c>
      <c r="G17" t="s">
        <v>11</v>
      </c>
      <c r="H17" s="1">
        <v>-1.2305755527969101E-3</v>
      </c>
      <c r="I17">
        <v>304.52751426881298</v>
      </c>
      <c r="J17" t="s">
        <v>10</v>
      </c>
      <c r="K17">
        <v>28376.8793603089</v>
      </c>
      <c r="L17">
        <v>412995.06393733103</v>
      </c>
      <c r="M17" t="s">
        <v>9</v>
      </c>
      <c r="N17" s="1">
        <v>-4.2858691966126796E-3</v>
      </c>
      <c r="O17">
        <v>16894.440232729201</v>
      </c>
      <c r="Q17">
        <v>20544.074624908699</v>
      </c>
      <c r="R17">
        <v>31927.239881053501</v>
      </c>
      <c r="T17">
        <f t="shared" si="0"/>
        <v>19566.482906038054</v>
      </c>
      <c r="U17">
        <f t="shared" si="1"/>
        <v>28376.879362754727</v>
      </c>
      <c r="X17">
        <f t="shared" si="2"/>
        <v>0.887627971338384</v>
      </c>
      <c r="Y17">
        <f t="shared" si="3"/>
        <v>0.98229384933162822</v>
      </c>
      <c r="AA17">
        <f t="shared" si="4"/>
        <v>-6.4482684789240129E-4</v>
      </c>
      <c r="AB17">
        <f t="shared" si="5"/>
        <v>-6.3645400394113534E-4</v>
      </c>
      <c r="AE17">
        <f t="shared" si="6"/>
        <v>113.51216921707729</v>
      </c>
      <c r="AF17">
        <f t="shared" si="7"/>
        <v>108.03535151808003</v>
      </c>
      <c r="AH17" s="1">
        <f t="shared" si="8"/>
        <v>112.386796030981</v>
      </c>
    </row>
    <row r="18" spans="1:34">
      <c r="A18" t="s">
        <v>4</v>
      </c>
      <c r="B18" s="1">
        <v>-2.2721419551316301E-3</v>
      </c>
      <c r="C18">
        <v>41.046790784742598</v>
      </c>
      <c r="D18" t="s">
        <v>12</v>
      </c>
      <c r="E18">
        <v>19628.481983948899</v>
      </c>
      <c r="F18">
        <v>7282.4582739613998</v>
      </c>
      <c r="G18" t="s">
        <v>11</v>
      </c>
      <c r="H18" s="1">
        <v>-4.3716494196471599E-3</v>
      </c>
      <c r="I18">
        <v>277.137194385084</v>
      </c>
      <c r="J18" t="s">
        <v>10</v>
      </c>
      <c r="K18">
        <v>28594.4657161205</v>
      </c>
      <c r="L18">
        <v>396685.32789369998</v>
      </c>
      <c r="M18" t="s">
        <v>9</v>
      </c>
      <c r="N18" s="1">
        <v>-1.6186557937154299E-2</v>
      </c>
      <c r="O18">
        <v>15804.1798798042</v>
      </c>
      <c r="Q18">
        <v>20642.1196352402</v>
      </c>
      <c r="R18">
        <v>33854.900767072002</v>
      </c>
      <c r="T18">
        <f t="shared" si="0"/>
        <v>19628.481993881906</v>
      </c>
      <c r="U18">
        <f t="shared" si="1"/>
        <v>28594.465752898657</v>
      </c>
      <c r="X18">
        <f t="shared" si="2"/>
        <v>0.8709966789722795</v>
      </c>
      <c r="Y18">
        <f t="shared" si="3"/>
        <v>0.98276651140534432</v>
      </c>
      <c r="AA18">
        <f t="shared" si="4"/>
        <v>-2.5429853905766225E-3</v>
      </c>
      <c r="AB18">
        <f t="shared" si="5"/>
        <v>-2.5119358842591124E-3</v>
      </c>
      <c r="AE18">
        <f t="shared" si="6"/>
        <v>119.08847828477057</v>
      </c>
      <c r="AF18">
        <f t="shared" si="7"/>
        <v>119.13911217584817</v>
      </c>
      <c r="AH18" s="1">
        <f t="shared" si="8"/>
        <v>119.70320375216353</v>
      </c>
    </row>
    <row r="19" spans="1:34">
      <c r="A19" t="s">
        <v>4</v>
      </c>
      <c r="B19" s="1">
        <v>-6.6205809693478199E-3</v>
      </c>
      <c r="C19">
        <v>43.528772364102899</v>
      </c>
      <c r="D19" t="s">
        <v>12</v>
      </c>
      <c r="E19">
        <v>19672.2139266626</v>
      </c>
      <c r="F19">
        <v>6883.0130808009499</v>
      </c>
      <c r="G19" t="s">
        <v>11</v>
      </c>
      <c r="H19" s="1">
        <v>-1.14323900234651E-2</v>
      </c>
      <c r="I19">
        <v>252.845813113974</v>
      </c>
      <c r="J19" t="s">
        <v>10</v>
      </c>
      <c r="K19">
        <v>28845.933318937499</v>
      </c>
      <c r="L19">
        <v>382707.17106080201</v>
      </c>
      <c r="M19" t="s">
        <v>9</v>
      </c>
      <c r="N19" s="1">
        <v>-6.1416005038166202E-2</v>
      </c>
      <c r="O19">
        <v>14863.317876449401</v>
      </c>
      <c r="Q19">
        <v>20425.4771513999</v>
      </c>
      <c r="R19">
        <v>35697.550922646697</v>
      </c>
      <c r="T19">
        <f t="shared" si="0"/>
        <v>19672.214002351662</v>
      </c>
      <c r="U19">
        <f t="shared" si="1"/>
        <v>28845.933725547133</v>
      </c>
      <c r="X19">
        <f t="shared" si="2"/>
        <v>0.85312920035337259</v>
      </c>
      <c r="Y19">
        <f t="shared" si="3"/>
        <v>0.98327314930516763</v>
      </c>
      <c r="AA19">
        <f t="shared" si="4"/>
        <v>-7.3272952128729061E-3</v>
      </c>
      <c r="AB19">
        <f t="shared" si="5"/>
        <v>-7.5371358465069691E-3</v>
      </c>
      <c r="AE19">
        <f t="shared" si="6"/>
        <v>96.94374485410745</v>
      </c>
      <c r="AF19">
        <f t="shared" si="7"/>
        <v>100.01321707880308</v>
      </c>
      <c r="AH19" s="1">
        <f t="shared" si="8"/>
        <v>97.797694837562545</v>
      </c>
    </row>
    <row r="20" spans="1:34">
      <c r="A20" t="s">
        <v>4</v>
      </c>
      <c r="B20" s="1">
        <v>-2.01365593924351E-2</v>
      </c>
      <c r="C20">
        <v>46.2337630526631</v>
      </c>
      <c r="D20" t="s">
        <v>12</v>
      </c>
      <c r="E20">
        <v>19717.089530883499</v>
      </c>
      <c r="F20">
        <v>6526.6021299590302</v>
      </c>
      <c r="G20" t="s">
        <v>11</v>
      </c>
      <c r="H20" s="1">
        <v>-3.2763303146139497E-2</v>
      </c>
      <c r="I20">
        <v>231.396608621431</v>
      </c>
      <c r="J20" t="s">
        <v>10</v>
      </c>
      <c r="K20">
        <v>29060.589392023001</v>
      </c>
      <c r="L20">
        <v>371496.46121128002</v>
      </c>
      <c r="M20" t="s">
        <v>9</v>
      </c>
      <c r="N20" s="1">
        <v>-0.17516186352555199</v>
      </c>
      <c r="O20">
        <v>14099.7425146639</v>
      </c>
      <c r="Q20">
        <v>20538.5503502758</v>
      </c>
      <c r="R20">
        <v>36137.136352583497</v>
      </c>
      <c r="T20">
        <f t="shared" si="0"/>
        <v>19717.090190623698</v>
      </c>
      <c r="U20">
        <f t="shared" si="1"/>
        <v>29060.592919180268</v>
      </c>
      <c r="X20">
        <f t="shared" si="2"/>
        <v>0.833470081915475</v>
      </c>
      <c r="Y20">
        <f t="shared" si="3"/>
        <v>0.98385357879573876</v>
      </c>
      <c r="AA20">
        <f t="shared" si="4"/>
        <v>-2.2239289995413782E-2</v>
      </c>
      <c r="AB20">
        <f t="shared" si="5"/>
        <v>-2.2639663250287104E-2</v>
      </c>
      <c r="AE20">
        <f t="shared" si="6"/>
        <v>100.87059210585781</v>
      </c>
      <c r="AF20">
        <f t="shared" si="7"/>
        <v>100.09363388965001</v>
      </c>
      <c r="AH20" s="1">
        <f t="shared" si="8"/>
        <v>101.02707718641024</v>
      </c>
    </row>
    <row r="21" spans="1:34">
      <c r="A21" t="s">
        <v>4</v>
      </c>
      <c r="B21" s="1">
        <v>-5.1734005539893602E-2</v>
      </c>
      <c r="C21">
        <v>48.467806896672599</v>
      </c>
      <c r="D21" t="s">
        <v>12</v>
      </c>
      <c r="E21">
        <v>19751.242347415398</v>
      </c>
      <c r="F21">
        <v>6201.0475685277397</v>
      </c>
      <c r="G21" t="s">
        <v>11</v>
      </c>
      <c r="H21" s="1">
        <v>-7.5349156742962706E-2</v>
      </c>
      <c r="I21">
        <v>212.25578899879901</v>
      </c>
      <c r="J21" t="s">
        <v>10</v>
      </c>
      <c r="K21">
        <v>29292.512202067701</v>
      </c>
      <c r="L21">
        <v>360030.17691048997</v>
      </c>
      <c r="M21" t="s">
        <v>9</v>
      </c>
      <c r="N21" s="1">
        <v>-0.50458428413566903</v>
      </c>
      <c r="O21">
        <v>13319.7188579593</v>
      </c>
      <c r="Q21">
        <v>20401.480460567102</v>
      </c>
      <c r="R21">
        <v>36542.565302897201</v>
      </c>
      <c r="T21">
        <f t="shared" si="0"/>
        <v>19751.246245529092</v>
      </c>
      <c r="U21">
        <f t="shared" si="1"/>
        <v>29292.538306233851</v>
      </c>
      <c r="X21">
        <f t="shared" si="2"/>
        <v>0.81410272158065766</v>
      </c>
      <c r="Y21">
        <f t="shared" si="3"/>
        <v>0.98431449995019671</v>
      </c>
      <c r="AA21">
        <f t="shared" si="4"/>
        <v>-5.6123997878005399E-2</v>
      </c>
      <c r="AB21">
        <f t="shared" si="5"/>
        <v>-5.8837188607361077E-2</v>
      </c>
      <c r="AE21">
        <f t="shared" si="6"/>
        <v>86.481077561027931</v>
      </c>
      <c r="AF21">
        <f t="shared" si="7"/>
        <v>88.853519820123338</v>
      </c>
      <c r="AH21" s="1">
        <f t="shared" si="8"/>
        <v>87.928754079531089</v>
      </c>
    </row>
    <row r="22" spans="1:34">
      <c r="A22" t="s">
        <v>4</v>
      </c>
      <c r="B22" s="1">
        <v>-0.153566268066124</v>
      </c>
      <c r="C22">
        <v>51.357825549887998</v>
      </c>
      <c r="D22" t="s">
        <v>12</v>
      </c>
      <c r="E22">
        <v>19792.769329463401</v>
      </c>
      <c r="F22">
        <v>5910.9997076255404</v>
      </c>
      <c r="G22" t="s">
        <v>11</v>
      </c>
      <c r="H22" s="1">
        <v>-0.219296333072586</v>
      </c>
      <c r="I22">
        <v>195.40337547210001</v>
      </c>
      <c r="J22" t="s">
        <v>10</v>
      </c>
      <c r="K22">
        <v>29477.943057760702</v>
      </c>
      <c r="L22">
        <v>351876.929464605</v>
      </c>
      <c r="M22" t="s">
        <v>9</v>
      </c>
      <c r="N22" s="1">
        <v>-1.23617630202929</v>
      </c>
      <c r="O22">
        <v>12758.1407014223</v>
      </c>
      <c r="Q22">
        <v>20638.778053195601</v>
      </c>
      <c r="R22">
        <v>37439.334440753002</v>
      </c>
      <c r="T22">
        <f t="shared" si="0"/>
        <v>19792.803005982871</v>
      </c>
      <c r="U22">
        <f t="shared" si="1"/>
        <v>29478.132892742076</v>
      </c>
      <c r="X22">
        <f t="shared" si="2"/>
        <v>0.79187236349481172</v>
      </c>
      <c r="Y22">
        <f t="shared" si="3"/>
        <v>0.98491506460995126</v>
      </c>
      <c r="AA22">
        <f t="shared" si="4"/>
        <v>-0.16724651114325131</v>
      </c>
      <c r="AB22">
        <f t="shared" si="5"/>
        <v>-0.16989737048107681</v>
      </c>
      <c r="AE22">
        <f t="shared" si="6"/>
        <v>99.496136488341094</v>
      </c>
      <c r="AF22">
        <f t="shared" si="7"/>
        <v>97.108353295030895</v>
      </c>
      <c r="AH22" s="1">
        <f t="shared" si="8"/>
        <v>99.203240928603975</v>
      </c>
    </row>
    <row r="23" spans="1:34">
      <c r="A23" t="s">
        <v>4</v>
      </c>
      <c r="B23" s="1">
        <v>-0.46441984578900702</v>
      </c>
      <c r="C23">
        <v>54.285637149478497</v>
      </c>
      <c r="D23" t="s">
        <v>12</v>
      </c>
      <c r="E23">
        <v>19832.911676723899</v>
      </c>
      <c r="F23">
        <v>5648.2447066648301</v>
      </c>
      <c r="G23" t="s">
        <v>11</v>
      </c>
      <c r="H23" s="1">
        <v>-0.62318132710969998</v>
      </c>
      <c r="I23">
        <v>180.32136220443999</v>
      </c>
      <c r="J23" t="s">
        <v>10</v>
      </c>
      <c r="K23">
        <v>29664.728629825298</v>
      </c>
      <c r="L23">
        <v>344949.72792427201</v>
      </c>
      <c r="M23" t="s">
        <v>9</v>
      </c>
      <c r="N23" s="1">
        <v>-3.4274945281765898</v>
      </c>
      <c r="O23">
        <v>12272.155560756501</v>
      </c>
      <c r="Q23">
        <v>20695.652910839999</v>
      </c>
      <c r="R23">
        <v>38920.508469750901</v>
      </c>
      <c r="T23">
        <f t="shared" si="0"/>
        <v>19833.201094499735</v>
      </c>
      <c r="U23">
        <f t="shared" si="1"/>
        <v>29666.320426305516</v>
      </c>
      <c r="X23">
        <f t="shared" si="2"/>
        <v>0.7686103257832243</v>
      </c>
      <c r="Y23">
        <f t="shared" si="3"/>
        <v>0.98551923739188396</v>
      </c>
      <c r="AA23">
        <f t="shared" si="4"/>
        <v>-0.50115561322997482</v>
      </c>
      <c r="AB23">
        <f t="shared" si="5"/>
        <v>-0.50732742685478049</v>
      </c>
      <c r="AE23">
        <f t="shared" si="6"/>
        <v>99.912639386009346</v>
      </c>
      <c r="AF23">
        <f t="shared" si="7"/>
        <v>99.650827229340649</v>
      </c>
      <c r="AH23" s="1">
        <f t="shared" si="8"/>
        <v>100.60212381916195</v>
      </c>
    </row>
    <row r="24" spans="1:34">
      <c r="A24" t="s">
        <v>4</v>
      </c>
      <c r="B24" s="1">
        <v>-2.1717256772932201</v>
      </c>
      <c r="C24">
        <v>57.0907674196268</v>
      </c>
      <c r="D24" t="s">
        <v>12</v>
      </c>
      <c r="E24">
        <v>19887.190673537101</v>
      </c>
      <c r="F24">
        <v>5415.2806143616299</v>
      </c>
      <c r="G24" t="s">
        <v>11</v>
      </c>
      <c r="H24" s="1">
        <v>-2.6745290941156901</v>
      </c>
      <c r="I24">
        <v>166.822465212266</v>
      </c>
      <c r="J24" t="s">
        <v>10</v>
      </c>
      <c r="K24">
        <v>29828.937271287599</v>
      </c>
      <c r="L24">
        <v>338727.81271592801</v>
      </c>
      <c r="M24" t="s">
        <v>9</v>
      </c>
      <c r="N24" s="1">
        <v>-10.658512447493001</v>
      </c>
      <c r="O24">
        <v>11817.1738361839</v>
      </c>
      <c r="Q24">
        <v>21150.346722396898</v>
      </c>
      <c r="R24">
        <v>38729.384096969698</v>
      </c>
      <c r="T24">
        <f t="shared" si="0"/>
        <v>19892.999017045458</v>
      </c>
      <c r="U24">
        <f t="shared" si="1"/>
        <v>29852.084636451571</v>
      </c>
      <c r="X24">
        <f t="shared" si="2"/>
        <v>0.74503173953331092</v>
      </c>
      <c r="Y24">
        <f t="shared" si="3"/>
        <v>0.98607956302583044</v>
      </c>
      <c r="AA24">
        <f t="shared" si="4"/>
        <v>-2.2999245898371528</v>
      </c>
      <c r="AB24">
        <f t="shared" si="5"/>
        <v>-2.2898654576410022</v>
      </c>
      <c r="AE24">
        <f t="shared" si="6"/>
        <v>128.4339502051788</v>
      </c>
      <c r="AF24">
        <f t="shared" si="7"/>
        <v>127.45192086440898</v>
      </c>
      <c r="AH24" s="1">
        <f t="shared" si="8"/>
        <v>129.53046913039927</v>
      </c>
    </row>
    <row r="25" spans="1:34">
      <c r="A25" t="s">
        <v>4</v>
      </c>
      <c r="B25" s="1">
        <v>-13.0719796422814</v>
      </c>
      <c r="C25">
        <v>54.848757103872302</v>
      </c>
      <c r="D25" t="s">
        <v>12</v>
      </c>
      <c r="E25">
        <v>19950.279952749301</v>
      </c>
      <c r="F25">
        <v>5213.4015638959499</v>
      </c>
      <c r="G25" t="s">
        <v>11</v>
      </c>
      <c r="H25" s="1">
        <v>-15.103548880442499</v>
      </c>
      <c r="I25">
        <v>147.26466084833999</v>
      </c>
      <c r="J25" t="s">
        <v>10</v>
      </c>
      <c r="K25">
        <v>29994.9695527412</v>
      </c>
      <c r="L25">
        <v>333403.87410513201</v>
      </c>
      <c r="M25" t="s">
        <v>9</v>
      </c>
      <c r="N25" s="1">
        <v>-50.024362315712501</v>
      </c>
      <c r="O25">
        <v>11127.0558540328</v>
      </c>
      <c r="Q25">
        <v>21626.354598384401</v>
      </c>
      <c r="R25">
        <v>40502.86</v>
      </c>
      <c r="T25">
        <f t="shared" si="0"/>
        <v>20147.713236240648</v>
      </c>
      <c r="U25">
        <f t="shared" si="1"/>
        <v>30648.886998550304</v>
      </c>
      <c r="X25">
        <f t="shared" si="2"/>
        <v>0.72862387040111931</v>
      </c>
      <c r="Y25">
        <f t="shared" si="3"/>
        <v>0.98693804556523268</v>
      </c>
      <c r="AA25">
        <f t="shared" si="4"/>
        <v>-13.623299039145707</v>
      </c>
      <c r="AB25">
        <f t="shared" si="5"/>
        <v>-13.554649981017842</v>
      </c>
      <c r="AE25">
        <f t="shared" si="6"/>
        <v>142.22464889205185</v>
      </c>
      <c r="AF25">
        <f t="shared" si="7"/>
        <v>142.19159389238277</v>
      </c>
      <c r="AH25" s="1">
        <f t="shared" si="8"/>
        <v>143.01318132922759</v>
      </c>
    </row>
    <row r="26" spans="1:34">
      <c r="A26" t="s">
        <v>4</v>
      </c>
      <c r="B26" s="1">
        <v>-35.759308669958003</v>
      </c>
      <c r="C26">
        <v>34.830550750014403</v>
      </c>
      <c r="D26" t="s">
        <v>12</v>
      </c>
      <c r="E26">
        <v>19969.591756767899</v>
      </c>
      <c r="F26">
        <v>5028.6347078722001</v>
      </c>
      <c r="G26" t="s">
        <v>11</v>
      </c>
      <c r="H26" s="1">
        <v>-29.638240899734999</v>
      </c>
      <c r="I26">
        <v>68.199183259141094</v>
      </c>
      <c r="J26" t="s">
        <v>10</v>
      </c>
      <c r="K26">
        <v>30356.4136555921</v>
      </c>
      <c r="L26">
        <v>328185.04774263198</v>
      </c>
      <c r="M26" t="s">
        <v>9</v>
      </c>
      <c r="N26" s="1">
        <v>-363.00730900623802</v>
      </c>
      <c r="O26">
        <v>6985.7751611081103</v>
      </c>
      <c r="Q26">
        <v>21405.101789999499</v>
      </c>
      <c r="R26">
        <v>60627.662562562502</v>
      </c>
      <c r="T26">
        <f t="shared" si="0"/>
        <v>21029.434761536097</v>
      </c>
      <c r="U26">
        <f t="shared" si="1"/>
        <v>43337.304067796991</v>
      </c>
      <c r="X26">
        <f t="shared" si="2"/>
        <v>0.66193690505966685</v>
      </c>
      <c r="Y26">
        <f t="shared" si="3"/>
        <v>0.99033180730043346</v>
      </c>
      <c r="AA26">
        <f t="shared" si="4"/>
        <v>-33.690001555216888</v>
      </c>
      <c r="AB26">
        <f t="shared" si="5"/>
        <v>-38.923205397756973</v>
      </c>
      <c r="AE26">
        <f t="shared" si="6"/>
        <v>84.824783999373494</v>
      </c>
      <c r="AF26">
        <f t="shared" si="7"/>
        <v>96.682896942468005</v>
      </c>
      <c r="AH26" s="1">
        <f t="shared" si="8"/>
        <v>92.92127982619742</v>
      </c>
    </row>
    <row r="27" spans="1:34">
      <c r="A27" t="s">
        <v>4</v>
      </c>
      <c r="B27" s="1">
        <v>-48.424678501817397</v>
      </c>
      <c r="C27">
        <v>26.570504111728901</v>
      </c>
      <c r="D27" t="s">
        <v>12</v>
      </c>
      <c r="E27">
        <v>19967.0876867507</v>
      </c>
      <c r="F27">
        <v>4863.8473762841504</v>
      </c>
      <c r="G27" t="s">
        <v>11</v>
      </c>
      <c r="H27" s="1">
        <v>-30.894971779489001</v>
      </c>
      <c r="I27">
        <v>33.437977748200097</v>
      </c>
      <c r="J27" t="s">
        <v>10</v>
      </c>
      <c r="K27">
        <v>30539.034666430001</v>
      </c>
      <c r="L27">
        <v>325102.25694496301</v>
      </c>
      <c r="M27" t="s">
        <v>9</v>
      </c>
      <c r="N27" s="1">
        <v>-543.49256641573197</v>
      </c>
      <c r="O27">
        <v>4795.7182522516496</v>
      </c>
      <c r="Q27">
        <v>21502.528956257898</v>
      </c>
      <c r="R27">
        <v>75342.397462887995</v>
      </c>
      <c r="T27">
        <f t="shared" si="0"/>
        <v>21463.166762495177</v>
      </c>
      <c r="U27">
        <f t="shared" si="1"/>
        <v>56857.487463239464</v>
      </c>
      <c r="X27">
        <f t="shared" si="2"/>
        <v>0.55722085798221965</v>
      </c>
      <c r="Y27">
        <f t="shared" si="3"/>
        <v>0.99307581362962016</v>
      </c>
      <c r="AA27">
        <f t="shared" si="4"/>
        <v>-40.662889999481514</v>
      </c>
      <c r="AB27">
        <f t="shared" si="5"/>
        <v>-51.852620823723655</v>
      </c>
      <c r="AE27">
        <f t="shared" si="6"/>
        <v>18.756199788504407</v>
      </c>
      <c r="AF27">
        <f t="shared" si="7"/>
        <v>28.486472586700941</v>
      </c>
      <c r="AH27" s="1">
        <f t="shared" si="8"/>
        <v>30.08973620129446</v>
      </c>
    </row>
    <row r="28" spans="1:34">
      <c r="A28" t="s">
        <v>4</v>
      </c>
      <c r="B28" s="1">
        <v>-55.785162341562199</v>
      </c>
      <c r="C28">
        <v>23.247628682028701</v>
      </c>
      <c r="D28" t="s">
        <v>12</v>
      </c>
      <c r="E28">
        <v>19963.942475202399</v>
      </c>
      <c r="F28">
        <v>4714.5254913475001</v>
      </c>
      <c r="G28" t="s">
        <v>11</v>
      </c>
      <c r="H28" s="1">
        <v>-30.472660051374501</v>
      </c>
      <c r="I28">
        <v>20.034418595452902</v>
      </c>
      <c r="J28" t="s">
        <v>10</v>
      </c>
      <c r="K28">
        <v>30651.051897156602</v>
      </c>
      <c r="L28">
        <v>322662.64602014102</v>
      </c>
      <c r="M28" t="s">
        <v>9</v>
      </c>
      <c r="N28" s="1">
        <v>-636.10262846148703</v>
      </c>
      <c r="O28">
        <v>3571.71997233197</v>
      </c>
      <c r="Q28">
        <v>21623.9291393401</v>
      </c>
      <c r="R28">
        <v>80962.085021398001</v>
      </c>
      <c r="T28">
        <f t="shared" si="0"/>
        <v>21663.864763147561</v>
      </c>
      <c r="U28">
        <f t="shared" si="1"/>
        <v>66136.140291775082</v>
      </c>
      <c r="X28">
        <f t="shared" si="2"/>
        <v>0.46288056724794141</v>
      </c>
      <c r="Y28">
        <f t="shared" si="3"/>
        <v>0.9944221078573583</v>
      </c>
      <c r="AA28">
        <f t="shared" si="4"/>
        <v>-42.1893254699214</v>
      </c>
      <c r="AB28">
        <f t="shared" si="5"/>
        <v>-59.022110576070268</v>
      </c>
      <c r="AE28">
        <f t="shared" si="6"/>
        <v>3.6847185359903709</v>
      </c>
      <c r="AF28">
        <f t="shared" si="7"/>
        <v>12.932594580986628</v>
      </c>
      <c r="AH28" s="1">
        <f t="shared" si="8"/>
        <v>14.126274025899562</v>
      </c>
    </row>
    <row r="29" spans="1:34">
      <c r="A29" t="s">
        <v>4</v>
      </c>
      <c r="B29" s="1">
        <v>-57.6050419273176</v>
      </c>
      <c r="C29">
        <v>22.074327242456501</v>
      </c>
      <c r="D29" t="s">
        <v>12</v>
      </c>
      <c r="E29">
        <v>19955.356125516599</v>
      </c>
      <c r="F29">
        <v>4575.5636382327102</v>
      </c>
      <c r="G29" t="s">
        <v>11</v>
      </c>
      <c r="H29" s="1">
        <v>-28.419279030136501</v>
      </c>
      <c r="I29">
        <v>14.018137783713399</v>
      </c>
      <c r="J29" t="s">
        <v>10</v>
      </c>
      <c r="K29">
        <v>30704.806080556398</v>
      </c>
      <c r="L29">
        <v>320389.48147554399</v>
      </c>
      <c r="M29" t="s">
        <v>9</v>
      </c>
      <c r="N29" s="1">
        <v>-669.92984075667096</v>
      </c>
      <c r="O29">
        <v>2832.06041759145</v>
      </c>
      <c r="Q29">
        <v>21322.519571029599</v>
      </c>
      <c r="R29">
        <v>76857.497112582801</v>
      </c>
      <c r="T29">
        <f t="shared" si="0"/>
        <v>21592.449885591748</v>
      </c>
      <c r="U29">
        <f t="shared" si="1"/>
        <v>69296.142645705637</v>
      </c>
      <c r="X29">
        <f t="shared" si="2"/>
        <v>0.38839513381945895</v>
      </c>
      <c r="Y29">
        <f t="shared" si="3"/>
        <v>0.99507457805153043</v>
      </c>
      <c r="AA29">
        <f t="shared" si="4"/>
        <v>-39.754887316210159</v>
      </c>
      <c r="AB29">
        <f t="shared" si="5"/>
        <v>-60.620999931063913</v>
      </c>
      <c r="AE29">
        <f t="shared" si="6"/>
        <v>-5.9416963588751477</v>
      </c>
      <c r="AF29">
        <f t="shared" si="7"/>
        <v>2.672764605026388</v>
      </c>
      <c r="AH29" s="1">
        <f t="shared" si="8"/>
        <v>3.2099414539195283</v>
      </c>
    </row>
    <row r="30" spans="1:34">
      <c r="A30" t="s">
        <v>4</v>
      </c>
      <c r="B30" s="1">
        <v>-60.251121742547298</v>
      </c>
      <c r="C30">
        <v>22.189298271892099</v>
      </c>
      <c r="D30" t="s">
        <v>12</v>
      </c>
      <c r="E30">
        <v>19951.970285194799</v>
      </c>
      <c r="F30">
        <v>4448.6778620454897</v>
      </c>
      <c r="G30" t="s">
        <v>11</v>
      </c>
      <c r="H30" s="1">
        <v>-27.831652511255101</v>
      </c>
      <c r="I30">
        <v>10.637918660401199</v>
      </c>
      <c r="J30" t="s">
        <v>10</v>
      </c>
      <c r="K30">
        <v>30753.578772865199</v>
      </c>
      <c r="L30">
        <v>318502.43716966303</v>
      </c>
      <c r="M30" t="s">
        <v>9</v>
      </c>
      <c r="N30" s="1">
        <v>-695.70380687661395</v>
      </c>
      <c r="O30">
        <v>2379.0066550588499</v>
      </c>
      <c r="Q30">
        <v>21523.22596838</v>
      </c>
      <c r="R30">
        <v>80905.711904090203</v>
      </c>
      <c r="T30">
        <f t="shared" si="0"/>
        <v>21628.858568946704</v>
      </c>
      <c r="U30">
        <f t="shared" si="1"/>
        <v>72670.513537741674</v>
      </c>
      <c r="X30">
        <f t="shared" si="2"/>
        <v>0.32405789020562087</v>
      </c>
      <c r="Y30">
        <f t="shared" si="3"/>
        <v>0.99554832598228427</v>
      </c>
      <c r="AA30">
        <f t="shared" si="4"/>
        <v>-38.337437311933698</v>
      </c>
      <c r="AB30">
        <f t="shared" si="5"/>
        <v>-63.07994995044632</v>
      </c>
      <c r="AE30">
        <f t="shared" si="6"/>
        <v>-3.6301903190255982</v>
      </c>
      <c r="AF30">
        <f t="shared" si="7"/>
        <v>3.9756364389081371</v>
      </c>
      <c r="AH30" s="1">
        <f t="shared" si="8"/>
        <v>4.4903545692218794</v>
      </c>
    </row>
    <row r="31" spans="1:34">
      <c r="A31" t="s">
        <v>4</v>
      </c>
      <c r="B31" s="1">
        <v>-57.980752069476303</v>
      </c>
      <c r="C31">
        <v>21.240853671217302</v>
      </c>
      <c r="D31" t="s">
        <v>12</v>
      </c>
      <c r="E31">
        <v>19944.912744937901</v>
      </c>
      <c r="F31">
        <v>4327.8566654834804</v>
      </c>
      <c r="G31" t="s">
        <v>11</v>
      </c>
      <c r="H31" s="1">
        <v>-26.766680972764402</v>
      </c>
      <c r="I31">
        <v>8.6693618472976102</v>
      </c>
      <c r="J31" t="s">
        <v>10</v>
      </c>
      <c r="K31">
        <v>30745.0042515594</v>
      </c>
      <c r="L31">
        <v>316090.92657211999</v>
      </c>
      <c r="M31" t="s">
        <v>9</v>
      </c>
      <c r="N31" s="1">
        <v>-690.31949213878295</v>
      </c>
      <c r="O31">
        <v>1992.74870542146</v>
      </c>
      <c r="Q31">
        <v>21236.228906182801</v>
      </c>
      <c r="R31">
        <v>69438.333930348206</v>
      </c>
      <c r="T31">
        <f t="shared" si="0"/>
        <v>21496.865038142521</v>
      </c>
      <c r="U31">
        <f t="shared" si="1"/>
        <v>70770.247573984976</v>
      </c>
      <c r="X31">
        <f t="shared" si="2"/>
        <v>0.28984618455628092</v>
      </c>
      <c r="Y31">
        <f t="shared" si="3"/>
        <v>0.99566839033329591</v>
      </c>
      <c r="AA31">
        <f t="shared" si="4"/>
        <v>-35.81396038461483</v>
      </c>
      <c r="AB31">
        <f t="shared" si="5"/>
        <v>-60.719796668591997</v>
      </c>
      <c r="AE31">
        <f t="shared" si="6"/>
        <v>-6.8062828367598689</v>
      </c>
      <c r="AF31">
        <f t="shared" si="7"/>
        <v>-3.8128564012607948</v>
      </c>
      <c r="AH31" s="1">
        <f t="shared" si="8"/>
        <v>-3.8405374115623796</v>
      </c>
    </row>
    <row r="32" spans="1:34">
      <c r="A32" t="s">
        <v>4</v>
      </c>
      <c r="B32" s="1">
        <v>-60.8107381222406</v>
      </c>
      <c r="C32">
        <v>22.637677337321001</v>
      </c>
      <c r="D32" t="s">
        <v>12</v>
      </c>
      <c r="E32">
        <v>19944.926506613101</v>
      </c>
      <c r="F32">
        <v>4218.3216216327701</v>
      </c>
      <c r="G32" t="s">
        <v>11</v>
      </c>
      <c r="H32" s="1">
        <v>-26.772052211945901</v>
      </c>
      <c r="I32">
        <v>7.2669091333421196</v>
      </c>
      <c r="J32" t="s">
        <v>10</v>
      </c>
      <c r="K32">
        <v>30786.375239993598</v>
      </c>
      <c r="L32">
        <v>314536.27256184898</v>
      </c>
      <c r="M32" t="s">
        <v>9</v>
      </c>
      <c r="N32" s="1">
        <v>-705.94985071705196</v>
      </c>
      <c r="O32">
        <v>1786.2332626038101</v>
      </c>
      <c r="Q32">
        <v>21582.054080783699</v>
      </c>
      <c r="R32">
        <v>82063.731500701193</v>
      </c>
      <c r="T32">
        <f t="shared" si="0"/>
        <v>21572.954762668694</v>
      </c>
      <c r="U32">
        <f t="shared" si="1"/>
        <v>73715.70673938308</v>
      </c>
      <c r="X32">
        <f t="shared" si="2"/>
        <v>0.24300316409561704</v>
      </c>
      <c r="Y32">
        <f t="shared" si="3"/>
        <v>0.99594819713549088</v>
      </c>
      <c r="AA32">
        <f t="shared" si="4"/>
        <v>-35.043560589804414</v>
      </c>
      <c r="AB32">
        <f t="shared" si="5"/>
        <v>-63.424714626659132</v>
      </c>
      <c r="AE32">
        <f t="shared" si="6"/>
        <v>-2.1745039459919666</v>
      </c>
      <c r="AF32">
        <f t="shared" si="7"/>
        <v>4.357692385826172</v>
      </c>
      <c r="AH32" s="1">
        <f t="shared" si="8"/>
        <v>4.7646275809773906</v>
      </c>
    </row>
    <row r="33" spans="1:34">
      <c r="A33" t="s">
        <v>4</v>
      </c>
      <c r="B33" s="1">
        <v>-60.175126177577297</v>
      </c>
      <c r="C33">
        <v>23.491931943941001</v>
      </c>
      <c r="D33" t="s">
        <v>12</v>
      </c>
      <c r="E33">
        <v>19941.7666470691</v>
      </c>
      <c r="F33">
        <v>4115.6432962212903</v>
      </c>
      <c r="G33" t="s">
        <v>11</v>
      </c>
      <c r="H33" s="1">
        <v>-26.412023004977002</v>
      </c>
      <c r="I33">
        <v>6.2821486999841696</v>
      </c>
      <c r="J33" t="s">
        <v>10</v>
      </c>
      <c r="K33">
        <v>30788.4029758215</v>
      </c>
      <c r="L33">
        <v>313007.90989318403</v>
      </c>
      <c r="M33" t="s">
        <v>9</v>
      </c>
      <c r="N33" s="1">
        <v>-706.11881697816705</v>
      </c>
      <c r="O33">
        <v>1622.1717650954199</v>
      </c>
      <c r="Q33">
        <v>21402.5695920533</v>
      </c>
      <c r="R33">
        <v>73573.889639519301</v>
      </c>
      <c r="T33">
        <f t="shared" si="0"/>
        <v>21531.113463998667</v>
      </c>
      <c r="U33">
        <f t="shared" si="1"/>
        <v>73279.191883844309</v>
      </c>
      <c r="X33">
        <f t="shared" si="2"/>
        <v>0.21099387669140079</v>
      </c>
      <c r="Y33">
        <f t="shared" si="3"/>
        <v>0.99614226190451871</v>
      </c>
      <c r="AA33">
        <f t="shared" si="4"/>
        <v>-33.535831032495672</v>
      </c>
      <c r="AB33">
        <f t="shared" si="5"/>
        <v>-62.667007761114519</v>
      </c>
      <c r="AE33">
        <f t="shared" si="6"/>
        <v>-4.3970339241635141</v>
      </c>
      <c r="AF33">
        <f t="shared" si="7"/>
        <v>-1.2018344284558411</v>
      </c>
      <c r="AH33" s="1">
        <f t="shared" si="8"/>
        <v>-1.0507210050393627</v>
      </c>
    </row>
    <row r="34" spans="1:34">
      <c r="A34" t="s">
        <v>4</v>
      </c>
      <c r="B34" s="1">
        <v>-54.568999227751497</v>
      </c>
      <c r="C34">
        <v>23.746844248327701</v>
      </c>
      <c r="D34" t="s">
        <v>12</v>
      </c>
      <c r="E34">
        <v>19943.9093479031</v>
      </c>
      <c r="F34">
        <v>4019.0635345086598</v>
      </c>
      <c r="G34" t="s">
        <v>11</v>
      </c>
      <c r="H34" s="1">
        <v>-26.539661344718699</v>
      </c>
      <c r="I34">
        <v>5.6542536322545498</v>
      </c>
      <c r="J34" t="s">
        <v>10</v>
      </c>
      <c r="K34">
        <v>30708.7179191008</v>
      </c>
      <c r="L34">
        <v>311316.72951984301</v>
      </c>
      <c r="M34" t="s">
        <v>9</v>
      </c>
      <c r="N34" s="1">
        <v>-682.380871745592</v>
      </c>
      <c r="O34">
        <v>1494.7678463428199</v>
      </c>
      <c r="Q34">
        <v>21473.1751816836</v>
      </c>
      <c r="R34">
        <v>52955.190229191699</v>
      </c>
      <c r="T34">
        <f t="shared" ref="T34:T64" si="9">E34+H34*B34</f>
        <v>21392.152107327842</v>
      </c>
      <c r="U34">
        <f t="shared" ref="U34:U64" si="10">K34+N34*B34</f>
        <v>67945.559182418408</v>
      </c>
      <c r="X34">
        <f t="shared" si="2"/>
        <v>0.19231437054562719</v>
      </c>
      <c r="Y34">
        <f t="shared" si="3"/>
        <v>0.99623155801800811</v>
      </c>
      <c r="AA34">
        <f t="shared" si="4"/>
        <v>-31.930105816504856</v>
      </c>
      <c r="AB34">
        <f t="shared" si="5"/>
        <v>-56.934871844940666</v>
      </c>
      <c r="AE34">
        <f t="shared" si="6"/>
        <v>-4.9055288697524553</v>
      </c>
      <c r="AF34">
        <f t="shared" si="7"/>
        <v>-9.5853609241834157</v>
      </c>
      <c r="AH34" s="1">
        <f t="shared" si="8"/>
        <v>-9.7715276141979253</v>
      </c>
    </row>
    <row r="35" spans="1:34">
      <c r="A35" t="s">
        <v>4</v>
      </c>
      <c r="B35" s="1">
        <v>-46.842714410991199</v>
      </c>
      <c r="C35">
        <v>23.393185879688801</v>
      </c>
      <c r="D35" t="s">
        <v>12</v>
      </c>
      <c r="E35">
        <v>19947.301040451501</v>
      </c>
      <c r="F35">
        <v>3927.97293186468</v>
      </c>
      <c r="G35" t="s">
        <v>11</v>
      </c>
      <c r="H35" s="1">
        <v>-26.7236447832016</v>
      </c>
      <c r="I35">
        <v>5.2675305971453303</v>
      </c>
      <c r="J35" t="s">
        <v>10</v>
      </c>
      <c r="K35">
        <v>30592.778257260499</v>
      </c>
      <c r="L35">
        <v>309310.38217685901</v>
      </c>
      <c r="M35" t="s">
        <v>9</v>
      </c>
      <c r="N35" s="1">
        <v>-654.84712703845003</v>
      </c>
      <c r="O35">
        <v>1396.8693184287299</v>
      </c>
      <c r="Q35">
        <v>21340.906780926602</v>
      </c>
      <c r="R35">
        <v>43042.1107456588</v>
      </c>
      <c r="T35">
        <f t="shared" si="9"/>
        <v>21199.109101051788</v>
      </c>
      <c r="U35">
        <f t="shared" si="10"/>
        <v>61267.59521198069</v>
      </c>
      <c r="X35">
        <f t="shared" si="2"/>
        <v>0.18378921550698035</v>
      </c>
      <c r="Y35">
        <f t="shared" si="3"/>
        <v>0.99624321220799172</v>
      </c>
      <c r="AA35">
        <f t="shared" si="4"/>
        <v>-30.421312806823366</v>
      </c>
      <c r="AB35">
        <f t="shared" si="5"/>
        <v>-49.126857965837203</v>
      </c>
      <c r="AE35">
        <f t="shared" si="6"/>
        <v>-4.8396429239125247</v>
      </c>
      <c r="AF35">
        <f t="shared" si="7"/>
        <v>-14.723527313826672</v>
      </c>
      <c r="AH35" s="1">
        <f t="shared" si="8"/>
        <v>-15.237460327873993</v>
      </c>
    </row>
    <row r="36" spans="1:34">
      <c r="A36" t="s">
        <v>4</v>
      </c>
      <c r="B36" s="1">
        <v>-44.136027301387202</v>
      </c>
      <c r="C36">
        <v>22.527862551679799</v>
      </c>
      <c r="D36" t="s">
        <v>12</v>
      </c>
      <c r="E36">
        <v>19947.617318834</v>
      </c>
      <c r="F36">
        <v>3840.5332828646701</v>
      </c>
      <c r="G36" t="s">
        <v>11</v>
      </c>
      <c r="H36" s="1">
        <v>-26.7185005273145</v>
      </c>
      <c r="I36">
        <v>4.96757009015833</v>
      </c>
      <c r="J36" t="s">
        <v>10</v>
      </c>
      <c r="K36">
        <v>30554.9926671258</v>
      </c>
      <c r="L36">
        <v>306983.75952809199</v>
      </c>
      <c r="M36" t="s">
        <v>9</v>
      </c>
      <c r="N36" s="1">
        <v>-646.60456282428402</v>
      </c>
      <c r="O36">
        <v>1308.3075458441101</v>
      </c>
      <c r="Q36">
        <v>21138.573639457201</v>
      </c>
      <c r="R36">
        <v>53982.893431798402</v>
      </c>
      <c r="T36">
        <f t="shared" si="9"/>
        <v>21126.86578755968</v>
      </c>
      <c r="U36">
        <f t="shared" si="10"/>
        <v>59093.549305139939</v>
      </c>
      <c r="X36">
        <f t="shared" si="2"/>
        <v>0.18066891890253367</v>
      </c>
      <c r="Y36">
        <f t="shared" si="3"/>
        <v>0.99621741855161516</v>
      </c>
      <c r="AA36">
        <f t="shared" si="4"/>
        <v>-29.865306259542152</v>
      </c>
      <c r="AB36">
        <f t="shared" si="5"/>
        <v>-46.414913607091698</v>
      </c>
      <c r="AE36">
        <f t="shared" si="6"/>
        <v>-1.8445438005708816</v>
      </c>
      <c r="AF36">
        <f t="shared" si="7"/>
        <v>-5.6769815214812622</v>
      </c>
      <c r="AH36" s="1">
        <f t="shared" si="8"/>
        <v>-5.9501528789240892</v>
      </c>
    </row>
    <row r="37" spans="1:34">
      <c r="A37" t="s">
        <v>4</v>
      </c>
      <c r="B37" s="1">
        <v>-43.245325278535802</v>
      </c>
      <c r="C37">
        <v>23.686664113675899</v>
      </c>
      <c r="D37" t="s">
        <v>12</v>
      </c>
      <c r="E37">
        <v>19951.534655710901</v>
      </c>
      <c r="F37">
        <v>3759.6103884026202</v>
      </c>
      <c r="G37" t="s">
        <v>11</v>
      </c>
      <c r="H37" s="1">
        <v>-26.918780038284801</v>
      </c>
      <c r="I37">
        <v>4.7186162106987997</v>
      </c>
      <c r="J37" t="s">
        <v>10</v>
      </c>
      <c r="K37">
        <v>30529.905701377698</v>
      </c>
      <c r="L37">
        <v>305306.88785906002</v>
      </c>
      <c r="M37" t="s">
        <v>9</v>
      </c>
      <c r="N37" s="1">
        <v>-641.59619374015199</v>
      </c>
      <c r="O37">
        <v>1252.7374756218201</v>
      </c>
      <c r="Q37">
        <v>21296.762069227399</v>
      </c>
      <c r="R37">
        <v>53626.604246737799</v>
      </c>
      <c r="T37">
        <f t="shared" si="9"/>
        <v>21115.646054567882</v>
      </c>
      <c r="U37">
        <f t="shared" si="10"/>
        <v>58275.941797141044</v>
      </c>
      <c r="X37">
        <f t="shared" si="2"/>
        <v>0.16611757239550051</v>
      </c>
      <c r="Y37">
        <f t="shared" si="3"/>
        <v>0.99624749027711801</v>
      </c>
      <c r="AA37">
        <f t="shared" si="4"/>
        <v>-29.630906099200612</v>
      </c>
      <c r="AB37">
        <f t="shared" si="5"/>
        <v>-45.490642730132897</v>
      </c>
      <c r="AE37">
        <f t="shared" si="6"/>
        <v>-0.78794985781005156</v>
      </c>
      <c r="AF37">
        <f t="shared" si="7"/>
        <v>-2.0113492889753442</v>
      </c>
      <c r="AH37" s="1">
        <f t="shared" si="8"/>
        <v>-2.0386546936011842</v>
      </c>
    </row>
    <row r="38" spans="1:34">
      <c r="A38" t="s">
        <v>4</v>
      </c>
      <c r="B38" s="1">
        <v>-42.015576281714097</v>
      </c>
      <c r="C38">
        <v>24.441848894980499</v>
      </c>
      <c r="D38" t="s">
        <v>12</v>
      </c>
      <c r="E38">
        <v>19959.769356586399</v>
      </c>
      <c r="F38">
        <v>3682.2660760551998</v>
      </c>
      <c r="G38" t="s">
        <v>11</v>
      </c>
      <c r="H38" s="1">
        <v>-27.3345123155671</v>
      </c>
      <c r="I38">
        <v>4.5058307313004899</v>
      </c>
      <c r="J38" t="s">
        <v>10</v>
      </c>
      <c r="K38">
        <v>30484.558335812198</v>
      </c>
      <c r="L38">
        <v>303687.43808452901</v>
      </c>
      <c r="M38" t="s">
        <v>9</v>
      </c>
      <c r="N38" s="1">
        <v>-633.401155177747</v>
      </c>
      <c r="O38">
        <v>1205.4867325165401</v>
      </c>
      <c r="Q38">
        <v>21499.5323527689</v>
      </c>
      <c r="R38">
        <v>48507.996826568196</v>
      </c>
      <c r="T38">
        <f t="shared" si="9"/>
        <v>21108.244643904563</v>
      </c>
      <c r="U38">
        <f t="shared" si="10"/>
        <v>57097.272888108651</v>
      </c>
      <c r="X38">
        <f t="shared" si="2"/>
        <v>0.1556542973209411</v>
      </c>
      <c r="Y38">
        <f t="shared" si="3"/>
        <v>0.9962761500622731</v>
      </c>
      <c r="AA38">
        <f t="shared" si="4"/>
        <v>-29.619683011141497</v>
      </c>
      <c r="AB38">
        <f t="shared" si="5"/>
        <v>-44.217807432858677</v>
      </c>
      <c r="AE38">
        <f t="shared" si="6"/>
        <v>-3.7883464882396918E-2</v>
      </c>
      <c r="AF38">
        <f t="shared" si="7"/>
        <v>-2.8377154994018992</v>
      </c>
      <c r="AH38" s="1">
        <f t="shared" si="8"/>
        <v>-2.8846727499185518</v>
      </c>
    </row>
    <row r="39" spans="1:34">
      <c r="A39" t="s">
        <v>4</v>
      </c>
      <c r="B39" s="1">
        <v>-38.593881808453503</v>
      </c>
      <c r="C39">
        <v>23.963983127429898</v>
      </c>
      <c r="D39" t="s">
        <v>12</v>
      </c>
      <c r="E39">
        <v>19963.6527554368</v>
      </c>
      <c r="F39">
        <v>3608.01008618473</v>
      </c>
      <c r="G39" t="s">
        <v>11</v>
      </c>
      <c r="H39" s="1">
        <v>-27.4987282784301</v>
      </c>
      <c r="I39">
        <v>4.3397992395944804</v>
      </c>
      <c r="J39" t="s">
        <v>10</v>
      </c>
      <c r="K39">
        <v>30423.500784713899</v>
      </c>
      <c r="L39">
        <v>301703.33165501599</v>
      </c>
      <c r="M39" t="s">
        <v>9</v>
      </c>
      <c r="N39" s="1">
        <v>-623.52299224786702</v>
      </c>
      <c r="O39">
        <v>1159.5044769371</v>
      </c>
      <c r="Q39">
        <v>21212.368571467901</v>
      </c>
      <c r="R39">
        <v>45088.733051359501</v>
      </c>
      <c r="T39">
        <f t="shared" si="9"/>
        <v>21024.935424497311</v>
      </c>
      <c r="U39">
        <f t="shared" si="10"/>
        <v>54487.67345238135</v>
      </c>
      <c r="X39">
        <f t="shared" si="2"/>
        <v>0.15332930360044772</v>
      </c>
      <c r="Y39">
        <f t="shared" si="3"/>
        <v>0.9962711512799195</v>
      </c>
      <c r="AA39">
        <f t="shared" si="4"/>
        <v>-29.199940442528636</v>
      </c>
      <c r="AB39">
        <f t="shared" si="5"/>
        <v>-40.774993973253331</v>
      </c>
      <c r="AE39">
        <f t="shared" si="6"/>
        <v>-1.4272195024963923</v>
      </c>
      <c r="AF39">
        <f t="shared" si="7"/>
        <v>-8.1014236562339423</v>
      </c>
      <c r="AH39" s="1">
        <f t="shared" si="8"/>
        <v>-8.4895607893385847</v>
      </c>
    </row>
    <row r="40" spans="1:34">
      <c r="A40" t="s">
        <v>4</v>
      </c>
      <c r="B40" s="1">
        <v>-36.132350232847003</v>
      </c>
      <c r="C40">
        <v>23.9927103401536</v>
      </c>
      <c r="D40" t="s">
        <v>12</v>
      </c>
      <c r="E40">
        <v>19967.0857988479</v>
      </c>
      <c r="F40">
        <v>3537.8519524604098</v>
      </c>
      <c r="G40" t="s">
        <v>11</v>
      </c>
      <c r="H40" s="1">
        <v>-27.630739486981401</v>
      </c>
      <c r="I40">
        <v>4.2061143320106602</v>
      </c>
      <c r="J40" t="s">
        <v>10</v>
      </c>
      <c r="K40">
        <v>30376.2940435932</v>
      </c>
      <c r="L40">
        <v>299801.284907258</v>
      </c>
      <c r="M40" t="s">
        <v>9</v>
      </c>
      <c r="N40" s="1">
        <v>-616.54270631439499</v>
      </c>
      <c r="O40">
        <v>1123.0183381300401</v>
      </c>
      <c r="Q40">
        <v>21137.620085922801</v>
      </c>
      <c r="R40">
        <v>45125.927381703397</v>
      </c>
      <c r="T40">
        <f t="shared" si="9"/>
        <v>20965.449355184068</v>
      </c>
      <c r="U40">
        <f t="shared" si="10"/>
        <v>52653.431041652249</v>
      </c>
      <c r="X40">
        <f t="shared" si="2"/>
        <v>0.14915920719783107</v>
      </c>
      <c r="Y40">
        <f t="shared" si="3"/>
        <v>0.9962686097495278</v>
      </c>
      <c r="AA40">
        <f t="shared" si="4"/>
        <v>-28.898833005739277</v>
      </c>
      <c r="AB40">
        <f t="shared" si="5"/>
        <v>-38.298087776802788</v>
      </c>
      <c r="AE40">
        <f t="shared" si="6"/>
        <v>-1.0365362947204708</v>
      </c>
      <c r="AF40">
        <f t="shared" si="7"/>
        <v>-6.264853074222783</v>
      </c>
      <c r="AH40" s="1">
        <f t="shared" si="8"/>
        <v>-6.5881324626298143</v>
      </c>
    </row>
    <row r="41" spans="1:34">
      <c r="A41" t="s">
        <v>4</v>
      </c>
      <c r="B41" s="1">
        <v>-35.288660561893003</v>
      </c>
      <c r="C41">
        <v>24.093728478985501</v>
      </c>
      <c r="D41" t="s">
        <v>12</v>
      </c>
      <c r="E41">
        <v>19968.303166534599</v>
      </c>
      <c r="F41">
        <v>3470.8990951179098</v>
      </c>
      <c r="G41" t="s">
        <v>11</v>
      </c>
      <c r="H41" s="1">
        <v>-27.666050346730501</v>
      </c>
      <c r="I41">
        <v>4.0870645134394001</v>
      </c>
      <c r="J41" t="s">
        <v>10</v>
      </c>
      <c r="K41">
        <v>30360.390039428901</v>
      </c>
      <c r="L41">
        <v>297937.55917503999</v>
      </c>
      <c r="M41" t="s">
        <v>9</v>
      </c>
      <c r="N41" s="1">
        <v>-614.07940763301201</v>
      </c>
      <c r="O41">
        <v>1090.56130006948</v>
      </c>
      <c r="Q41">
        <v>21007.108855152801</v>
      </c>
      <c r="R41">
        <v>49425.013547695497</v>
      </c>
      <c r="T41">
        <f t="shared" si="9"/>
        <v>20944.601026308614</v>
      </c>
      <c r="U41">
        <f t="shared" si="10"/>
        <v>52030.42981343859</v>
      </c>
      <c r="X41">
        <f t="shared" si="2"/>
        <v>0.14503014569313283</v>
      </c>
      <c r="Y41">
        <f t="shared" si="3"/>
        <v>0.99626632200286835</v>
      </c>
      <c r="AA41">
        <f t="shared" si="4"/>
        <v>-28.771558616797478</v>
      </c>
      <c r="AB41">
        <f t="shared" si="5"/>
        <v>-37.449678839175824</v>
      </c>
      <c r="AE41">
        <f t="shared" si="6"/>
        <v>-0.44138555456614087</v>
      </c>
      <c r="AF41">
        <f t="shared" si="7"/>
        <v>-2.2400896436410473</v>
      </c>
      <c r="AH41" s="1">
        <f t="shared" si="8"/>
        <v>-2.3625811552253619</v>
      </c>
    </row>
    <row r="42" spans="1:34">
      <c r="A42" t="s">
        <v>4</v>
      </c>
      <c r="B42" s="1">
        <v>-35.892506445056803</v>
      </c>
      <c r="C42">
        <v>24.228791329570399</v>
      </c>
      <c r="D42" t="s">
        <v>12</v>
      </c>
      <c r="E42">
        <v>19968.5390589854</v>
      </c>
      <c r="F42">
        <v>3406.7902505812399</v>
      </c>
      <c r="G42" t="s">
        <v>11</v>
      </c>
      <c r="H42" s="1">
        <v>-27.661520851691701</v>
      </c>
      <c r="I42">
        <v>3.9715976104034101</v>
      </c>
      <c r="J42" t="s">
        <v>10</v>
      </c>
      <c r="K42">
        <v>30368.759683228502</v>
      </c>
      <c r="L42">
        <v>296128.72164587001</v>
      </c>
      <c r="M42" t="s">
        <v>9</v>
      </c>
      <c r="N42" s="1">
        <v>-614.85342140757996</v>
      </c>
      <c r="O42">
        <v>1059.4808579692301</v>
      </c>
      <c r="Q42">
        <v>20973.8923574773</v>
      </c>
      <c r="R42">
        <v>53754.056545654501</v>
      </c>
      <c r="T42">
        <f t="shared" si="9"/>
        <v>20961.380374434819</v>
      </c>
      <c r="U42">
        <f t="shared" si="10"/>
        <v>52437.390073865288</v>
      </c>
      <c r="X42">
        <f t="shared" si="2"/>
        <v>0.14083485227303744</v>
      </c>
      <c r="Y42">
        <f t="shared" si="3"/>
        <v>0.99626537360502987</v>
      </c>
      <c r="AA42">
        <f t="shared" si="4"/>
        <v>-28.820730491794777</v>
      </c>
      <c r="AB42">
        <f t="shared" si="5"/>
        <v>-38.0547091597319</v>
      </c>
      <c r="AE42">
        <f t="shared" si="6"/>
        <v>0.17075853645818329</v>
      </c>
      <c r="AF42">
        <f t="shared" si="7"/>
        <v>1.6026361820582606</v>
      </c>
      <c r="AH42" s="1">
        <f t="shared" si="8"/>
        <v>1.6966450777769431</v>
      </c>
    </row>
    <row r="43" spans="1:34">
      <c r="A43" t="s">
        <v>4</v>
      </c>
      <c r="B43" s="1">
        <v>-35.747506265427099</v>
      </c>
      <c r="C43">
        <v>23.6922273731765</v>
      </c>
      <c r="D43" t="s">
        <v>12</v>
      </c>
      <c r="E43">
        <v>19962.912387516899</v>
      </c>
      <c r="F43">
        <v>3344.7228887250999</v>
      </c>
      <c r="G43" t="s">
        <v>11</v>
      </c>
      <c r="H43" s="1">
        <v>-27.412857898085502</v>
      </c>
      <c r="I43">
        <v>3.86281681704207</v>
      </c>
      <c r="J43" t="s">
        <v>10</v>
      </c>
      <c r="K43">
        <v>30389.237137802</v>
      </c>
      <c r="L43">
        <v>294103.71802036499</v>
      </c>
      <c r="M43" t="s">
        <v>9</v>
      </c>
      <c r="N43" s="1">
        <v>-617.11008310228499</v>
      </c>
      <c r="O43">
        <v>1026.5617491009</v>
      </c>
      <c r="Q43">
        <v>20639.2765139861</v>
      </c>
      <c r="R43">
        <v>55367.9720078354</v>
      </c>
      <c r="T43">
        <f t="shared" si="9"/>
        <v>20942.853696981972</v>
      </c>
      <c r="U43">
        <f t="shared" si="10"/>
        <v>52449.383699959173</v>
      </c>
      <c r="X43">
        <f t="shared" si="2"/>
        <v>0.14018546986810074</v>
      </c>
      <c r="Y43">
        <f t="shared" si="3"/>
        <v>0.99625123765018064</v>
      </c>
      <c r="AA43">
        <f t="shared" si="4"/>
        <v>-28.581254495646682</v>
      </c>
      <c r="AB43">
        <f t="shared" si="5"/>
        <v>-37.926896405067076</v>
      </c>
      <c r="AE43">
        <f t="shared" si="6"/>
        <v>-0.83438228207783216</v>
      </c>
      <c r="AF43">
        <f t="shared" si="7"/>
        <v>-0.33643078141017096</v>
      </c>
      <c r="AH43" s="1">
        <f t="shared" si="8"/>
        <v>-0.40480221636947011</v>
      </c>
    </row>
    <row r="44" spans="1:34">
      <c r="A44" t="s">
        <v>4</v>
      </c>
      <c r="B44" s="1">
        <v>-37.143674220077301</v>
      </c>
      <c r="C44">
        <v>23.502051817170099</v>
      </c>
      <c r="D44" t="s">
        <v>12</v>
      </c>
      <c r="E44">
        <v>19957.032303739001</v>
      </c>
      <c r="F44">
        <v>3286.0543827136698</v>
      </c>
      <c r="G44" t="s">
        <v>11</v>
      </c>
      <c r="H44" s="1">
        <v>-27.148580319998299</v>
      </c>
      <c r="I44">
        <v>3.7542831172041602</v>
      </c>
      <c r="J44" t="s">
        <v>10</v>
      </c>
      <c r="K44">
        <v>30432.003623177701</v>
      </c>
      <c r="L44">
        <v>292131.11183210497</v>
      </c>
      <c r="M44" t="s">
        <v>9</v>
      </c>
      <c r="N44" s="1">
        <v>-622.32402777878997</v>
      </c>
      <c r="O44">
        <v>993.72378956910995</v>
      </c>
      <c r="Q44">
        <v>20636.715552633399</v>
      </c>
      <c r="R44">
        <v>59830.202737262698</v>
      </c>
      <c r="T44">
        <f t="shared" si="9"/>
        <v>20965.430326682621</v>
      </c>
      <c r="U44">
        <f t="shared" si="10"/>
        <v>53547.404570319413</v>
      </c>
      <c r="X44">
        <f t="shared" si="2"/>
        <v>0.13773983649098234</v>
      </c>
      <c r="Y44">
        <f t="shared" si="3"/>
        <v>0.99623622491560804</v>
      </c>
      <c r="AA44">
        <f t="shared" si="4"/>
        <v>-28.525302919507197</v>
      </c>
      <c r="AB44">
        <f t="shared" si="5"/>
        <v>-39.346161454677265</v>
      </c>
      <c r="AE44">
        <f t="shared" si="6"/>
        <v>-0.19595499596562085</v>
      </c>
      <c r="AF44">
        <f t="shared" si="7"/>
        <v>3.6733761777261309</v>
      </c>
      <c r="AH44" s="1">
        <f t="shared" si="8"/>
        <v>3.8308282163926628</v>
      </c>
    </row>
    <row r="45" spans="1:34">
      <c r="A45" t="s">
        <v>4</v>
      </c>
      <c r="B45" s="1">
        <v>-37.1724936311454</v>
      </c>
      <c r="C45">
        <v>23.0016454557841</v>
      </c>
      <c r="D45" t="s">
        <v>12</v>
      </c>
      <c r="E45">
        <v>19947.5196620723</v>
      </c>
      <c r="F45">
        <v>3228.0311347360498</v>
      </c>
      <c r="G45" t="s">
        <v>11</v>
      </c>
      <c r="H45" s="1">
        <v>-26.731979627185201</v>
      </c>
      <c r="I45">
        <v>3.6490118215487599</v>
      </c>
      <c r="J45" t="s">
        <v>10</v>
      </c>
      <c r="K45">
        <v>30469.2298065293</v>
      </c>
      <c r="L45">
        <v>290043.99769795698</v>
      </c>
      <c r="M45" t="s">
        <v>9</v>
      </c>
      <c r="N45" s="1">
        <v>-626.678502224407</v>
      </c>
      <c r="O45">
        <v>960.68903173632305</v>
      </c>
      <c r="Q45">
        <v>20411.751434905</v>
      </c>
      <c r="R45">
        <v>58882.652150234702</v>
      </c>
      <c r="T45">
        <f t="shared" si="9"/>
        <v>20941.214004511752</v>
      </c>
      <c r="U45">
        <f t="shared" si="10"/>
        <v>53764.432439241806</v>
      </c>
      <c r="X45">
        <f t="shared" si="2"/>
        <v>0.13692014360382582</v>
      </c>
      <c r="Y45">
        <f t="shared" si="3"/>
        <v>0.99621604493784566</v>
      </c>
      <c r="AA45">
        <f t="shared" si="4"/>
        <v>-28.161496303905182</v>
      </c>
      <c r="AB45">
        <f t="shared" si="5"/>
        <v>-39.403157876532276</v>
      </c>
      <c r="AE45">
        <f t="shared" si="6"/>
        <v>-1.2835673228548035</v>
      </c>
      <c r="AF45">
        <f t="shared" si="7"/>
        <v>0.14475406857878112</v>
      </c>
      <c r="AH45" s="1">
        <f t="shared" si="8"/>
        <v>7.7558926681456669E-2</v>
      </c>
    </row>
    <row r="46" spans="1:34">
      <c r="A46" t="s">
        <v>4</v>
      </c>
      <c r="B46" s="1">
        <v>-41.5941449769823</v>
      </c>
      <c r="C46">
        <v>22.461211376341002</v>
      </c>
      <c r="D46" t="s">
        <v>12</v>
      </c>
      <c r="E46">
        <v>19937.461512985101</v>
      </c>
      <c r="F46">
        <v>3172.5206211621899</v>
      </c>
      <c r="G46" t="s">
        <v>11</v>
      </c>
      <c r="H46" s="1">
        <v>-26.252363920745299</v>
      </c>
      <c r="I46">
        <v>3.5270412925502801</v>
      </c>
      <c r="J46" t="s">
        <v>10</v>
      </c>
      <c r="K46">
        <v>30567.4916451518</v>
      </c>
      <c r="L46">
        <v>287914.52893302502</v>
      </c>
      <c r="M46" t="s">
        <v>9</v>
      </c>
      <c r="N46" s="1">
        <v>-639.89269502302602</v>
      </c>
      <c r="O46">
        <v>921.23136720731395</v>
      </c>
      <c r="Q46">
        <v>20458.323133709899</v>
      </c>
      <c r="R46">
        <v>70416.477319963495</v>
      </c>
      <c r="T46">
        <f t="shared" si="9"/>
        <v>21029.40614389308</v>
      </c>
      <c r="U46">
        <f t="shared" si="10"/>
        <v>57183.28117165147</v>
      </c>
      <c r="X46">
        <f t="shared" si="2"/>
        <v>0.13571675393060395</v>
      </c>
      <c r="Y46">
        <f t="shared" si="3"/>
        <v>0.99618598624231836</v>
      </c>
      <c r="AA46">
        <f t="shared" si="4"/>
        <v>-28.334500645211818</v>
      </c>
      <c r="AB46">
        <f t="shared" si="5"/>
        <v>-43.876063878058893</v>
      </c>
      <c r="AE46">
        <f t="shared" si="6"/>
        <v>0.61244814021939598</v>
      </c>
      <c r="AF46">
        <f t="shared" si="7"/>
        <v>10.741949569863809</v>
      </c>
      <c r="AH46" s="1">
        <f t="shared" si="8"/>
        <v>11.227218588913205</v>
      </c>
    </row>
    <row r="47" spans="1:34">
      <c r="A47" t="s">
        <v>4</v>
      </c>
      <c r="B47" s="1">
        <v>-43.194067110749998</v>
      </c>
      <c r="C47">
        <v>21.93356267019</v>
      </c>
      <c r="D47" t="s">
        <v>12</v>
      </c>
      <c r="E47">
        <v>19922.013680959</v>
      </c>
      <c r="F47">
        <v>3118.2511634837301</v>
      </c>
      <c r="G47" t="s">
        <v>11</v>
      </c>
      <c r="H47" s="1">
        <v>-25.502212535386601</v>
      </c>
      <c r="I47">
        <v>3.4028978693699199</v>
      </c>
      <c r="J47" t="s">
        <v>10</v>
      </c>
      <c r="K47">
        <v>30644.9108810129</v>
      </c>
      <c r="L47">
        <v>285740.03366675001</v>
      </c>
      <c r="M47" t="s">
        <v>9</v>
      </c>
      <c r="N47" s="1">
        <v>-650.26659782982495</v>
      </c>
      <c r="O47">
        <v>880.79326027806303</v>
      </c>
      <c r="Q47">
        <v>20137.497021568899</v>
      </c>
      <c r="R47">
        <v>68854.623961096295</v>
      </c>
      <c r="T47">
        <f t="shared" si="9"/>
        <v>21023.557960685099</v>
      </c>
      <c r="U47">
        <f t="shared" si="10"/>
        <v>58732.569947553435</v>
      </c>
      <c r="X47">
        <f t="shared" si="2"/>
        <v>0.13430833655935062</v>
      </c>
      <c r="Y47">
        <f t="shared" si="3"/>
        <v>0.99615142201420592</v>
      </c>
      <c r="AA47">
        <f t="shared" si="4"/>
        <v>-27.8783760940536</v>
      </c>
      <c r="AB47">
        <f t="shared" si="5"/>
        <v>-45.530433088255727</v>
      </c>
      <c r="AE47">
        <f t="shared" si="6"/>
        <v>-1.622847210876186</v>
      </c>
      <c r="AF47">
        <f t="shared" si="7"/>
        <v>3.7007807403977462</v>
      </c>
      <c r="AH47" s="1">
        <f t="shared" si="8"/>
        <v>3.7739258662801447</v>
      </c>
    </row>
    <row r="48" spans="1:34">
      <c r="A48" t="s">
        <v>4</v>
      </c>
      <c r="B48" s="1">
        <v>-44.063593968929901</v>
      </c>
      <c r="C48">
        <v>21.534085697398599</v>
      </c>
      <c r="D48" t="s">
        <v>12</v>
      </c>
      <c r="E48">
        <v>19906.175267580398</v>
      </c>
      <c r="F48">
        <v>3065.4596869072502</v>
      </c>
      <c r="G48" t="s">
        <v>11</v>
      </c>
      <c r="H48" s="1">
        <v>-24.731971160817199</v>
      </c>
      <c r="I48">
        <v>3.2818930054557001</v>
      </c>
      <c r="J48" t="s">
        <v>10</v>
      </c>
      <c r="K48">
        <v>30711.848163898801</v>
      </c>
      <c r="L48">
        <v>283556.65157802898</v>
      </c>
      <c r="M48" t="s">
        <v>9</v>
      </c>
      <c r="N48" s="1">
        <v>-659.03587562504504</v>
      </c>
      <c r="O48">
        <v>841.603490644163</v>
      </c>
      <c r="Q48">
        <v>20076.9999660949</v>
      </c>
      <c r="R48">
        <v>68391.835919790799</v>
      </c>
      <c r="T48">
        <f t="shared" si="9"/>
        <v>20995.954802861932</v>
      </c>
      <c r="U48">
        <f t="shared" si="10"/>
        <v>59751.337398398973</v>
      </c>
      <c r="X48">
        <f t="shared" si="2"/>
        <v>0.13224918689498316</v>
      </c>
      <c r="Y48">
        <f t="shared" si="3"/>
        <v>0.99611557606633105</v>
      </c>
      <c r="AA48">
        <f t="shared" si="4"/>
        <v>-27.288562558550616</v>
      </c>
      <c r="AB48">
        <f t="shared" si="5"/>
        <v>-46.452407018337915</v>
      </c>
      <c r="AE48">
        <f t="shared" si="6"/>
        <v>-2.1382862631444599</v>
      </c>
      <c r="AF48">
        <f t="shared" si="7"/>
        <v>2.0046650636439707</v>
      </c>
      <c r="AH48" s="1">
        <f t="shared" si="8"/>
        <v>1.9930097768398549</v>
      </c>
    </row>
    <row r="49" spans="1:34">
      <c r="A49" t="s">
        <v>4</v>
      </c>
      <c r="B49" s="1">
        <v>-44.485451522012198</v>
      </c>
      <c r="C49">
        <v>21.4714341514537</v>
      </c>
      <c r="D49" t="s">
        <v>12</v>
      </c>
      <c r="E49">
        <v>19890.0173780685</v>
      </c>
      <c r="F49">
        <v>3014.5762663429</v>
      </c>
      <c r="G49" t="s">
        <v>11</v>
      </c>
      <c r="H49" s="1">
        <v>-23.953781198416099</v>
      </c>
      <c r="I49">
        <v>3.1674254208439399</v>
      </c>
      <c r="J49" t="s">
        <v>10</v>
      </c>
      <c r="K49">
        <v>30771.915029833501</v>
      </c>
      <c r="L49">
        <v>281462.08213863702</v>
      </c>
      <c r="M49" t="s">
        <v>9</v>
      </c>
      <c r="N49" s="1">
        <v>-666.65745540014098</v>
      </c>
      <c r="O49">
        <v>806.00138908314602</v>
      </c>
      <c r="Q49">
        <v>19998.581366472899</v>
      </c>
      <c r="R49">
        <v>68442.223528352799</v>
      </c>
      <c r="T49">
        <f t="shared" si="9"/>
        <v>20955.612150339526</v>
      </c>
      <c r="U49">
        <f t="shared" si="10"/>
        <v>60428.472943824483</v>
      </c>
      <c r="X49">
        <f t="shared" si="2"/>
        <v>0.12855405955579172</v>
      </c>
      <c r="Y49">
        <f t="shared" si="3"/>
        <v>0.99608558144596127</v>
      </c>
      <c r="AA49">
        <f t="shared" si="4"/>
        <v>-26.593210767975552</v>
      </c>
      <c r="AB49">
        <f t="shared" si="5"/>
        <v>-46.920893157796208</v>
      </c>
      <c r="AE49">
        <f t="shared" si="6"/>
        <v>-2.5810278602420822</v>
      </c>
      <c r="AF49">
        <f t="shared" si="7"/>
        <v>1.0034691685408283</v>
      </c>
      <c r="AH49" s="1">
        <f t="shared" si="8"/>
        <v>0.95282236131037756</v>
      </c>
    </row>
    <row r="50" spans="1:34">
      <c r="A50" t="s">
        <v>4</v>
      </c>
      <c r="B50" s="1">
        <v>-45.1001078487798</v>
      </c>
      <c r="C50">
        <v>21.377625166963799</v>
      </c>
      <c r="D50" t="s">
        <v>12</v>
      </c>
      <c r="E50">
        <v>19873.505917692899</v>
      </c>
      <c r="F50">
        <v>2965.4019625210599</v>
      </c>
      <c r="G50" t="s">
        <v>11</v>
      </c>
      <c r="H50" s="1">
        <v>-23.163634771050301</v>
      </c>
      <c r="I50">
        <v>3.0579596953753501</v>
      </c>
      <c r="J50" t="s">
        <v>10</v>
      </c>
      <c r="K50">
        <v>30833.6455403976</v>
      </c>
      <c r="L50">
        <v>279384.43030355399</v>
      </c>
      <c r="M50" t="s">
        <v>9</v>
      </c>
      <c r="N50" s="1">
        <v>-674.33266444121796</v>
      </c>
      <c r="O50">
        <v>772.21540610848797</v>
      </c>
      <c r="Q50">
        <v>19922.934491940701</v>
      </c>
      <c r="R50">
        <v>69489.930008984695</v>
      </c>
      <c r="T50">
        <f t="shared" si="9"/>
        <v>20918.188344037015</v>
      </c>
      <c r="U50">
        <f t="shared" si="10"/>
        <v>61246.121432651569</v>
      </c>
      <c r="X50">
        <f t="shared" si="2"/>
        <v>0.12514370794080598</v>
      </c>
      <c r="Y50">
        <f t="shared" si="3"/>
        <v>0.99605563684984244</v>
      </c>
      <c r="AA50">
        <f t="shared" si="4"/>
        <v>-25.908846351141033</v>
      </c>
      <c r="AB50">
        <f t="shared" si="5"/>
        <v>-47.582029557882443</v>
      </c>
      <c r="AE50">
        <f t="shared" si="6"/>
        <v>-2.607000389648864</v>
      </c>
      <c r="AF50">
        <f t="shared" si="7"/>
        <v>1.3991872020198342</v>
      </c>
      <c r="AH50" s="1">
        <f t="shared" si="8"/>
        <v>1.3722218872877872</v>
      </c>
    </row>
    <row r="51" spans="1:34">
      <c r="A51" t="s">
        <v>4</v>
      </c>
      <c r="B51" s="1">
        <v>-42.495113622051001</v>
      </c>
      <c r="C51">
        <v>19.558728437253102</v>
      </c>
      <c r="D51" t="s">
        <v>12</v>
      </c>
      <c r="E51">
        <v>19853.597174840299</v>
      </c>
      <c r="F51">
        <v>2917.4518583754898</v>
      </c>
      <c r="G51" t="s">
        <v>11</v>
      </c>
      <c r="H51" s="1">
        <v>-22.279603911985198</v>
      </c>
      <c r="I51">
        <v>2.9659107070216799</v>
      </c>
      <c r="J51" t="s">
        <v>10</v>
      </c>
      <c r="K51">
        <v>30862.312231837299</v>
      </c>
      <c r="L51">
        <v>276610.32935845898</v>
      </c>
      <c r="M51" t="s">
        <v>9</v>
      </c>
      <c r="N51" s="1">
        <v>-677.24369408413702</v>
      </c>
      <c r="O51">
        <v>734.91168248288704</v>
      </c>
      <c r="Q51">
        <v>19586.3907042887</v>
      </c>
      <c r="R51">
        <v>62424.971743486902</v>
      </c>
      <c r="T51">
        <f t="shared" si="9"/>
        <v>20800.3714745344</v>
      </c>
      <c r="U51">
        <f t="shared" si="10"/>
        <v>59641.859961760252</v>
      </c>
      <c r="X51">
        <f t="shared" si="2"/>
        <v>0.13167406092610112</v>
      </c>
      <c r="Y51">
        <f t="shared" si="3"/>
        <v>0.99598048411498752</v>
      </c>
      <c r="AA51">
        <f t="shared" si="4"/>
        <v>-24.941462169200591</v>
      </c>
      <c r="AB51">
        <f t="shared" si="5"/>
        <v>-45.046495624207473</v>
      </c>
      <c r="AE51">
        <f t="shared" si="6"/>
        <v>-3.8048311213429904</v>
      </c>
      <c r="AF51">
        <f t="shared" si="7"/>
        <v>-5.4746287467939192</v>
      </c>
      <c r="AH51" s="1">
        <f t="shared" si="8"/>
        <v>-5.94779985252109</v>
      </c>
    </row>
    <row r="52" spans="1:34">
      <c r="A52" t="s">
        <v>4</v>
      </c>
      <c r="B52" s="1">
        <v>-43.777533899352903</v>
      </c>
      <c r="C52">
        <v>20.1914287067167</v>
      </c>
      <c r="D52" t="s">
        <v>12</v>
      </c>
      <c r="E52">
        <v>19839.499843146801</v>
      </c>
      <c r="F52">
        <v>2872.3658484501402</v>
      </c>
      <c r="G52" t="s">
        <v>11</v>
      </c>
      <c r="H52" s="1">
        <v>-21.646583162792101</v>
      </c>
      <c r="I52">
        <v>2.8770699509873499</v>
      </c>
      <c r="J52" t="s">
        <v>10</v>
      </c>
      <c r="K52">
        <v>30922.638462992199</v>
      </c>
      <c r="L52">
        <v>274478.15341688</v>
      </c>
      <c r="M52" t="s">
        <v>9</v>
      </c>
      <c r="N52" s="1">
        <v>-683.99373563035704</v>
      </c>
      <c r="O52">
        <v>706.68790906191998</v>
      </c>
      <c r="Q52">
        <v>19889.927079737601</v>
      </c>
      <c r="R52">
        <v>68584.551776823995</v>
      </c>
      <c r="T52">
        <f t="shared" si="9"/>
        <v>20787.133871361093</v>
      </c>
      <c r="U52">
        <f t="shared" si="10"/>
        <v>60866.197411495181</v>
      </c>
      <c r="X52">
        <f t="shared" si="2"/>
        <v>0.12471856073852088</v>
      </c>
      <c r="Y52">
        <f t="shared" si="3"/>
        <v>0.99594530446670348</v>
      </c>
      <c r="AA52">
        <f t="shared" si="4"/>
        <v>-24.406723486431076</v>
      </c>
      <c r="AB52">
        <f t="shared" si="5"/>
        <v>-46.373415672855671</v>
      </c>
      <c r="AE52">
        <f t="shared" si="6"/>
        <v>-2.167207064110126</v>
      </c>
      <c r="AF52">
        <f t="shared" si="7"/>
        <v>2.9029125708434695</v>
      </c>
      <c r="AH52" s="1">
        <f t="shared" si="8"/>
        <v>2.9729475428089511</v>
      </c>
    </row>
    <row r="53" spans="1:34">
      <c r="A53" t="s">
        <v>4</v>
      </c>
      <c r="B53" s="1">
        <v>-42.309321336053202</v>
      </c>
      <c r="C53">
        <v>20.5593139182856</v>
      </c>
      <c r="D53" t="s">
        <v>12</v>
      </c>
      <c r="E53">
        <v>19823.741934752401</v>
      </c>
      <c r="F53">
        <v>2828.5282222884298</v>
      </c>
      <c r="G53" t="s">
        <v>11</v>
      </c>
      <c r="H53" s="1">
        <v>-20.970554642374498</v>
      </c>
      <c r="I53">
        <v>2.7983255353520899</v>
      </c>
      <c r="J53" t="s">
        <v>10</v>
      </c>
      <c r="K53">
        <v>30949.923478080502</v>
      </c>
      <c r="L53">
        <v>272399.14934017399</v>
      </c>
      <c r="M53" t="s">
        <v>9</v>
      </c>
      <c r="N53" s="1">
        <v>-686.664873050143</v>
      </c>
      <c r="O53">
        <v>682.38148578544201</v>
      </c>
      <c r="Q53">
        <v>19692.732038075501</v>
      </c>
      <c r="R53">
        <v>63507.940122484702</v>
      </c>
      <c r="T53">
        <f t="shared" si="9"/>
        <v>20710.991869711885</v>
      </c>
      <c r="U53">
        <f t="shared" si="10"/>
        <v>60002.248242139176</v>
      </c>
      <c r="X53">
        <f t="shared" si="2"/>
        <v>0.11980343908066797</v>
      </c>
      <c r="Y53">
        <f t="shared" si="3"/>
        <v>0.99591592529564188</v>
      </c>
      <c r="AA53">
        <f t="shared" si="4"/>
        <v>-23.527012278017221</v>
      </c>
      <c r="AB53">
        <f t="shared" si="5"/>
        <v>-44.940917545421435</v>
      </c>
      <c r="AE53">
        <f t="shared" si="6"/>
        <v>-3.670530553833125</v>
      </c>
      <c r="AF53">
        <f t="shared" si="7"/>
        <v>-3.1375099109796998</v>
      </c>
      <c r="AH53" s="1">
        <f t="shared" si="8"/>
        <v>-3.4110028976778088</v>
      </c>
    </row>
    <row r="54" spans="1:34">
      <c r="A54" t="s">
        <v>4</v>
      </c>
      <c r="B54" s="1">
        <v>-41.945600722787397</v>
      </c>
      <c r="C54">
        <v>20.662352747271399</v>
      </c>
      <c r="D54" t="s">
        <v>12</v>
      </c>
      <c r="E54">
        <v>19808.047446624001</v>
      </c>
      <c r="F54">
        <v>2786.34481649288</v>
      </c>
      <c r="G54" t="s">
        <v>11</v>
      </c>
      <c r="H54" s="1">
        <v>-20.3126429093019</v>
      </c>
      <c r="I54">
        <v>2.7256359918392001</v>
      </c>
      <c r="J54" t="s">
        <v>10</v>
      </c>
      <c r="K54">
        <v>30990.265448571299</v>
      </c>
      <c r="L54">
        <v>270325.37767381797</v>
      </c>
      <c r="M54" t="s">
        <v>9</v>
      </c>
      <c r="N54" s="1">
        <v>-690.62485327574905</v>
      </c>
      <c r="O54">
        <v>659.80427348696799</v>
      </c>
      <c r="Q54">
        <v>19622.849308565201</v>
      </c>
      <c r="R54">
        <v>65158.2229416884</v>
      </c>
      <c r="T54">
        <f t="shared" si="9"/>
        <v>20660.073455722137</v>
      </c>
      <c r="U54">
        <f t="shared" si="10"/>
        <v>59958.939793309502</v>
      </c>
      <c r="X54">
        <f t="shared" si="2"/>
        <v>0.11653999077232542</v>
      </c>
      <c r="Y54">
        <f t="shared" si="3"/>
        <v>0.99588601819654687</v>
      </c>
      <c r="AA54">
        <f t="shared" si="4"/>
        <v>-22.833747613263604</v>
      </c>
      <c r="AB54">
        <f t="shared" si="5"/>
        <v>-44.614255364067859</v>
      </c>
      <c r="AE54">
        <f t="shared" si="6"/>
        <v>-2.9907390059152186</v>
      </c>
      <c r="AF54">
        <f t="shared" si="7"/>
        <v>-0.72952163619565324</v>
      </c>
      <c r="AH54" s="1">
        <f t="shared" si="8"/>
        <v>-0.86338128237017575</v>
      </c>
    </row>
    <row r="55" spans="1:34">
      <c r="A55" t="s">
        <v>4</v>
      </c>
      <c r="B55" s="1">
        <v>-41.4598977454677</v>
      </c>
      <c r="C55">
        <v>20.168743674418899</v>
      </c>
      <c r="D55" t="s">
        <v>12</v>
      </c>
      <c r="E55">
        <v>19788.1258967875</v>
      </c>
      <c r="F55">
        <v>2745.1130826820799</v>
      </c>
      <c r="G55" t="s">
        <v>11</v>
      </c>
      <c r="H55" s="1">
        <v>-19.498384776802499</v>
      </c>
      <c r="I55">
        <v>2.6576985456684099</v>
      </c>
      <c r="J55" t="s">
        <v>10</v>
      </c>
      <c r="K55">
        <v>31038.903515775601</v>
      </c>
      <c r="L55">
        <v>268093.68624644802</v>
      </c>
      <c r="M55" t="s">
        <v>9</v>
      </c>
      <c r="N55" s="1">
        <v>-695.25495722178198</v>
      </c>
      <c r="O55">
        <v>637.27726937021703</v>
      </c>
      <c r="Q55">
        <v>19269.502302011399</v>
      </c>
      <c r="R55">
        <v>65651.002017614097</v>
      </c>
      <c r="T55">
        <f t="shared" si="9"/>
        <v>20596.526935835514</v>
      </c>
      <c r="U55">
        <f t="shared" si="10"/>
        <v>59864.1029492202</v>
      </c>
      <c r="X55">
        <f t="shared" si="2"/>
        <v>0.11643069559607631</v>
      </c>
      <c r="Y55">
        <f t="shared" si="3"/>
        <v>0.99584692401741393</v>
      </c>
      <c r="AA55">
        <f t="shared" si="4"/>
        <v>-22.05537900808644</v>
      </c>
      <c r="AB55">
        <f t="shared" si="5"/>
        <v>-44.175158304512216</v>
      </c>
      <c r="AE55">
        <f t="shared" si="6"/>
        <v>-3.4679605675685314</v>
      </c>
      <c r="AF55">
        <f t="shared" si="7"/>
        <v>-0.98907525438705735</v>
      </c>
      <c r="AH55" s="1">
        <f t="shared" si="8"/>
        <v>-1.1646785553462282</v>
      </c>
    </row>
    <row r="56" spans="1:34">
      <c r="A56" t="s">
        <v>4</v>
      </c>
      <c r="B56" s="1">
        <v>-41.914796963172897</v>
      </c>
      <c r="C56">
        <v>20.2778394113415</v>
      </c>
      <c r="D56" t="s">
        <v>12</v>
      </c>
      <c r="E56">
        <v>19770.788644531902</v>
      </c>
      <c r="F56">
        <v>2705.5608737944199</v>
      </c>
      <c r="G56" t="s">
        <v>11</v>
      </c>
      <c r="H56" s="1">
        <v>-18.789856885924198</v>
      </c>
      <c r="I56">
        <v>2.5925100135335302</v>
      </c>
      <c r="J56" t="s">
        <v>10</v>
      </c>
      <c r="K56">
        <v>31090.586814497601</v>
      </c>
      <c r="L56">
        <v>266019.61713523499</v>
      </c>
      <c r="M56" t="s">
        <v>9</v>
      </c>
      <c r="N56" s="1">
        <v>-700.14637816609797</v>
      </c>
      <c r="O56">
        <v>616.96294739581595</v>
      </c>
      <c r="Q56">
        <v>19372.5464618226</v>
      </c>
      <c r="R56">
        <v>67011.975907928398</v>
      </c>
      <c r="T56">
        <f t="shared" si="9"/>
        <v>20558.361680872491</v>
      </c>
      <c r="U56">
        <f t="shared" si="10"/>
        <v>60437.080099830462</v>
      </c>
      <c r="X56">
        <f t="shared" si="2"/>
        <v>0.11335681695854527</v>
      </c>
      <c r="Y56">
        <f t="shared" si="3"/>
        <v>0.99581553195516337</v>
      </c>
      <c r="AA56">
        <f t="shared" si="4"/>
        <v>-21.411226485438206</v>
      </c>
      <c r="AB56">
        <f t="shared" si="5"/>
        <v>-44.669145980818826</v>
      </c>
      <c r="AE56">
        <f t="shared" si="6"/>
        <v>-2.9638961466369644</v>
      </c>
      <c r="AF56">
        <f t="shared" si="7"/>
        <v>1.1120300401478209</v>
      </c>
      <c r="AH56" s="1">
        <f t="shared" si="8"/>
        <v>1.091216511904189</v>
      </c>
    </row>
    <row r="57" spans="1:34">
      <c r="A57" t="s">
        <v>4</v>
      </c>
      <c r="B57" s="1">
        <v>-41.561620886923698</v>
      </c>
      <c r="C57">
        <v>20.1010552284603</v>
      </c>
      <c r="D57" t="s">
        <v>12</v>
      </c>
      <c r="E57">
        <v>19750.893954532101</v>
      </c>
      <c r="F57">
        <v>2666.9686843251702</v>
      </c>
      <c r="G57" t="s">
        <v>11</v>
      </c>
      <c r="H57" s="1">
        <v>-17.9921930002855</v>
      </c>
      <c r="I57">
        <v>2.5311629433543401</v>
      </c>
      <c r="J57" t="s">
        <v>10</v>
      </c>
      <c r="K57">
        <v>31136.6749082268</v>
      </c>
      <c r="L57">
        <v>263902.73569352599</v>
      </c>
      <c r="M57" t="s">
        <v>9</v>
      </c>
      <c r="N57" s="1">
        <v>-704.32121840747902</v>
      </c>
      <c r="O57">
        <v>597.53224517184196</v>
      </c>
      <c r="Q57">
        <v>19123.2637540701</v>
      </c>
      <c r="R57">
        <v>66098.087923904095</v>
      </c>
      <c r="T57">
        <f t="shared" si="9"/>
        <v>20498.678658934328</v>
      </c>
      <c r="U57">
        <f t="shared" si="10"/>
        <v>60409.40637029463</v>
      </c>
      <c r="X57">
        <f t="shared" si="2"/>
        <v>0.11183892467537983</v>
      </c>
      <c r="Y57">
        <f t="shared" si="3"/>
        <v>0.9957818408702761</v>
      </c>
      <c r="AA57">
        <f t="shared" si="4"/>
        <v>-20.628172470341028</v>
      </c>
      <c r="AB57">
        <f t="shared" si="5"/>
        <v>-44.357246334017162</v>
      </c>
      <c r="AE57">
        <f t="shared" si="6"/>
        <v>-3.7253340178381911</v>
      </c>
      <c r="AF57">
        <f t="shared" si="7"/>
        <v>-0.70069029799309546</v>
      </c>
      <c r="AH57" s="1">
        <f t="shared" si="8"/>
        <v>-0.84616969761068817</v>
      </c>
    </row>
    <row r="58" spans="1:34">
      <c r="A58" t="s">
        <v>4</v>
      </c>
      <c r="B58" s="1">
        <v>-42.3529120245813</v>
      </c>
      <c r="C58">
        <v>20.024955592840499</v>
      </c>
      <c r="D58" t="s">
        <v>12</v>
      </c>
      <c r="E58">
        <v>19730.555604315399</v>
      </c>
      <c r="F58">
        <v>2629.5283309925398</v>
      </c>
      <c r="G58" t="s">
        <v>11</v>
      </c>
      <c r="H58" s="1">
        <v>-17.170778283379601</v>
      </c>
      <c r="I58">
        <v>2.4706385197478502</v>
      </c>
      <c r="J58" t="s">
        <v>10</v>
      </c>
      <c r="K58">
        <v>31195.561139519199</v>
      </c>
      <c r="L58">
        <v>261829.73888979899</v>
      </c>
      <c r="M58" t="s">
        <v>9</v>
      </c>
      <c r="N58" s="1">
        <v>-709.72140498054205</v>
      </c>
      <c r="O58">
        <v>578.72494321936495</v>
      </c>
      <c r="Q58">
        <v>19029.858194059201</v>
      </c>
      <c r="R58">
        <v>68639.624194880205</v>
      </c>
      <c r="T58">
        <f t="shared" si="9"/>
        <v>20457.788066344965</v>
      </c>
      <c r="U58">
        <f t="shared" si="10"/>
        <v>61254.329366622333</v>
      </c>
      <c r="X58">
        <f t="shared" si="2"/>
        <v>0.10982766258061623</v>
      </c>
      <c r="Y58">
        <f t="shared" si="3"/>
        <v>0.9957490411190757</v>
      </c>
      <c r="AA58">
        <f t="shared" si="4"/>
        <v>-19.936473170968252</v>
      </c>
      <c r="AB58">
        <f t="shared" si="5"/>
        <v>-45.189868046561507</v>
      </c>
      <c r="AE58">
        <f t="shared" si="6"/>
        <v>-3.4103554385219557</v>
      </c>
      <c r="AF58">
        <f t="shared" si="7"/>
        <v>1.8596282377244913</v>
      </c>
      <c r="AH58" s="1">
        <f t="shared" si="8"/>
        <v>1.8859454023109099</v>
      </c>
    </row>
    <row r="59" spans="1:34">
      <c r="A59" t="s">
        <v>4</v>
      </c>
      <c r="B59" s="1">
        <v>-45.906943535747303</v>
      </c>
      <c r="C59">
        <v>20.221922810990499</v>
      </c>
      <c r="D59" t="s">
        <v>12</v>
      </c>
      <c r="E59">
        <v>19707.3240082624</v>
      </c>
      <c r="F59">
        <v>2593.01288157709</v>
      </c>
      <c r="G59" t="s">
        <v>11</v>
      </c>
      <c r="H59" s="1">
        <v>-16.168404631820302</v>
      </c>
      <c r="I59">
        <v>2.40312875174387</v>
      </c>
      <c r="J59" t="s">
        <v>10</v>
      </c>
      <c r="K59">
        <v>31290.942332958399</v>
      </c>
      <c r="L59">
        <v>259893.53926388099</v>
      </c>
      <c r="M59" t="s">
        <v>9</v>
      </c>
      <c r="N59" s="1">
        <v>-719.183838018796</v>
      </c>
      <c r="O59">
        <v>559.17515792151005</v>
      </c>
      <c r="Q59">
        <v>18803.6452885291</v>
      </c>
      <c r="R59">
        <v>77052.444296807604</v>
      </c>
      <c r="T59">
        <f t="shared" si="9"/>
        <v>20449.566046758489</v>
      </c>
      <c r="U59">
        <f t="shared" si="10"/>
        <v>64306.474176709307</v>
      </c>
      <c r="X59">
        <f t="shared" si="2"/>
        <v>0.10621539336962456</v>
      </c>
      <c r="Y59">
        <f t="shared" si="3"/>
        <v>0.99572075913764435</v>
      </c>
      <c r="AA59">
        <f t="shared" si="4"/>
        <v>-19.327095239738789</v>
      </c>
      <c r="AB59">
        <f t="shared" si="5"/>
        <v>-48.788057534299078</v>
      </c>
      <c r="AE59">
        <f t="shared" si="6"/>
        <v>-3.1040374367159576</v>
      </c>
      <c r="AF59">
        <f t="shared" si="7"/>
        <v>7.6575205624040148</v>
      </c>
      <c r="AH59" s="1">
        <f t="shared" si="8"/>
        <v>8.0535629445636268</v>
      </c>
    </row>
    <row r="60" spans="1:34">
      <c r="A60" t="s">
        <v>4</v>
      </c>
      <c r="B60" s="1">
        <v>-52.164494169723397</v>
      </c>
      <c r="C60">
        <v>20.939896821916498</v>
      </c>
      <c r="D60" t="s">
        <v>12</v>
      </c>
      <c r="E60">
        <v>19689.4803744292</v>
      </c>
      <c r="F60">
        <v>2558.3426067692899</v>
      </c>
      <c r="G60" t="s">
        <v>11</v>
      </c>
      <c r="H60" s="1">
        <v>-15.308014736001899</v>
      </c>
      <c r="I60">
        <v>2.32331758605297</v>
      </c>
      <c r="J60" t="s">
        <v>10</v>
      </c>
      <c r="K60">
        <v>31402.0635322284</v>
      </c>
      <c r="L60">
        <v>258210.798085863</v>
      </c>
      <c r="M60" t="s">
        <v>9</v>
      </c>
      <c r="N60" s="1">
        <v>-731.47747702312404</v>
      </c>
      <c r="O60">
        <v>538.52216392232106</v>
      </c>
      <c r="Q60">
        <v>19177.9600954417</v>
      </c>
      <c r="R60">
        <v>86551.000686367901</v>
      </c>
      <c r="T60">
        <f t="shared" si="9"/>
        <v>20488.015219875411</v>
      </c>
      <c r="U60">
        <f t="shared" si="10"/>
        <v>69559.216117685137</v>
      </c>
      <c r="X60">
        <f t="shared" si="2"/>
        <v>9.9870875336000517E-2</v>
      </c>
      <c r="Y60">
        <f t="shared" si="3"/>
        <v>0.99570428585337645</v>
      </c>
      <c r="AA60">
        <f t="shared" si="4"/>
        <v>-18.988903598850968</v>
      </c>
      <c r="AB60">
        <f t="shared" si="5"/>
        <v>-55.08262856015179</v>
      </c>
      <c r="AE60">
        <f t="shared" si="6"/>
        <v>-1.7652763917886605</v>
      </c>
      <c r="AF60">
        <f t="shared" si="7"/>
        <v>12.120014341927005</v>
      </c>
      <c r="AH60" s="1">
        <f t="shared" si="8"/>
        <v>12.761209135668727</v>
      </c>
    </row>
    <row r="61" spans="1:34">
      <c r="A61" t="s">
        <v>4</v>
      </c>
      <c r="B61" s="1">
        <v>-56.064000617891701</v>
      </c>
      <c r="C61">
        <v>21.0813293762643</v>
      </c>
      <c r="D61" t="s">
        <v>12</v>
      </c>
      <c r="E61">
        <v>19668.8205610451</v>
      </c>
      <c r="F61">
        <v>2524.3472761408402</v>
      </c>
      <c r="G61" t="s">
        <v>11</v>
      </c>
      <c r="H61" s="1">
        <v>-14.2575000016194</v>
      </c>
      <c r="I61">
        <v>2.2369263539406901</v>
      </c>
      <c r="J61" t="s">
        <v>10</v>
      </c>
      <c r="K61">
        <v>31486.238862578499</v>
      </c>
      <c r="L61">
        <v>256520.28449826999</v>
      </c>
      <c r="M61" t="s">
        <v>9</v>
      </c>
      <c r="N61" s="1">
        <v>-741.15143569966096</v>
      </c>
      <c r="O61">
        <v>516.12075191643999</v>
      </c>
      <c r="Q61">
        <v>18938.757160819201</v>
      </c>
      <c r="R61">
        <v>85763.505442922295</v>
      </c>
      <c r="T61">
        <f t="shared" si="9"/>
        <v>20468.153049945482</v>
      </c>
      <c r="U61">
        <f t="shared" si="10"/>
        <v>73038.153411595616</v>
      </c>
      <c r="X61">
        <f t="shared" si="2"/>
        <v>9.5930260814625051E-2</v>
      </c>
      <c r="Y61">
        <f t="shared" si="3"/>
        <v>0.995684589140447</v>
      </c>
      <c r="AA61">
        <f t="shared" si="4"/>
        <v>-18.268008509485185</v>
      </c>
      <c r="AB61">
        <f t="shared" si="5"/>
        <v>-59.020434374986884</v>
      </c>
      <c r="AE61">
        <f t="shared" si="6"/>
        <v>-3.8698595700553731</v>
      </c>
      <c r="AF61">
        <f t="shared" si="7"/>
        <v>6.9021912533119654</v>
      </c>
      <c r="AH61" s="1">
        <f t="shared" si="8"/>
        <v>7.2060624252801393</v>
      </c>
    </row>
    <row r="62" spans="1:34">
      <c r="A62" t="s">
        <v>4</v>
      </c>
      <c r="B62" s="1">
        <v>-58.790362773394797</v>
      </c>
      <c r="C62">
        <v>21.640501618208798</v>
      </c>
      <c r="D62" t="s">
        <v>12</v>
      </c>
      <c r="E62">
        <v>19653.681757209099</v>
      </c>
      <c r="F62">
        <v>2491.9233690920901</v>
      </c>
      <c r="G62" t="s">
        <v>11</v>
      </c>
      <c r="H62" s="1">
        <v>-13.468227470393201</v>
      </c>
      <c r="I62">
        <v>2.1507818807569201</v>
      </c>
      <c r="J62" t="s">
        <v>10</v>
      </c>
      <c r="K62">
        <v>31544.226241071901</v>
      </c>
      <c r="L62">
        <v>254990.725119012</v>
      </c>
      <c r="M62" t="s">
        <v>9</v>
      </c>
      <c r="N62" s="1">
        <v>-747.8530269076</v>
      </c>
      <c r="O62">
        <v>495.35324423255599</v>
      </c>
      <c r="Q62">
        <v>19284.616099418599</v>
      </c>
      <c r="R62">
        <v>85127.069406037001</v>
      </c>
      <c r="T62">
        <f t="shared" si="9"/>
        <v>20445.483736108115</v>
      </c>
      <c r="U62">
        <f t="shared" si="10"/>
        <v>75510.776994151092</v>
      </c>
      <c r="X62">
        <f t="shared" si="2"/>
        <v>9.0402095408195257E-2</v>
      </c>
      <c r="Y62">
        <f t="shared" si="3"/>
        <v>0.9956768553260571</v>
      </c>
      <c r="AA62">
        <f t="shared" si="4"/>
        <v>-17.565443470158286</v>
      </c>
      <c r="AB62">
        <f t="shared" si="5"/>
        <v>-61.769280359859494</v>
      </c>
      <c r="AE62">
        <f t="shared" si="6"/>
        <v>-3.9212802591612843</v>
      </c>
      <c r="AF62">
        <f t="shared" si="7"/>
        <v>4.5514570357365054</v>
      </c>
      <c r="AH62" s="1">
        <f t="shared" si="8"/>
        <v>4.747511674789247</v>
      </c>
    </row>
    <row r="63" spans="1:34">
      <c r="A63" t="s">
        <v>4</v>
      </c>
      <c r="B63" s="1">
        <v>-59.594550335025403</v>
      </c>
      <c r="C63">
        <v>21.204935429380399</v>
      </c>
      <c r="D63" t="s">
        <v>12</v>
      </c>
      <c r="E63">
        <v>19632.213263308899</v>
      </c>
      <c r="F63">
        <v>2459.47138154188</v>
      </c>
      <c r="G63" t="s">
        <v>11</v>
      </c>
      <c r="H63" s="1">
        <v>-12.362094864311199</v>
      </c>
      <c r="I63">
        <v>2.0667328723373002</v>
      </c>
      <c r="J63" t="s">
        <v>10</v>
      </c>
      <c r="K63">
        <v>31589.283324016102</v>
      </c>
      <c r="L63">
        <v>253313.16075984499</v>
      </c>
      <c r="M63" t="s">
        <v>9</v>
      </c>
      <c r="N63" s="1">
        <v>-752.87894846815402</v>
      </c>
      <c r="O63">
        <v>473.59584496321901</v>
      </c>
      <c r="Q63">
        <v>18742.6648919242</v>
      </c>
      <c r="R63">
        <v>83199.180120171601</v>
      </c>
      <c r="T63">
        <f t="shared" si="9"/>
        <v>20368.926747946451</v>
      </c>
      <c r="U63">
        <f t="shared" si="10"/>
        <v>76456.765714682508</v>
      </c>
      <c r="X63">
        <f t="shared" si="2"/>
        <v>8.8808969152622083E-2</v>
      </c>
      <c r="Y63">
        <f t="shared" si="3"/>
        <v>0.99565504420856121</v>
      </c>
      <c r="AA63">
        <f t="shared" si="4"/>
        <v>-16.556760545212452</v>
      </c>
      <c r="AB63">
        <f t="shared" si="5"/>
        <v>-62.606840395808092</v>
      </c>
      <c r="AE63">
        <f t="shared" si="6"/>
        <v>-5.9121792044351009</v>
      </c>
      <c r="AF63">
        <f t="shared" si="7"/>
        <v>1.3468180722470919</v>
      </c>
      <c r="AH63" s="1">
        <f t="shared" si="8"/>
        <v>1.3585980519225596</v>
      </c>
    </row>
    <row r="64" spans="1:34">
      <c r="A64" t="s">
        <v>4</v>
      </c>
      <c r="B64" s="1">
        <v>-59.275357778646097</v>
      </c>
      <c r="C64">
        <v>22.0837040435067</v>
      </c>
      <c r="D64" t="s">
        <v>12</v>
      </c>
      <c r="E64">
        <v>19620.129889291002</v>
      </c>
      <c r="F64">
        <v>2429.0631187090198</v>
      </c>
      <c r="G64" t="s">
        <v>11</v>
      </c>
      <c r="H64" s="1">
        <v>-11.757263508530199</v>
      </c>
      <c r="I64">
        <v>1.9926100488501901</v>
      </c>
      <c r="J64" t="s">
        <v>10</v>
      </c>
      <c r="K64">
        <v>31605.671297686298</v>
      </c>
      <c r="L64">
        <v>251910.663289947</v>
      </c>
      <c r="M64" t="s">
        <v>9</v>
      </c>
      <c r="N64" s="1">
        <v>-754.51717368474999</v>
      </c>
      <c r="O64">
        <v>456.78267729011401</v>
      </c>
      <c r="Q64">
        <v>19351.282444330202</v>
      </c>
      <c r="R64">
        <v>79189.391705348098</v>
      </c>
      <c r="T64">
        <f t="shared" si="9"/>
        <v>20317.045890256948</v>
      </c>
      <c r="U64">
        <f t="shared" si="10"/>
        <v>76329.946717982704</v>
      </c>
      <c r="X64">
        <f t="shared" si="2"/>
        <v>8.2762255102941662E-2</v>
      </c>
      <c r="Y64">
        <f t="shared" si="3"/>
        <v>0.99565667527471247</v>
      </c>
      <c r="AA64">
        <f t="shared" si="4"/>
        <v>-15.68996814851916</v>
      </c>
      <c r="AB64">
        <f t="shared" si="5"/>
        <v>-62.295018747724882</v>
      </c>
      <c r="AE64">
        <f t="shared" si="6"/>
        <v>-5.3760020430338171</v>
      </c>
      <c r="AF64">
        <f t="shared" si="7"/>
        <v>-0.4993066559960096</v>
      </c>
      <c r="AH64" s="1">
        <f t="shared" si="8"/>
        <v>-0.53704518064247631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64" si="0">E2+H2*B2</f>
        <v>7703.9458826612299</v>
      </c>
      <c r="U2">
        <f t="shared" ref="U2:U64" si="1">K2+N2*B2</f>
        <v>1366.8002557743528</v>
      </c>
      <c r="X2">
        <f>1/(C2)/(1/(C2)+1/I2)</f>
        <v>0.95677230274473302</v>
      </c>
      <c r="Y2">
        <f>1/(C2)/(1/(C2)+1/O2)</f>
        <v>0.99433472462048333</v>
      </c>
      <c r="AA2">
        <f>X2*B2+(1-X2)*H2</f>
        <v>-1.1299373033765554E-2</v>
      </c>
      <c r="AB2">
        <f>Y2*B2+(1-Y2)*N2</f>
        <v>2.5144467776174752E-3</v>
      </c>
    </row>
    <row r="3" spans="1:37">
      <c r="A3" t="s">
        <v>4</v>
      </c>
      <c r="B3">
        <v>-1.27566273472318E-2</v>
      </c>
      <c r="C3">
        <v>13.447485407103899</v>
      </c>
      <c r="D3" t="s">
        <v>3</v>
      </c>
      <c r="E3">
        <v>7766.44948079603</v>
      </c>
      <c r="F3">
        <v>7814.2245728825901</v>
      </c>
      <c r="G3" t="s">
        <v>2</v>
      </c>
      <c r="H3">
        <v>-0.28654750157416298</v>
      </c>
      <c r="I3">
        <v>302.49573385676399</v>
      </c>
      <c r="J3" t="s">
        <v>1</v>
      </c>
      <c r="K3">
        <v>1361.14677932615</v>
      </c>
      <c r="L3">
        <v>60120.804918190501</v>
      </c>
      <c r="M3" t="s">
        <v>0</v>
      </c>
      <c r="N3">
        <v>-0.33130043092267403</v>
      </c>
      <c r="O3">
        <v>2359.2533361280598</v>
      </c>
      <c r="Q3">
        <v>7828.5551980424698</v>
      </c>
      <c r="R3">
        <v>1354.6058447488499</v>
      </c>
      <c r="T3">
        <f t="shared" si="0"/>
        <v>7766.4531361757245</v>
      </c>
      <c r="U3">
        <f t="shared" si="1"/>
        <v>1361.1510056022871</v>
      </c>
      <c r="X3">
        <f t="shared" ref="X3:X64" si="2">1/(C3)/(1/(C3)+1/I3)</f>
        <v>0.95743701846668572</v>
      </c>
      <c r="Y3">
        <f t="shared" ref="Y3:Y64" si="3">1/(C3)/(1/(C3)+1/O3)</f>
        <v>0.99433241423231644</v>
      </c>
      <c r="AA3">
        <f t="shared" ref="AA3:AA64" si="4">X3*B3+(1-X3)*H3</f>
        <v>-2.4409983270942646E-2</v>
      </c>
      <c r="AB3">
        <f t="shared" ref="AB3:AB64" si="5">Y3*B3+(1-Y3)*N3</f>
        <v>-1.4562001674759763E-2</v>
      </c>
      <c r="AE3">
        <f>ABS(AA3-AA2)/ABS(E2)</f>
        <v>1.7018041302996603E-6</v>
      </c>
      <c r="AF3">
        <f>ABS(AB3-AB2)/ABS(K2)</f>
        <v>1.2493719016676731E-5</v>
      </c>
      <c r="AH3" s="1">
        <f>ABS(B3-B2)/ABS(B2)</f>
        <v>3.462946000114175</v>
      </c>
      <c r="AJ3" s="1">
        <f>ABS(T3-T2)/ABS(T2)</f>
        <v>8.1136672643528761E-3</v>
      </c>
      <c r="AK3" s="1">
        <f>ABS(U3-U2)/ABS(U2)</f>
        <v>4.1331936749346735E-3</v>
      </c>
    </row>
    <row r="4" spans="1:37">
      <c r="A4" t="s">
        <v>4</v>
      </c>
      <c r="B4">
        <v>-2.3849758746820899E-3</v>
      </c>
      <c r="C4">
        <v>13.7742030262072</v>
      </c>
      <c r="D4" t="s">
        <v>3</v>
      </c>
      <c r="E4">
        <v>7755.2137833823399</v>
      </c>
      <c r="F4">
        <v>5125.8549527489904</v>
      </c>
      <c r="G4" t="s">
        <v>2</v>
      </c>
      <c r="H4">
        <v>-0.22318798660285699</v>
      </c>
      <c r="I4">
        <v>236.484238161999</v>
      </c>
      <c r="J4" t="s">
        <v>1</v>
      </c>
      <c r="K4">
        <v>1349.8592262576899</v>
      </c>
      <c r="L4">
        <v>41613.899639961899</v>
      </c>
      <c r="M4" t="s">
        <v>0</v>
      </c>
      <c r="N4">
        <v>-0.266320046548985</v>
      </c>
      <c r="O4">
        <v>1902.7124486781299</v>
      </c>
      <c r="Q4">
        <v>7733.6717932688598</v>
      </c>
      <c r="R4">
        <v>1323.33831180017</v>
      </c>
      <c r="T4">
        <f t="shared" si="0"/>
        <v>7755.2143156803031</v>
      </c>
      <c r="U4">
        <f t="shared" si="1"/>
        <v>1349.8598614245759</v>
      </c>
      <c r="X4">
        <f t="shared" si="2"/>
        <v>0.94496008621803751</v>
      </c>
      <c r="Y4">
        <f t="shared" si="3"/>
        <v>0.99281278426126385</v>
      </c>
      <c r="AA4">
        <f t="shared" si="4"/>
        <v>-1.4537954547958577E-2</v>
      </c>
      <c r="AB4">
        <f t="shared" si="5"/>
        <v>-4.2819341686368782E-3</v>
      </c>
      <c r="AE4">
        <f t="shared" ref="AE4:AF64" si="6">ABS(AA4-AA3)/ABS(AA3)</f>
        <v>0.40442587007978886</v>
      </c>
      <c r="AF4">
        <f t="shared" si="6"/>
        <v>0.70595153988625536</v>
      </c>
      <c r="AH4" s="1">
        <f t="shared" ref="AH4:AH64" si="7">ABS(B4-B3)/ABS(B3)</f>
        <v>0.81304024882410386</v>
      </c>
      <c r="AJ4" s="1">
        <f t="shared" ref="AJ4:AK64" si="8">ABS(T4-T3)/ABS(T3)</f>
        <v>1.4470982182421888E-3</v>
      </c>
      <c r="AK4" s="1">
        <f t="shared" si="8"/>
        <v>8.2952913609427598E-3</v>
      </c>
    </row>
    <row r="5" spans="1:37">
      <c r="A5" t="s">
        <v>4</v>
      </c>
      <c r="B5">
        <v>7.3403235173003803E-2</v>
      </c>
      <c r="C5">
        <v>15.104398922621501</v>
      </c>
      <c r="D5" t="s">
        <v>3</v>
      </c>
      <c r="E5">
        <v>7674.6868644211299</v>
      </c>
      <c r="F5">
        <v>3789.27609534883</v>
      </c>
      <c r="G5" t="s">
        <v>2</v>
      </c>
      <c r="H5">
        <v>-0.30470115556809702</v>
      </c>
      <c r="I5">
        <v>190.02774772354201</v>
      </c>
      <c r="J5" t="s">
        <v>1</v>
      </c>
      <c r="K5">
        <v>1322.7377181646</v>
      </c>
      <c r="L5">
        <v>32256.4214308464</v>
      </c>
      <c r="M5" t="s">
        <v>0</v>
      </c>
      <c r="N5">
        <v>-0.26549244802081001</v>
      </c>
      <c r="O5">
        <v>1586.56456002808</v>
      </c>
      <c r="Q5">
        <v>7446.2643798917798</v>
      </c>
      <c r="R5">
        <v>1228.0978313252999</v>
      </c>
      <c r="T5">
        <f t="shared" si="0"/>
        <v>7674.6644983705501</v>
      </c>
      <c r="U5">
        <f t="shared" si="1"/>
        <v>1322.7182301600012</v>
      </c>
      <c r="X5">
        <f t="shared" si="2"/>
        <v>0.92636747009392262</v>
      </c>
      <c r="Y5">
        <f t="shared" si="3"/>
        <v>0.99056958753042401</v>
      </c>
      <c r="AA5">
        <f t="shared" si="4"/>
        <v>4.5562452314140536E-2</v>
      </c>
      <c r="AB5">
        <f t="shared" si="5"/>
        <v>7.0207309096327386E-2</v>
      </c>
      <c r="AE5">
        <f t="shared" si="6"/>
        <v>4.1340345826393046</v>
      </c>
      <c r="AF5">
        <f t="shared" si="6"/>
        <v>17.396167323300386</v>
      </c>
      <c r="AH5" s="1">
        <f t="shared" si="7"/>
        <v>31.77734913473212</v>
      </c>
      <c r="AJ5" s="1">
        <f t="shared" si="8"/>
        <v>1.0386536597304475E-2</v>
      </c>
      <c r="AK5" s="1">
        <f t="shared" si="8"/>
        <v>2.0106999282081588E-2</v>
      </c>
    </row>
    <row r="6" spans="1:37">
      <c r="A6" t="s">
        <v>4</v>
      </c>
      <c r="B6">
        <v>1.4141132701630501</v>
      </c>
      <c r="C6">
        <v>18.179192788125899</v>
      </c>
      <c r="D6" t="s">
        <v>3</v>
      </c>
      <c r="E6">
        <v>7552.1530376110304</v>
      </c>
      <c r="F6">
        <v>2982.9288084281802</v>
      </c>
      <c r="G6" t="s">
        <v>2</v>
      </c>
      <c r="H6">
        <v>-2.3084557342412602</v>
      </c>
      <c r="I6">
        <v>152.21474907658799</v>
      </c>
      <c r="J6" t="s">
        <v>1</v>
      </c>
      <c r="K6">
        <v>1347.37476577916</v>
      </c>
      <c r="L6">
        <v>29695.8819157785</v>
      </c>
      <c r="M6" t="s">
        <v>0</v>
      </c>
      <c r="N6">
        <v>0.22484947729875701</v>
      </c>
      <c r="O6">
        <v>1472.1519655372799</v>
      </c>
      <c r="Q6">
        <v>7098.4896802213298</v>
      </c>
      <c r="R6">
        <v>1631.7177115229599</v>
      </c>
      <c r="T6">
        <f t="shared" si="0"/>
        <v>7548.8886197236561</v>
      </c>
      <c r="U6">
        <f t="shared" si="1"/>
        <v>1347.6927284087974</v>
      </c>
      <c r="X6">
        <f t="shared" si="2"/>
        <v>0.89331080325285583</v>
      </c>
      <c r="Y6">
        <f t="shared" si="3"/>
        <v>0.98780191054412847</v>
      </c>
      <c r="AA6">
        <f t="shared" si="4"/>
        <v>1.0169553732473382</v>
      </c>
      <c r="AB6">
        <f t="shared" si="5"/>
        <v>1.3996065240310624</v>
      </c>
      <c r="AE6">
        <f t="shared" si="6"/>
        <v>21.32003155220249</v>
      </c>
      <c r="AF6">
        <f t="shared" si="6"/>
        <v>18.935339240971953</v>
      </c>
      <c r="AH6" s="1">
        <f t="shared" si="7"/>
        <v>18.264999244653616</v>
      </c>
      <c r="AJ6" s="1">
        <f t="shared" si="8"/>
        <v>1.6388453029262465E-2</v>
      </c>
      <c r="AK6" s="1">
        <f t="shared" si="8"/>
        <v>1.8881193045759387E-2</v>
      </c>
    </row>
    <row r="7" spans="1:37">
      <c r="A7" t="s">
        <v>4</v>
      </c>
      <c r="B7">
        <v>14.7722252093631</v>
      </c>
      <c r="C7">
        <v>7.1625065635392202</v>
      </c>
      <c r="D7" t="s">
        <v>3</v>
      </c>
      <c r="E7">
        <v>7490.9248028073998</v>
      </c>
      <c r="F7">
        <v>2445.30081954753</v>
      </c>
      <c r="G7" t="s">
        <v>2</v>
      </c>
      <c r="H7">
        <v>-36.352637955410898</v>
      </c>
      <c r="I7">
        <v>47.529397276724197</v>
      </c>
      <c r="J7" t="s">
        <v>1</v>
      </c>
      <c r="K7">
        <v>1318.1543731550901</v>
      </c>
      <c r="L7">
        <v>27292.475290141101</v>
      </c>
      <c r="M7" t="s">
        <v>0</v>
      </c>
      <c r="N7">
        <v>-17.131332404880801</v>
      </c>
      <c r="O7">
        <v>792.74125467694898</v>
      </c>
      <c r="Q7">
        <v>6749.9552105855701</v>
      </c>
      <c r="R7">
        <v>782.93785536159498</v>
      </c>
      <c r="T7">
        <f t="shared" si="0"/>
        <v>6953.9154479756289</v>
      </c>
      <c r="U7">
        <f t="shared" si="1"/>
        <v>1065.0864727337309</v>
      </c>
      <c r="X7">
        <f t="shared" si="2"/>
        <v>0.86903899735400547</v>
      </c>
      <c r="Y7">
        <f t="shared" si="3"/>
        <v>0.99104578961795153</v>
      </c>
      <c r="AA7">
        <f t="shared" si="4"/>
        <v>8.0768618691650254</v>
      </c>
      <c r="AB7">
        <f t="shared" si="5"/>
        <v>14.486554042549354</v>
      </c>
      <c r="AE7">
        <f t="shared" si="6"/>
        <v>6.9421989220372762</v>
      </c>
      <c r="AF7">
        <f t="shared" si="6"/>
        <v>9.3504476392593929</v>
      </c>
      <c r="AH7" s="1">
        <f t="shared" si="7"/>
        <v>9.4462814408493827</v>
      </c>
      <c r="AJ7" s="1">
        <f t="shared" si="8"/>
        <v>7.8815995535221908E-2</v>
      </c>
      <c r="AK7" s="1">
        <f t="shared" si="8"/>
        <v>0.20969635712788615</v>
      </c>
    </row>
    <row r="8" spans="1:37">
      <c r="A8" t="s">
        <v>4</v>
      </c>
      <c r="B8">
        <v>18.679320749067699</v>
      </c>
      <c r="C8">
        <v>4.8178670649287199</v>
      </c>
      <c r="D8" t="s">
        <v>3</v>
      </c>
      <c r="E8">
        <v>7472.4584535351196</v>
      </c>
      <c r="F8">
        <v>2065.22975389879</v>
      </c>
      <c r="G8" t="s">
        <v>2</v>
      </c>
      <c r="H8">
        <v>-43.628444805204097</v>
      </c>
      <c r="I8">
        <v>22.3671859367774</v>
      </c>
      <c r="J8" t="s">
        <v>1</v>
      </c>
      <c r="K8">
        <v>1293.59747118053</v>
      </c>
      <c r="L8">
        <v>24998.804048273301</v>
      </c>
      <c r="M8" t="s">
        <v>0</v>
      </c>
      <c r="N8">
        <v>-29.411263213506398</v>
      </c>
      <c r="O8">
        <v>431.275903564891</v>
      </c>
      <c r="Q8">
        <v>6577.4098776091196</v>
      </c>
      <c r="R8">
        <v>506.00212044105098</v>
      </c>
      <c r="T8">
        <f t="shared" si="0"/>
        <v>6657.5087392357154</v>
      </c>
      <c r="U8">
        <f t="shared" si="1"/>
        <v>744.21505198018838</v>
      </c>
      <c r="X8">
        <f t="shared" si="2"/>
        <v>0.82277514542177455</v>
      </c>
      <c r="Y8">
        <f t="shared" si="3"/>
        <v>0.98895222222970391</v>
      </c>
      <c r="AA8">
        <f t="shared" si="4"/>
        <v>7.6368360596177149</v>
      </c>
      <c r="AB8">
        <f t="shared" si="5"/>
        <v>18.148026664605414</v>
      </c>
      <c r="AE8">
        <f t="shared" si="6"/>
        <v>5.4479798797500006E-2</v>
      </c>
      <c r="AF8">
        <f t="shared" si="6"/>
        <v>0.25274972994279538</v>
      </c>
      <c r="AH8" s="1">
        <f t="shared" si="7"/>
        <v>0.26448930234479229</v>
      </c>
      <c r="AJ8" s="1">
        <f t="shared" si="8"/>
        <v>4.262443381105549E-2</v>
      </c>
      <c r="AK8" s="1">
        <f t="shared" si="8"/>
        <v>0.30126325793056957</v>
      </c>
    </row>
    <row r="9" spans="1:37">
      <c r="A9" t="s">
        <v>4</v>
      </c>
      <c r="B9">
        <v>16.830872811474201</v>
      </c>
      <c r="C9">
        <v>4.7827596150159497</v>
      </c>
      <c r="D9" t="s">
        <v>3</v>
      </c>
      <c r="E9">
        <v>7478.3397043144196</v>
      </c>
      <c r="F9">
        <v>1780.2608464764101</v>
      </c>
      <c r="G9" t="s">
        <v>2</v>
      </c>
      <c r="H9">
        <v>-41.698449652584998</v>
      </c>
      <c r="I9">
        <v>14.628009005645101</v>
      </c>
      <c r="J9" t="s">
        <v>1</v>
      </c>
      <c r="K9">
        <v>1281.11546344304</v>
      </c>
      <c r="L9">
        <v>22576.096669865801</v>
      </c>
      <c r="M9" t="s">
        <v>0</v>
      </c>
      <c r="N9">
        <v>-32.427275282040497</v>
      </c>
      <c r="O9">
        <v>275.577406405511</v>
      </c>
      <c r="Q9">
        <v>6808.08823173773</v>
      </c>
      <c r="R9">
        <v>615.52415349887099</v>
      </c>
      <c r="T9">
        <f t="shared" si="0"/>
        <v>6776.5184017761012</v>
      </c>
      <c r="U9">
        <f t="shared" si="1"/>
        <v>735.33611754835511</v>
      </c>
      <c r="X9">
        <f t="shared" si="2"/>
        <v>0.75360277027231559</v>
      </c>
      <c r="Y9">
        <f t="shared" si="3"/>
        <v>0.98294065921381357</v>
      </c>
      <c r="AA9">
        <f t="shared" si="4"/>
        <v>2.4094098984916865</v>
      </c>
      <c r="AB9">
        <f t="shared" si="5"/>
        <v>15.990561276650492</v>
      </c>
      <c r="AE9">
        <f t="shared" si="6"/>
        <v>0.68450155539776025</v>
      </c>
      <c r="AF9">
        <f t="shared" si="6"/>
        <v>0.11888154165888927</v>
      </c>
      <c r="AH9" s="1">
        <f t="shared" si="7"/>
        <v>9.8956914034775897E-2</v>
      </c>
      <c r="AJ9" s="1">
        <f t="shared" si="8"/>
        <v>1.7876005455164917E-2</v>
      </c>
      <c r="AK9" s="1">
        <f t="shared" si="8"/>
        <v>1.1930603134414483E-2</v>
      </c>
    </row>
    <row r="10" spans="1:37">
      <c r="A10" t="s">
        <v>4</v>
      </c>
      <c r="B10">
        <v>15.4963630535857</v>
      </c>
      <c r="C10">
        <v>4.8884386071019197</v>
      </c>
      <c r="D10" t="s">
        <v>3</v>
      </c>
      <c r="E10">
        <v>7480.5525485258804</v>
      </c>
      <c r="F10">
        <v>1563.1355862698999</v>
      </c>
      <c r="G10" t="s">
        <v>2</v>
      </c>
      <c r="H10">
        <v>-41.0270613380697</v>
      </c>
      <c r="I10">
        <v>11.3446973455929</v>
      </c>
      <c r="J10" t="s">
        <v>1</v>
      </c>
      <c r="K10">
        <v>1296.35557432258</v>
      </c>
      <c r="L10">
        <v>20523.698968774199</v>
      </c>
      <c r="M10" t="s">
        <v>0</v>
      </c>
      <c r="N10">
        <v>-29.1680127862004</v>
      </c>
      <c r="O10">
        <v>210.43972724335501</v>
      </c>
      <c r="Q10">
        <v>6857.9366095342602</v>
      </c>
      <c r="R10">
        <v>995.81799842395401</v>
      </c>
      <c r="T10">
        <f t="shared" si="0"/>
        <v>6844.7823110094232</v>
      </c>
      <c r="U10">
        <f t="shared" si="1"/>
        <v>844.35745863598879</v>
      </c>
      <c r="X10">
        <f t="shared" si="2"/>
        <v>0.6988604899664872</v>
      </c>
      <c r="Y10">
        <f t="shared" si="3"/>
        <v>0.97729772792242653</v>
      </c>
      <c r="AA10">
        <f t="shared" si="4"/>
        <v>-1.5250732731337138</v>
      </c>
      <c r="AB10">
        <f t="shared" si="5"/>
        <v>14.482380241095877</v>
      </c>
      <c r="AE10">
        <f t="shared" si="6"/>
        <v>1.6329654717897624</v>
      </c>
      <c r="AF10">
        <f t="shared" si="6"/>
        <v>9.4316954199529582E-2</v>
      </c>
      <c r="AH10" s="1">
        <f t="shared" si="7"/>
        <v>7.9289397099995815E-2</v>
      </c>
      <c r="AJ10" s="1">
        <f t="shared" si="8"/>
        <v>1.0073596083710225E-2</v>
      </c>
      <c r="AK10" s="1">
        <f t="shared" si="8"/>
        <v>0.14826055525616763</v>
      </c>
    </row>
    <row r="11" spans="1:37">
      <c r="A11" t="s">
        <v>4</v>
      </c>
      <c r="B11">
        <v>13.2991180449118</v>
      </c>
      <c r="C11">
        <v>4.9934336175724301</v>
      </c>
      <c r="D11" t="s">
        <v>3</v>
      </c>
      <c r="E11">
        <v>7487.0065090299504</v>
      </c>
      <c r="F11">
        <v>1392.2076304929701</v>
      </c>
      <c r="G11" t="s">
        <v>2</v>
      </c>
      <c r="H11">
        <v>-40.073001154170299</v>
      </c>
      <c r="I11">
        <v>9.6889412990581505</v>
      </c>
      <c r="J11" t="s">
        <v>1</v>
      </c>
      <c r="K11">
        <v>1278.3256724826499</v>
      </c>
      <c r="L11">
        <v>18492.455989004698</v>
      </c>
      <c r="M11" t="s">
        <v>0</v>
      </c>
      <c r="N11">
        <v>-31.410179159205398</v>
      </c>
      <c r="O11">
        <v>173.05896507501399</v>
      </c>
      <c r="Q11">
        <v>7002.7463913285001</v>
      </c>
      <c r="R11">
        <v>691.19676912080001</v>
      </c>
      <c r="T11">
        <f t="shared" si="0"/>
        <v>6954.0709362667531</v>
      </c>
      <c r="U11">
        <f t="shared" si="1"/>
        <v>860.59799203254875</v>
      </c>
      <c r="X11">
        <f t="shared" si="2"/>
        <v>0.65990286680961818</v>
      </c>
      <c r="Y11">
        <f t="shared" si="3"/>
        <v>0.9719552578104057</v>
      </c>
      <c r="AA11">
        <f t="shared" si="4"/>
        <v>-4.8525866869913585</v>
      </c>
      <c r="AB11">
        <f t="shared" si="5"/>
        <v>12.045257331344384</v>
      </c>
      <c r="AE11">
        <f t="shared" si="6"/>
        <v>2.1818711746356194</v>
      </c>
      <c r="AF11">
        <f t="shared" si="6"/>
        <v>0.1682819308138174</v>
      </c>
      <c r="AH11" s="1">
        <f t="shared" si="7"/>
        <v>0.14179101257991497</v>
      </c>
      <c r="AJ11" s="1">
        <f t="shared" si="8"/>
        <v>1.5966705775513946E-2</v>
      </c>
      <c r="AK11" s="1">
        <f t="shared" si="8"/>
        <v>1.9234191905873145E-2</v>
      </c>
    </row>
    <row r="12" spans="1:37">
      <c r="A12" t="s">
        <v>4</v>
      </c>
      <c r="B12">
        <v>15.0457108831538</v>
      </c>
      <c r="C12">
        <v>4.9144720790515697</v>
      </c>
      <c r="D12" t="s">
        <v>3</v>
      </c>
      <c r="E12">
        <v>7482.8686858115398</v>
      </c>
      <c r="F12">
        <v>1254.0854026923901</v>
      </c>
      <c r="G12" t="s">
        <v>2</v>
      </c>
      <c r="H12">
        <v>-40.423414615867799</v>
      </c>
      <c r="I12">
        <v>8.2661197614109394</v>
      </c>
      <c r="J12" t="s">
        <v>1</v>
      </c>
      <c r="K12">
        <v>1263.5844472639999</v>
      </c>
      <c r="L12">
        <v>16795.425468592501</v>
      </c>
      <c r="M12" t="s">
        <v>0</v>
      </c>
      <c r="N12">
        <v>-33.359875101045802</v>
      </c>
      <c r="O12">
        <v>142.747517558098</v>
      </c>
      <c r="Q12">
        <v>6839.5198647165798</v>
      </c>
      <c r="R12">
        <v>618.62282919488302</v>
      </c>
      <c r="T12">
        <f t="shared" si="0"/>
        <v>6874.6696765913393</v>
      </c>
      <c r="U12">
        <f t="shared" si="1"/>
        <v>761.66141139554361</v>
      </c>
      <c r="X12">
        <f t="shared" si="2"/>
        <v>0.62714329230916233</v>
      </c>
      <c r="Y12">
        <f t="shared" si="3"/>
        <v>0.96671809657225982</v>
      </c>
      <c r="AA12">
        <f t="shared" si="4"/>
        <v>-5.6363246289012867</v>
      </c>
      <c r="AB12">
        <f t="shared" si="5"/>
        <v>13.434680845064495</v>
      </c>
      <c r="AE12">
        <f t="shared" si="6"/>
        <v>0.16150931296311408</v>
      </c>
      <c r="AF12">
        <f t="shared" si="6"/>
        <v>0.11535025574792229</v>
      </c>
      <c r="AH12" s="1">
        <f t="shared" si="7"/>
        <v>0.1313314786998406</v>
      </c>
      <c r="AJ12" s="1">
        <f t="shared" si="8"/>
        <v>1.1417953656659095E-2</v>
      </c>
      <c r="AK12" s="1">
        <f t="shared" si="8"/>
        <v>0.11496259758094259</v>
      </c>
    </row>
    <row r="13" spans="1:37">
      <c r="A13" t="s">
        <v>4</v>
      </c>
      <c r="B13">
        <v>14.7739903957821</v>
      </c>
      <c r="C13">
        <v>4.9237347045589503</v>
      </c>
      <c r="D13" t="s">
        <v>3</v>
      </c>
      <c r="E13">
        <v>7483.2569765859798</v>
      </c>
      <c r="F13">
        <v>1140.68916614976</v>
      </c>
      <c r="G13" t="s">
        <v>2</v>
      </c>
      <c r="H13">
        <v>-40.245156397243598</v>
      </c>
      <c r="I13">
        <v>7.2069465916874602</v>
      </c>
      <c r="J13" t="s">
        <v>1</v>
      </c>
      <c r="K13">
        <v>1258.00344030471</v>
      </c>
      <c r="L13">
        <v>15357.6272961496</v>
      </c>
      <c r="M13" t="s">
        <v>0</v>
      </c>
      <c r="N13">
        <v>-33.916926317274097</v>
      </c>
      <c r="O13">
        <v>121.12970360398501</v>
      </c>
      <c r="Q13">
        <v>6892.0542795452102</v>
      </c>
      <c r="R13">
        <v>696.54821286735398</v>
      </c>
      <c r="T13">
        <f t="shared" si="0"/>
        <v>6888.6754224963543</v>
      </c>
      <c r="U13">
        <f t="shared" si="1"/>
        <v>756.91509663885336</v>
      </c>
      <c r="X13">
        <f t="shared" si="2"/>
        <v>0.59410897176216326</v>
      </c>
      <c r="Y13">
        <f t="shared" si="3"/>
        <v>0.96093930660973315</v>
      </c>
      <c r="AA13">
        <f t="shared" si="4"/>
        <v>-7.5577876688075794</v>
      </c>
      <c r="AB13">
        <f t="shared" si="5"/>
        <v>12.872089427162392</v>
      </c>
      <c r="AE13">
        <f t="shared" si="6"/>
        <v>0.34090709219508736</v>
      </c>
      <c r="AF13">
        <f t="shared" si="6"/>
        <v>4.1876053803599128E-2</v>
      </c>
      <c r="AH13" s="1">
        <f t="shared" si="7"/>
        <v>1.8059664277873186E-2</v>
      </c>
      <c r="AJ13" s="1">
        <f t="shared" si="8"/>
        <v>2.0372972904727799E-3</v>
      </c>
      <c r="AK13" s="1">
        <f t="shared" si="8"/>
        <v>6.2315284530351667E-3</v>
      </c>
    </row>
    <row r="14" spans="1:37">
      <c r="A14" t="s">
        <v>4</v>
      </c>
      <c r="B14">
        <v>17.1230832450584</v>
      </c>
      <c r="C14">
        <v>4.7446445743733001</v>
      </c>
      <c r="D14" t="s">
        <v>3</v>
      </c>
      <c r="E14">
        <v>7478.9050831409804</v>
      </c>
      <c r="F14">
        <v>1043.61245566671</v>
      </c>
      <c r="G14" t="s">
        <v>2</v>
      </c>
      <c r="H14">
        <v>-40.682796448651303</v>
      </c>
      <c r="I14">
        <v>6.1626074246459197</v>
      </c>
      <c r="J14" t="s">
        <v>1</v>
      </c>
      <c r="K14">
        <v>1244.7215793626899</v>
      </c>
      <c r="L14">
        <v>14052.6984910132</v>
      </c>
      <c r="M14" t="s">
        <v>0</v>
      </c>
      <c r="N14">
        <v>-35.642941995495903</v>
      </c>
      <c r="O14">
        <v>100.008935680409</v>
      </c>
      <c r="Q14">
        <v>6738.11065461615</v>
      </c>
      <c r="R14">
        <v>494.21163636363599</v>
      </c>
      <c r="T14">
        <f t="shared" si="0"/>
        <v>6782.2901729089581</v>
      </c>
      <c r="U14">
        <f t="shared" si="1"/>
        <v>634.40451647502562</v>
      </c>
      <c r="X14">
        <f t="shared" si="2"/>
        <v>0.56500092096524968</v>
      </c>
      <c r="Y14">
        <f t="shared" si="3"/>
        <v>0.95470661181380767</v>
      </c>
      <c r="AA14">
        <f t="shared" si="4"/>
        <v>-8.0224211844988975</v>
      </c>
      <c r="AB14">
        <f t="shared" si="5"/>
        <v>14.733131180795551</v>
      </c>
      <c r="AE14">
        <f t="shared" si="6"/>
        <v>6.14774502873306E-2</v>
      </c>
      <c r="AF14">
        <f t="shared" si="6"/>
        <v>0.14457961655440579</v>
      </c>
      <c r="AH14" s="1">
        <f t="shared" si="7"/>
        <v>0.15900192069618199</v>
      </c>
      <c r="AJ14" s="1">
        <f t="shared" si="8"/>
        <v>1.5443498649968869E-2</v>
      </c>
      <c r="AK14" s="1">
        <f t="shared" si="8"/>
        <v>0.16185511520096046</v>
      </c>
    </row>
    <row r="15" spans="1:37">
      <c r="A15" t="s">
        <v>4</v>
      </c>
      <c r="B15">
        <v>20.832575285204701</v>
      </c>
      <c r="C15">
        <v>4.6243361942820096</v>
      </c>
      <c r="D15" t="s">
        <v>3</v>
      </c>
      <c r="E15">
        <v>7472.0501195194202</v>
      </c>
      <c r="F15">
        <v>962.43619076718596</v>
      </c>
      <c r="G15" t="s">
        <v>2</v>
      </c>
      <c r="H15">
        <v>-41.572942512784202</v>
      </c>
      <c r="I15">
        <v>5.0971481653081199</v>
      </c>
      <c r="J15" t="s">
        <v>1</v>
      </c>
      <c r="K15">
        <v>1241.53439380135</v>
      </c>
      <c r="L15">
        <v>12961.894744523101</v>
      </c>
      <c r="M15" t="s">
        <v>0</v>
      </c>
      <c r="N15">
        <v>-36.214353321646499</v>
      </c>
      <c r="O15">
        <v>79.920629267020701</v>
      </c>
      <c r="Q15">
        <v>6527.9527038691604</v>
      </c>
      <c r="R15">
        <v>448.41292412617202</v>
      </c>
      <c r="T15">
        <f t="shared" si="0"/>
        <v>6605.9786647943565</v>
      </c>
      <c r="U15">
        <f t="shared" si="1"/>
        <v>487.09615182314633</v>
      </c>
      <c r="X15">
        <f t="shared" si="2"/>
        <v>0.5243178898168821</v>
      </c>
      <c r="Y15">
        <f t="shared" si="3"/>
        <v>0.94530323397673366</v>
      </c>
      <c r="AA15">
        <f t="shared" si="4"/>
        <v>-8.8526131080127808</v>
      </c>
      <c r="AB15">
        <f t="shared" si="5"/>
        <v>17.712292778849783</v>
      </c>
      <c r="AE15">
        <f t="shared" si="6"/>
        <v>0.10348396131556876</v>
      </c>
      <c r="AF15">
        <f t="shared" si="6"/>
        <v>0.20220831278130005</v>
      </c>
      <c r="AH15" s="1">
        <f t="shared" si="7"/>
        <v>0.21663692146195893</v>
      </c>
      <c r="AJ15" s="1">
        <f t="shared" si="8"/>
        <v>2.5995866236873302E-2</v>
      </c>
      <c r="AK15" s="1">
        <f t="shared" si="8"/>
        <v>0.23219942611754454</v>
      </c>
    </row>
    <row r="16" spans="1:37">
      <c r="A16" t="s">
        <v>4</v>
      </c>
      <c r="B16">
        <v>28.144594275031199</v>
      </c>
      <c r="C16">
        <v>4.2057222678815602</v>
      </c>
      <c r="D16" t="s">
        <v>3</v>
      </c>
      <c r="E16">
        <v>7459.4503307713603</v>
      </c>
      <c r="F16">
        <v>890.94891268093602</v>
      </c>
      <c r="G16" t="s">
        <v>2</v>
      </c>
      <c r="H16">
        <v>-43.745573226494102</v>
      </c>
      <c r="I16">
        <v>3.8790008320848699</v>
      </c>
      <c r="J16" t="s">
        <v>1</v>
      </c>
      <c r="K16">
        <v>1253.0598967876499</v>
      </c>
      <c r="L16">
        <v>11828.7459790215</v>
      </c>
      <c r="M16" t="s">
        <v>0</v>
      </c>
      <c r="N16">
        <v>-35.121736092370497</v>
      </c>
      <c r="O16">
        <v>55.635543636706899</v>
      </c>
      <c r="Q16">
        <v>6078.3239646767597</v>
      </c>
      <c r="R16">
        <v>363.648738007379</v>
      </c>
      <c r="T16">
        <f t="shared" si="0"/>
        <v>6228.2489209830164</v>
      </c>
      <c r="U16">
        <f t="shared" si="1"/>
        <v>264.57288423316254</v>
      </c>
      <c r="X16">
        <f t="shared" si="2"/>
        <v>0.47979390068423944</v>
      </c>
      <c r="Y16">
        <f t="shared" si="3"/>
        <v>0.92971869487876124</v>
      </c>
      <c r="AA16">
        <f t="shared" si="4"/>
        <v>-9.2531093400939319</v>
      </c>
      <c r="AB16">
        <f t="shared" si="5"/>
        <v>23.698154006578747</v>
      </c>
      <c r="AE16">
        <f t="shared" si="6"/>
        <v>4.5240453546834584E-2</v>
      </c>
      <c r="AF16">
        <f t="shared" si="6"/>
        <v>0.33794954173728831</v>
      </c>
      <c r="AH16" s="1">
        <f t="shared" si="7"/>
        <v>0.35098968273113579</v>
      </c>
      <c r="AJ16" s="1">
        <f t="shared" si="8"/>
        <v>5.7179982403576045E-2</v>
      </c>
      <c r="AK16" s="1">
        <f t="shared" si="8"/>
        <v>0.45683643107650129</v>
      </c>
    </row>
    <row r="17" spans="1:37">
      <c r="A17" t="s">
        <v>4</v>
      </c>
      <c r="B17">
        <v>33.348974459494897</v>
      </c>
      <c r="C17">
        <v>4.0003353699669804</v>
      </c>
      <c r="D17" t="s">
        <v>3</v>
      </c>
      <c r="E17">
        <v>7450.6741939624899</v>
      </c>
      <c r="F17">
        <v>829.09825512873397</v>
      </c>
      <c r="G17" t="s">
        <v>2</v>
      </c>
      <c r="H17">
        <v>-45.3113739801639</v>
      </c>
      <c r="I17">
        <v>2.88614060818507</v>
      </c>
      <c r="J17" t="s">
        <v>1</v>
      </c>
      <c r="K17">
        <v>1273.0546546979001</v>
      </c>
      <c r="L17">
        <v>10952.710374582301</v>
      </c>
      <c r="M17" t="s">
        <v>0</v>
      </c>
      <c r="N17">
        <v>-32.551216188885199</v>
      </c>
      <c r="O17">
        <v>39.783584838804202</v>
      </c>
      <c r="Q17">
        <v>5824.8384385476002</v>
      </c>
      <c r="R17">
        <v>421.72346644010202</v>
      </c>
      <c r="T17">
        <f t="shared" si="0"/>
        <v>5939.586340373382</v>
      </c>
      <c r="U17">
        <f t="shared" si="1"/>
        <v>187.50497738927083</v>
      </c>
      <c r="X17">
        <f t="shared" si="2"/>
        <v>0.41910269016280671</v>
      </c>
      <c r="Y17">
        <f t="shared" si="3"/>
        <v>0.90863460030777243</v>
      </c>
      <c r="AA17">
        <f t="shared" si="4"/>
        <v>-12.344610339959161</v>
      </c>
      <c r="AB17">
        <f t="shared" si="5"/>
        <v>27.327977201111651</v>
      </c>
      <c r="AE17">
        <f t="shared" si="6"/>
        <v>0.33410401695673098</v>
      </c>
      <c r="AF17">
        <f t="shared" si="6"/>
        <v>0.15316902715398184</v>
      </c>
      <c r="AH17" s="1">
        <f t="shared" si="7"/>
        <v>0.18491580065450877</v>
      </c>
      <c r="AJ17" s="1">
        <f t="shared" si="8"/>
        <v>4.6347309536253135E-2</v>
      </c>
      <c r="AK17" s="1">
        <f t="shared" si="8"/>
        <v>0.29129178172307851</v>
      </c>
    </row>
    <row r="18" spans="1:37">
      <c r="A18" t="s">
        <v>4</v>
      </c>
      <c r="B18">
        <v>38.196167698382503</v>
      </c>
      <c r="C18">
        <v>3.8309280363826002</v>
      </c>
      <c r="D18" t="s">
        <v>3</v>
      </c>
      <c r="E18">
        <v>7443.2438287356999</v>
      </c>
      <c r="F18">
        <v>774.79228262254003</v>
      </c>
      <c r="G18" t="s">
        <v>2</v>
      </c>
      <c r="H18">
        <v>-46.567905734353502</v>
      </c>
      <c r="I18">
        <v>2.1511254092962</v>
      </c>
      <c r="J18" t="s">
        <v>1</v>
      </c>
      <c r="K18">
        <v>1291.6168102652</v>
      </c>
      <c r="L18">
        <v>10233.4387319037</v>
      </c>
      <c r="M18" t="s">
        <v>0</v>
      </c>
      <c r="N18">
        <v>-30.342566321657898</v>
      </c>
      <c r="O18">
        <v>29.305896736712999</v>
      </c>
      <c r="Q18">
        <v>5560.3753351342402</v>
      </c>
      <c r="R18">
        <v>385.747689429373</v>
      </c>
      <c r="T18">
        <f t="shared" si="0"/>
        <v>5664.528291943865</v>
      </c>
      <c r="U18">
        <f t="shared" si="1"/>
        <v>132.64705864386178</v>
      </c>
      <c r="X18">
        <f t="shared" si="2"/>
        <v>0.35959648786656828</v>
      </c>
      <c r="Y18">
        <f t="shared" si="3"/>
        <v>0.88439061187621681</v>
      </c>
      <c r="AA18">
        <f t="shared" si="4"/>
        <v>-16.087042630677743</v>
      </c>
      <c r="AB18">
        <f t="shared" si="5"/>
        <v>30.27244659554691</v>
      </c>
      <c r="AE18">
        <f t="shared" si="6"/>
        <v>0.30316325810661138</v>
      </c>
      <c r="AF18">
        <f t="shared" si="6"/>
        <v>0.10774560344391255</v>
      </c>
      <c r="AH18" s="1">
        <f t="shared" si="7"/>
        <v>0.14534759516443077</v>
      </c>
      <c r="AJ18" s="1">
        <f t="shared" si="8"/>
        <v>4.6309293723007967E-2</v>
      </c>
      <c r="AK18" s="1">
        <f t="shared" si="8"/>
        <v>0.29256780011509209</v>
      </c>
    </row>
    <row r="19" spans="1:37">
      <c r="A19" t="s">
        <v>4</v>
      </c>
      <c r="B19">
        <v>34.674621381248997</v>
      </c>
      <c r="C19">
        <v>3.8192804581203901</v>
      </c>
      <c r="D19" t="s">
        <v>3</v>
      </c>
      <c r="E19">
        <v>7446.9049099774702</v>
      </c>
      <c r="F19">
        <v>726.00718139188598</v>
      </c>
      <c r="G19" t="s">
        <v>2</v>
      </c>
      <c r="H19">
        <v>-46.008044242817697</v>
      </c>
      <c r="I19">
        <v>1.74485477915333</v>
      </c>
      <c r="J19" t="s">
        <v>1</v>
      </c>
      <c r="K19">
        <v>1303.71545495806</v>
      </c>
      <c r="L19">
        <v>9575.2985441103301</v>
      </c>
      <c r="M19" t="s">
        <v>0</v>
      </c>
      <c r="N19">
        <v>-28.9702282051793</v>
      </c>
      <c r="O19">
        <v>23.526460202044099</v>
      </c>
      <c r="Q19">
        <v>5903.9899468281001</v>
      </c>
      <c r="R19">
        <v>475.87962721342001</v>
      </c>
      <c r="T19">
        <f t="shared" si="0"/>
        <v>5851.5933953660142</v>
      </c>
      <c r="U19">
        <f t="shared" si="1"/>
        <v>299.18376061508718</v>
      </c>
      <c r="X19">
        <f t="shared" si="2"/>
        <v>0.3135895704807245</v>
      </c>
      <c r="Y19">
        <f t="shared" si="3"/>
        <v>0.86033362542327951</v>
      </c>
      <c r="AA19">
        <f t="shared" si="4"/>
        <v>-20.706801784526704</v>
      </c>
      <c r="AB19">
        <f t="shared" si="5"/>
        <v>25.785575979031869</v>
      </c>
      <c r="AE19">
        <f t="shared" si="6"/>
        <v>0.28717268051737183</v>
      </c>
      <c r="AF19">
        <f t="shared" si="6"/>
        <v>0.14821631949546693</v>
      </c>
      <c r="AH19" s="1">
        <f t="shared" si="7"/>
        <v>9.219632568747553E-2</v>
      </c>
      <c r="AJ19" s="1">
        <f t="shared" si="8"/>
        <v>3.302395076536109E-2</v>
      </c>
      <c r="AK19" s="1">
        <f t="shared" si="8"/>
        <v>1.255487333634381</v>
      </c>
    </row>
    <row r="20" spans="1:37">
      <c r="A20" t="s">
        <v>4</v>
      </c>
      <c r="B20">
        <v>31.589977506785299</v>
      </c>
      <c r="C20">
        <v>3.8418172570565701</v>
      </c>
      <c r="D20" t="s">
        <v>3</v>
      </c>
      <c r="E20">
        <v>7450.2254657274898</v>
      </c>
      <c r="F20">
        <v>682.60127669239705</v>
      </c>
      <c r="G20" t="s">
        <v>2</v>
      </c>
      <c r="H20">
        <v>-45.642796042982603</v>
      </c>
      <c r="I20">
        <v>1.50785203602727</v>
      </c>
      <c r="J20" t="s">
        <v>1</v>
      </c>
      <c r="K20">
        <v>1308.8651281621301</v>
      </c>
      <c r="L20">
        <v>9021.9850300625803</v>
      </c>
      <c r="M20" t="s">
        <v>0</v>
      </c>
      <c r="N20">
        <v>-28.495748807700501</v>
      </c>
      <c r="O20">
        <v>20.3696305274546</v>
      </c>
      <c r="Q20">
        <v>6058.2545450533198</v>
      </c>
      <c r="R20">
        <v>491.14362715298802</v>
      </c>
      <c r="T20">
        <f t="shared" si="0"/>
        <v>6008.3705653828802</v>
      </c>
      <c r="U20">
        <f t="shared" si="1"/>
        <v>408.68506428786725</v>
      </c>
      <c r="X20">
        <f t="shared" si="2"/>
        <v>0.28185892499498078</v>
      </c>
      <c r="Y20">
        <f t="shared" si="3"/>
        <v>0.84132228310963286</v>
      </c>
      <c r="AA20">
        <f t="shared" si="4"/>
        <v>-23.874049515864236</v>
      </c>
      <c r="AB20">
        <f t="shared" si="5"/>
        <v>22.055711637503236</v>
      </c>
      <c r="AE20">
        <f t="shared" si="6"/>
        <v>0.15295687688980919</v>
      </c>
      <c r="AF20">
        <f t="shared" si="6"/>
        <v>0.14464925447318519</v>
      </c>
      <c r="AH20" s="1">
        <f t="shared" si="7"/>
        <v>8.8959698811067078E-2</v>
      </c>
      <c r="AJ20" s="1">
        <f t="shared" si="8"/>
        <v>2.6792218704228616E-2</v>
      </c>
      <c r="AK20" s="1">
        <f t="shared" si="8"/>
        <v>0.36600015805556446</v>
      </c>
    </row>
    <row r="21" spans="1:37">
      <c r="A21" t="s">
        <v>4</v>
      </c>
      <c r="B21">
        <v>27.737478283620099</v>
      </c>
      <c r="C21">
        <v>3.8127700163435199</v>
      </c>
      <c r="D21" t="s">
        <v>3</v>
      </c>
      <c r="E21">
        <v>7454.3399713388499</v>
      </c>
      <c r="F21">
        <v>643.29332712410496</v>
      </c>
      <c r="G21" t="s">
        <v>2</v>
      </c>
      <c r="H21">
        <v>-45.3013209799729</v>
      </c>
      <c r="I21">
        <v>1.36125028892558</v>
      </c>
      <c r="J21" t="s">
        <v>1</v>
      </c>
      <c r="K21">
        <v>1313.17080561125</v>
      </c>
      <c r="L21">
        <v>8439.4765700741209</v>
      </c>
      <c r="M21" t="s">
        <v>0</v>
      </c>
      <c r="N21">
        <v>-28.154012220718901</v>
      </c>
      <c r="O21">
        <v>18.116989478734901</v>
      </c>
      <c r="Q21">
        <v>6261.2880532801701</v>
      </c>
      <c r="R21">
        <v>593.27037752414401</v>
      </c>
      <c r="T21">
        <f t="shared" si="0"/>
        <v>6197.7955644375479</v>
      </c>
      <c r="U21">
        <f t="shared" si="1"/>
        <v>532.24950304228457</v>
      </c>
      <c r="X21">
        <f t="shared" si="2"/>
        <v>0.2630933410793373</v>
      </c>
      <c r="Y21">
        <f t="shared" si="3"/>
        <v>0.82613717139947662</v>
      </c>
      <c r="AA21">
        <f t="shared" si="4"/>
        <v>-26.085299253291183</v>
      </c>
      <c r="AB21">
        <f t="shared" si="5"/>
        <v>18.020025649836427</v>
      </c>
      <c r="AE21">
        <f t="shared" si="6"/>
        <v>9.2621477389396287E-2</v>
      </c>
      <c r="AF21">
        <f t="shared" si="6"/>
        <v>0.18297691110562869</v>
      </c>
      <c r="AH21" s="1">
        <f t="shared" si="7"/>
        <v>0.12195321197483319</v>
      </c>
      <c r="AJ21" s="1">
        <f t="shared" si="8"/>
        <v>3.1526850248890521E-2</v>
      </c>
      <c r="AK21" s="1">
        <f t="shared" si="8"/>
        <v>0.30234635310132524</v>
      </c>
    </row>
    <row r="22" spans="1:37">
      <c r="A22" t="s">
        <v>4</v>
      </c>
      <c r="B22">
        <v>21.703352939634701</v>
      </c>
      <c r="C22">
        <v>3.90728513979401</v>
      </c>
      <c r="D22" t="s">
        <v>3</v>
      </c>
      <c r="E22">
        <v>7460.9254899364696</v>
      </c>
      <c r="F22">
        <v>608.68051505645701</v>
      </c>
      <c r="G22" t="s">
        <v>2</v>
      </c>
      <c r="H22">
        <v>-44.922753421826101</v>
      </c>
      <c r="I22">
        <v>1.2841671575846201</v>
      </c>
      <c r="J22" t="s">
        <v>1</v>
      </c>
      <c r="K22">
        <v>1313.2260450307299</v>
      </c>
      <c r="L22">
        <v>8017.8880637355396</v>
      </c>
      <c r="M22" t="s">
        <v>0</v>
      </c>
      <c r="N22">
        <v>-28.114843649082001</v>
      </c>
      <c r="O22">
        <v>17.151257468528001</v>
      </c>
      <c r="Q22">
        <v>6594.8662042141204</v>
      </c>
      <c r="R22">
        <v>697.57749723145105</v>
      </c>
      <c r="T22">
        <f t="shared" si="0"/>
        <v>6485.9511174023955</v>
      </c>
      <c r="U22">
        <f t="shared" si="1"/>
        <v>703.03967047205606</v>
      </c>
      <c r="X22">
        <f t="shared" si="2"/>
        <v>0.24736183326446959</v>
      </c>
      <c r="Y22">
        <f t="shared" si="3"/>
        <v>0.81445605175688129</v>
      </c>
      <c r="AA22">
        <f t="shared" si="4"/>
        <v>-28.441997608981616</v>
      </c>
      <c r="AB22">
        <f t="shared" si="5"/>
        <v>12.459888050212335</v>
      </c>
      <c r="AE22">
        <f t="shared" si="6"/>
        <v>9.0345843181886765E-2</v>
      </c>
      <c r="AF22">
        <f t="shared" si="6"/>
        <v>0.30855325667500161</v>
      </c>
      <c r="AH22" s="1">
        <f t="shared" si="7"/>
        <v>0.2175441214333009</v>
      </c>
      <c r="AJ22" s="1">
        <f t="shared" si="8"/>
        <v>4.6493232951770949E-2</v>
      </c>
      <c r="AK22" s="1">
        <f t="shared" si="8"/>
        <v>0.32088365785886525</v>
      </c>
    </row>
    <row r="23" spans="1:37">
      <c r="A23" t="s">
        <v>4</v>
      </c>
      <c r="B23">
        <v>17.2868731739213</v>
      </c>
      <c r="C23">
        <v>3.95761297335727</v>
      </c>
      <c r="D23" t="s">
        <v>3</v>
      </c>
      <c r="E23">
        <v>7465.3121159908196</v>
      </c>
      <c r="F23">
        <v>577.75096309123501</v>
      </c>
      <c r="G23" t="s">
        <v>2</v>
      </c>
      <c r="H23">
        <v>-44.724227178822602</v>
      </c>
      <c r="I23">
        <v>1.24029797916636</v>
      </c>
      <c r="J23" t="s">
        <v>1</v>
      </c>
      <c r="K23">
        <v>1317.10502350141</v>
      </c>
      <c r="L23">
        <v>7653.4418086495998</v>
      </c>
      <c r="M23" t="s">
        <v>0</v>
      </c>
      <c r="N23">
        <v>-27.949169468515901</v>
      </c>
      <c r="O23">
        <v>16.621057506943998</v>
      </c>
      <c r="Q23">
        <v>6768.6045741144799</v>
      </c>
      <c r="R23">
        <v>910.72744958481599</v>
      </c>
      <c r="T23">
        <f t="shared" si="0"/>
        <v>6692.1700729488693</v>
      </c>
      <c r="U23">
        <f t="shared" si="1"/>
        <v>833.95127558274226</v>
      </c>
      <c r="X23">
        <f t="shared" si="2"/>
        <v>0.23861470319421013</v>
      </c>
      <c r="Y23">
        <f t="shared" si="3"/>
        <v>0.80768373850265718</v>
      </c>
      <c r="AA23">
        <f t="shared" si="4"/>
        <v>-29.927466873406242</v>
      </c>
      <c r="AB23">
        <f t="shared" si="5"/>
        <v>8.5872465679933967</v>
      </c>
      <c r="AE23">
        <f t="shared" si="6"/>
        <v>5.2228021563279166E-2</v>
      </c>
      <c r="AF23">
        <f t="shared" si="6"/>
        <v>0.31080868998280792</v>
      </c>
      <c r="AH23" s="1">
        <f t="shared" si="7"/>
        <v>0.20349297078646394</v>
      </c>
      <c r="AJ23" s="1">
        <f t="shared" si="8"/>
        <v>3.1794713190663682E-2</v>
      </c>
      <c r="AK23" s="1">
        <f t="shared" si="8"/>
        <v>0.18620799168101793</v>
      </c>
    </row>
    <row r="24" spans="1:37">
      <c r="A24" t="s">
        <v>4</v>
      </c>
      <c r="B24">
        <v>13.3869610078523</v>
      </c>
      <c r="C24">
        <v>3.9554919325259399</v>
      </c>
      <c r="D24" t="s">
        <v>3</v>
      </c>
      <c r="E24">
        <v>7469.7341222527502</v>
      </c>
      <c r="F24">
        <v>549.58507543446206</v>
      </c>
      <c r="G24" t="s">
        <v>2</v>
      </c>
      <c r="H24">
        <v>-44.568979252086301</v>
      </c>
      <c r="I24">
        <v>1.21504438699151</v>
      </c>
      <c r="J24" t="s">
        <v>1</v>
      </c>
      <c r="K24">
        <v>1305.2763463086701</v>
      </c>
      <c r="L24">
        <v>7320.1535531669797</v>
      </c>
      <c r="M24" t="s">
        <v>0</v>
      </c>
      <c r="N24">
        <v>-28.285956339149401</v>
      </c>
      <c r="O24">
        <v>16.316282016596499</v>
      </c>
      <c r="Q24">
        <v>6954.2413415492401</v>
      </c>
      <c r="R24">
        <v>661.04288484848405</v>
      </c>
      <c r="T24">
        <f t="shared" si="0"/>
        <v>6873.0909348452924</v>
      </c>
      <c r="U24">
        <f t="shared" si="1"/>
        <v>926.61335172666452</v>
      </c>
      <c r="X24">
        <f t="shared" si="2"/>
        <v>0.23499387914654593</v>
      </c>
      <c r="Y24">
        <f t="shared" si="3"/>
        <v>0.80487687251972484</v>
      </c>
      <c r="AA24">
        <f t="shared" si="4"/>
        <v>-30.949688030817857</v>
      </c>
      <c r="AB24">
        <f t="shared" si="5"/>
        <v>5.2556110438783161</v>
      </c>
      <c r="AE24">
        <f t="shared" si="6"/>
        <v>3.415662146534585E-2</v>
      </c>
      <c r="AF24">
        <f t="shared" si="6"/>
        <v>0.38797482961917468</v>
      </c>
      <c r="AH24" s="1">
        <f t="shared" si="7"/>
        <v>0.22559962850611676</v>
      </c>
      <c r="AJ24" s="1">
        <f t="shared" si="8"/>
        <v>2.7034707714279776E-2</v>
      </c>
      <c r="AK24" s="1">
        <f t="shared" si="8"/>
        <v>0.11111209834072446</v>
      </c>
    </row>
    <row r="25" spans="1:37">
      <c r="A25" t="s">
        <v>4</v>
      </c>
      <c r="B25">
        <v>14.182600558536899</v>
      </c>
      <c r="C25">
        <v>4.0231047025911302</v>
      </c>
      <c r="D25" t="s">
        <v>3</v>
      </c>
      <c r="E25">
        <v>7469.52084458227</v>
      </c>
      <c r="F25">
        <v>524.59289726075394</v>
      </c>
      <c r="G25" t="s">
        <v>2</v>
      </c>
      <c r="H25">
        <v>-44.557736314714397</v>
      </c>
      <c r="I25">
        <v>1.1894644267694701</v>
      </c>
      <c r="J25" t="s">
        <v>1</v>
      </c>
      <c r="K25">
        <v>1293.48248791229</v>
      </c>
      <c r="L25">
        <v>7031.0404551121701</v>
      </c>
      <c r="M25" t="s">
        <v>0</v>
      </c>
      <c r="N25">
        <v>-28.647426223535302</v>
      </c>
      <c r="O25">
        <v>16.016553717787399</v>
      </c>
      <c r="Q25">
        <v>6833.9182574020297</v>
      </c>
      <c r="R25">
        <v>600.49903014416702</v>
      </c>
      <c r="T25">
        <f t="shared" si="0"/>
        <v>6837.5762686380622</v>
      </c>
      <c r="U25">
        <f t="shared" si="1"/>
        <v>887.18748475373366</v>
      </c>
      <c r="X25">
        <f t="shared" si="2"/>
        <v>0.22819158791959765</v>
      </c>
      <c r="Y25">
        <f t="shared" si="3"/>
        <v>0.79924285044200172</v>
      </c>
      <c r="AA25">
        <f t="shared" si="4"/>
        <v>-31.153685568675087</v>
      </c>
      <c r="AB25">
        <f t="shared" si="5"/>
        <v>5.5841664662753585</v>
      </c>
      <c r="AE25">
        <f t="shared" si="6"/>
        <v>6.5912631382294218E-3</v>
      </c>
      <c r="AF25">
        <f t="shared" si="6"/>
        <v>6.2515170862908601E-2</v>
      </c>
      <c r="AH25" s="1">
        <f t="shared" si="7"/>
        <v>5.9433918588237225E-2</v>
      </c>
      <c r="AJ25" s="1">
        <f t="shared" si="8"/>
        <v>5.1672044708702264E-3</v>
      </c>
      <c r="AK25" s="1">
        <f t="shared" si="8"/>
        <v>4.2548347592298495E-2</v>
      </c>
    </row>
    <row r="26" spans="1:37">
      <c r="A26" t="s">
        <v>4</v>
      </c>
      <c r="B26">
        <v>19.675384680708699</v>
      </c>
      <c r="C26">
        <v>3.91916507653798</v>
      </c>
      <c r="D26" t="s">
        <v>3</v>
      </c>
      <c r="E26">
        <v>7465.2164670899801</v>
      </c>
      <c r="F26">
        <v>501.31171743648798</v>
      </c>
      <c r="G26" t="s">
        <v>2</v>
      </c>
      <c r="H26">
        <v>-44.739888229686201</v>
      </c>
      <c r="I26">
        <v>1.1435582859858</v>
      </c>
      <c r="J26" t="s">
        <v>1</v>
      </c>
      <c r="K26">
        <v>1280.6418474100001</v>
      </c>
      <c r="L26">
        <v>6677.2210018098303</v>
      </c>
      <c r="M26" t="s">
        <v>0</v>
      </c>
      <c r="N26">
        <v>-29.206071885434699</v>
      </c>
      <c r="O26">
        <v>15.3119386714997</v>
      </c>
      <c r="Q26">
        <v>6498.03653842321</v>
      </c>
      <c r="R26">
        <v>468.742802802803</v>
      </c>
      <c r="T26">
        <f t="shared" si="0"/>
        <v>6584.9419555989925</v>
      </c>
      <c r="U26">
        <f t="shared" si="1"/>
        <v>706.00114805164117</v>
      </c>
      <c r="X26">
        <f t="shared" si="2"/>
        <v>0.22587809052551774</v>
      </c>
      <c r="Y26">
        <f t="shared" si="3"/>
        <v>0.79620696097914356</v>
      </c>
      <c r="AA26">
        <f t="shared" si="4"/>
        <v>-30.189889384006086</v>
      </c>
      <c r="AB26">
        <f t="shared" si="5"/>
        <v>9.7136840953283397</v>
      </c>
      <c r="AE26">
        <f t="shared" si="6"/>
        <v>3.0936827122569854E-2</v>
      </c>
      <c r="AF26">
        <f t="shared" si="6"/>
        <v>0.73950475043903396</v>
      </c>
      <c r="AH26" s="1">
        <f t="shared" si="7"/>
        <v>0.38729033504828858</v>
      </c>
      <c r="AJ26" s="1">
        <f t="shared" si="8"/>
        <v>3.6947933465521755E-2</v>
      </c>
      <c r="AK26" s="1">
        <f t="shared" si="8"/>
        <v>0.20422553272647478</v>
      </c>
    </row>
    <row r="27" spans="1:37">
      <c r="A27" t="s">
        <v>4</v>
      </c>
      <c r="B27">
        <v>25.061117394943501</v>
      </c>
      <c r="C27">
        <v>3.9386523026093001</v>
      </c>
      <c r="D27" t="s">
        <v>3</v>
      </c>
      <c r="E27">
        <v>7460.3597126552404</v>
      </c>
      <c r="F27">
        <v>480.26667594386402</v>
      </c>
      <c r="G27" t="s">
        <v>2</v>
      </c>
      <c r="H27">
        <v>-45.018596544633098</v>
      </c>
      <c r="I27">
        <v>1.0770896372432901</v>
      </c>
      <c r="J27" t="s">
        <v>1</v>
      </c>
      <c r="K27">
        <v>1287.0022464429101</v>
      </c>
      <c r="L27">
        <v>6433.4754629740501</v>
      </c>
      <c r="M27" t="s">
        <v>0</v>
      </c>
      <c r="N27">
        <v>-28.851181303702401</v>
      </c>
      <c r="O27">
        <v>14.5324470922953</v>
      </c>
      <c r="Q27">
        <v>6225.5771135739597</v>
      </c>
      <c r="R27">
        <v>731.79560053981095</v>
      </c>
      <c r="T27">
        <f t="shared" si="0"/>
        <v>6332.143379694593</v>
      </c>
      <c r="U27">
        <f t="shared" si="1"/>
        <v>563.95940480802506</v>
      </c>
      <c r="X27">
        <f t="shared" si="2"/>
        <v>0.21474183683280662</v>
      </c>
      <c r="Y27">
        <f t="shared" si="3"/>
        <v>0.78676676366671439</v>
      </c>
      <c r="AA27">
        <f t="shared" si="4"/>
        <v>-29.96955004853077</v>
      </c>
      <c r="AB27">
        <f t="shared" si="5"/>
        <v>13.565223465264454</v>
      </c>
      <c r="AE27">
        <f t="shared" si="6"/>
        <v>7.2984479231661837E-3</v>
      </c>
      <c r="AF27">
        <f t="shared" si="6"/>
        <v>0.39650655015520408</v>
      </c>
      <c r="AH27" s="1">
        <f t="shared" si="7"/>
        <v>0.27372947475407683</v>
      </c>
      <c r="AJ27" s="1">
        <f t="shared" si="8"/>
        <v>3.8390403075527789E-2</v>
      </c>
      <c r="AK27" s="1">
        <f t="shared" si="8"/>
        <v>0.20119194371795315</v>
      </c>
    </row>
    <row r="28" spans="1:37">
      <c r="A28" t="s">
        <v>4</v>
      </c>
      <c r="B28">
        <v>28.5047661012836</v>
      </c>
      <c r="C28">
        <v>3.9372146085967299</v>
      </c>
      <c r="D28" t="s">
        <v>3</v>
      </c>
      <c r="E28">
        <v>7457.1668895544399</v>
      </c>
      <c r="F28">
        <v>461.026672429641</v>
      </c>
      <c r="G28" t="s">
        <v>2</v>
      </c>
      <c r="H28">
        <v>-45.225869629671202</v>
      </c>
      <c r="I28">
        <v>1.0017333971953399</v>
      </c>
      <c r="J28" t="s">
        <v>1</v>
      </c>
      <c r="K28">
        <v>1296.32243125935</v>
      </c>
      <c r="L28">
        <v>6215.77117648477</v>
      </c>
      <c r="M28" t="s">
        <v>0</v>
      </c>
      <c r="N28">
        <v>-28.261563919451898</v>
      </c>
      <c r="O28">
        <v>13.663589786631301</v>
      </c>
      <c r="Q28">
        <v>6093.4784107124797</v>
      </c>
      <c r="R28">
        <v>755.57771754636201</v>
      </c>
      <c r="T28">
        <f t="shared" si="0"/>
        <v>6168.0140540335169</v>
      </c>
      <c r="U28">
        <f t="shared" si="1"/>
        <v>490.73316207889786</v>
      </c>
      <c r="X28">
        <f t="shared" si="2"/>
        <v>0.20282323199607966</v>
      </c>
      <c r="Y28">
        <f t="shared" si="3"/>
        <v>0.77630484833612512</v>
      </c>
      <c r="AA28">
        <f t="shared" si="4"/>
        <v>-30.271583793593315</v>
      </c>
      <c r="AB28">
        <f t="shared" si="5"/>
        <v>15.806413297893599</v>
      </c>
      <c r="AE28">
        <f t="shared" si="6"/>
        <v>1.0078020676768608E-2</v>
      </c>
      <c r="AF28">
        <f t="shared" si="6"/>
        <v>0.16521584317191731</v>
      </c>
      <c r="AH28" s="1">
        <f t="shared" si="7"/>
        <v>0.13741002254891127</v>
      </c>
      <c r="AJ28" s="1">
        <f t="shared" si="8"/>
        <v>2.5920026730189463E-2</v>
      </c>
      <c r="AK28" s="1">
        <f t="shared" si="8"/>
        <v>0.12984310945936581</v>
      </c>
    </row>
    <row r="29" spans="1:37">
      <c r="A29" t="s">
        <v>4</v>
      </c>
      <c r="B29">
        <v>26.916724712880001</v>
      </c>
      <c r="C29">
        <v>3.9074878240006301</v>
      </c>
      <c r="D29" t="s">
        <v>3</v>
      </c>
      <c r="E29">
        <v>7458.3077724673303</v>
      </c>
      <c r="F29">
        <v>443.051343765583</v>
      </c>
      <c r="G29" t="s">
        <v>2</v>
      </c>
      <c r="H29">
        <v>-45.133366743832497</v>
      </c>
      <c r="I29">
        <v>0.94081373764899701</v>
      </c>
      <c r="J29" t="s">
        <v>1</v>
      </c>
      <c r="K29">
        <v>1296.7301130851599</v>
      </c>
      <c r="L29">
        <v>5993.8204851611599</v>
      </c>
      <c r="M29" t="s">
        <v>0</v>
      </c>
      <c r="N29">
        <v>-28.223050248195001</v>
      </c>
      <c r="O29">
        <v>12.8927350264605</v>
      </c>
      <c r="Q29">
        <v>6270.5496171021096</v>
      </c>
      <c r="R29">
        <v>546.554066225165</v>
      </c>
      <c r="T29">
        <f t="shared" si="0"/>
        <v>6243.4653644581376</v>
      </c>
      <c r="U29">
        <f t="shared" si="1"/>
        <v>537.05803899671548</v>
      </c>
      <c r="X29">
        <f t="shared" si="2"/>
        <v>0.19405016905113606</v>
      </c>
      <c r="Y29">
        <f t="shared" si="3"/>
        <v>0.76741452427261236</v>
      </c>
      <c r="AA29">
        <f t="shared" si="4"/>
        <v>-31.152034316507624</v>
      </c>
      <c r="AB29">
        <f t="shared" si="5"/>
        <v>14.092013922057275</v>
      </c>
      <c r="AE29">
        <f t="shared" si="6"/>
        <v>2.908504982486736E-2</v>
      </c>
      <c r="AF29">
        <f t="shared" si="6"/>
        <v>0.10846226424212184</v>
      </c>
      <c r="AH29" s="1">
        <f t="shared" si="7"/>
        <v>5.5711433756760007E-2</v>
      </c>
      <c r="AJ29" s="1">
        <f t="shared" si="8"/>
        <v>1.2232674855090515E-2</v>
      </c>
      <c r="AK29" s="1">
        <f t="shared" si="8"/>
        <v>9.4399320236625284E-2</v>
      </c>
    </row>
    <row r="30" spans="1:37">
      <c r="A30" t="s">
        <v>4</v>
      </c>
      <c r="B30">
        <v>24.157384416125002</v>
      </c>
      <c r="C30">
        <v>3.9546522449479</v>
      </c>
      <c r="D30" t="s">
        <v>3</v>
      </c>
      <c r="E30">
        <v>7460.3229249686201</v>
      </c>
      <c r="F30">
        <v>426.59949524599898</v>
      </c>
      <c r="G30" t="s">
        <v>2</v>
      </c>
      <c r="H30">
        <v>-45.002749701960397</v>
      </c>
      <c r="I30">
        <v>0.89703825171065299</v>
      </c>
      <c r="J30" t="s">
        <v>1</v>
      </c>
      <c r="K30">
        <v>1296.19715351892</v>
      </c>
      <c r="L30">
        <v>5796.4930017704701</v>
      </c>
      <c r="M30" t="s">
        <v>0</v>
      </c>
      <c r="N30">
        <v>-28.237082115461401</v>
      </c>
      <c r="O30">
        <v>12.353676562618199</v>
      </c>
      <c r="Q30">
        <v>6423.52863394221</v>
      </c>
      <c r="R30">
        <v>595.86332863187499</v>
      </c>
      <c r="T30">
        <f t="shared" si="0"/>
        <v>6373.1742006357081</v>
      </c>
      <c r="U30">
        <f t="shared" si="1"/>
        <v>614.06310606603074</v>
      </c>
      <c r="X30">
        <f t="shared" si="2"/>
        <v>0.18489189537718026</v>
      </c>
      <c r="Y30">
        <f t="shared" si="3"/>
        <v>0.75750720434866536</v>
      </c>
      <c r="AA30">
        <f t="shared" si="4"/>
        <v>-32.215601420327594</v>
      </c>
      <c r="AB30">
        <f t="shared" si="5"/>
        <v>11.452103750220328</v>
      </c>
      <c r="AE30">
        <f t="shared" si="6"/>
        <v>3.4141176560542649E-2</v>
      </c>
      <c r="AF30">
        <f t="shared" si="6"/>
        <v>0.18733377545879901</v>
      </c>
      <c r="AH30" s="1">
        <f t="shared" si="7"/>
        <v>0.10251396951853578</v>
      </c>
      <c r="AJ30" s="1">
        <f t="shared" si="8"/>
        <v>2.0775135058161361E-2</v>
      </c>
      <c r="AK30" s="1">
        <f t="shared" si="8"/>
        <v>0.14338313827900118</v>
      </c>
    </row>
    <row r="31" spans="1:37">
      <c r="A31" t="s">
        <v>4</v>
      </c>
      <c r="B31">
        <v>18.164295093423199</v>
      </c>
      <c r="C31">
        <v>3.8943369585276302</v>
      </c>
      <c r="D31" t="s">
        <v>3</v>
      </c>
      <c r="E31">
        <v>7465.6287086290104</v>
      </c>
      <c r="F31">
        <v>411.028325816468</v>
      </c>
      <c r="G31" t="s">
        <v>2</v>
      </c>
      <c r="H31">
        <v>-44.768349266137498</v>
      </c>
      <c r="I31">
        <v>0.87298070734831701</v>
      </c>
      <c r="J31" t="s">
        <v>1</v>
      </c>
      <c r="K31">
        <v>1274.6649909140599</v>
      </c>
      <c r="L31">
        <v>5532.13639539631</v>
      </c>
      <c r="M31" t="s">
        <v>0</v>
      </c>
      <c r="N31">
        <v>-29.0697335359419</v>
      </c>
      <c r="O31">
        <v>11.933246879021199</v>
      </c>
      <c r="Q31">
        <v>6787.1733527543101</v>
      </c>
      <c r="R31">
        <v>288.46300497512402</v>
      </c>
      <c r="T31">
        <f t="shared" si="0"/>
        <v>6652.4432017134532</v>
      </c>
      <c r="U31">
        <f t="shared" si="1"/>
        <v>746.63377268003057</v>
      </c>
      <c r="X31">
        <f t="shared" si="2"/>
        <v>0.18311779674281795</v>
      </c>
      <c r="Y31">
        <f t="shared" si="3"/>
        <v>0.75395253005775686</v>
      </c>
      <c r="AA31">
        <f t="shared" si="4"/>
        <v>-33.244262087815414</v>
      </c>
      <c r="AB31">
        <f t="shared" si="5"/>
        <v>6.5424818539884386</v>
      </c>
      <c r="AE31">
        <f t="shared" si="6"/>
        <v>3.1930512613020767E-2</v>
      </c>
      <c r="AF31">
        <f t="shared" si="6"/>
        <v>0.42870917023760219</v>
      </c>
      <c r="AH31" s="1">
        <f t="shared" si="7"/>
        <v>0.2480851908247744</v>
      </c>
      <c r="AJ31" s="1">
        <f t="shared" si="8"/>
        <v>4.3819452016530272E-2</v>
      </c>
      <c r="AK31" s="1">
        <f t="shared" si="8"/>
        <v>0.21589094883636339</v>
      </c>
    </row>
    <row r="32" spans="1:37">
      <c r="A32" t="s">
        <v>4</v>
      </c>
      <c r="B32">
        <v>9.7087038525798501</v>
      </c>
      <c r="C32">
        <v>4.0437976421353197</v>
      </c>
      <c r="D32" t="s">
        <v>3</v>
      </c>
      <c r="E32">
        <v>7471.9784286279701</v>
      </c>
      <c r="F32">
        <v>397.08050554187997</v>
      </c>
      <c r="G32" t="s">
        <v>2</v>
      </c>
      <c r="H32">
        <v>-44.615076068352501</v>
      </c>
      <c r="I32">
        <v>0.866213107757421</v>
      </c>
      <c r="J32" t="s">
        <v>1</v>
      </c>
      <c r="K32">
        <v>1265.6142475915599</v>
      </c>
      <c r="L32">
        <v>5356.5883894958497</v>
      </c>
      <c r="M32" t="s">
        <v>0</v>
      </c>
      <c r="N32">
        <v>-29.256087755391</v>
      </c>
      <c r="O32">
        <v>11.845551263301401</v>
      </c>
      <c r="Q32">
        <v>7210.8875459643596</v>
      </c>
      <c r="R32">
        <v>696.36457223001298</v>
      </c>
      <c r="T32">
        <f t="shared" si="0"/>
        <v>7038.8238677200134</v>
      </c>
      <c r="U32">
        <f t="shared" si="1"/>
        <v>981.57555568938108</v>
      </c>
      <c r="X32">
        <f t="shared" si="2"/>
        <v>0.17641776197258702</v>
      </c>
      <c r="Y32">
        <f t="shared" si="3"/>
        <v>0.74550262152329672</v>
      </c>
      <c r="AA32">
        <f t="shared" si="4"/>
        <v>-35.031396392810251</v>
      </c>
      <c r="AB32">
        <f t="shared" si="5"/>
        <v>-0.20773346453977926</v>
      </c>
      <c r="AE32">
        <f t="shared" si="6"/>
        <v>5.375767704736787E-2</v>
      </c>
      <c r="AF32">
        <f t="shared" si="6"/>
        <v>1.0317514773714107</v>
      </c>
      <c r="AH32" s="1">
        <f t="shared" si="7"/>
        <v>0.4655061590529263</v>
      </c>
      <c r="AJ32" s="1">
        <f t="shared" si="8"/>
        <v>5.8081016897226737E-2</v>
      </c>
      <c r="AK32" s="1">
        <f t="shared" si="8"/>
        <v>0.3146680361993679</v>
      </c>
    </row>
    <row r="33" spans="1:37">
      <c r="A33" t="s">
        <v>4</v>
      </c>
      <c r="B33">
        <v>5.9055176308958997</v>
      </c>
      <c r="C33">
        <v>4.0857784104618</v>
      </c>
      <c r="D33" t="s">
        <v>3</v>
      </c>
      <c r="E33">
        <v>7475.4865730778401</v>
      </c>
      <c r="F33">
        <v>384.17913299438197</v>
      </c>
      <c r="G33" t="s">
        <v>2</v>
      </c>
      <c r="H33">
        <v>-44.555317331954797</v>
      </c>
      <c r="I33">
        <v>0.86366814763927402</v>
      </c>
      <c r="J33" t="s">
        <v>1</v>
      </c>
      <c r="K33">
        <v>1245.8893478667401</v>
      </c>
      <c r="L33">
        <v>5181.0262564001396</v>
      </c>
      <c r="M33" t="s">
        <v>0</v>
      </c>
      <c r="N33">
        <v>-29.5093997903769</v>
      </c>
      <c r="O33">
        <v>11.8099540490098</v>
      </c>
      <c r="Q33">
        <v>7312.9138554711199</v>
      </c>
      <c r="R33">
        <v>485.278344459278</v>
      </c>
      <c r="T33">
        <f t="shared" si="0"/>
        <v>7212.3643610238196</v>
      </c>
      <c r="U33">
        <f t="shared" si="1"/>
        <v>1071.6210671275135</v>
      </c>
      <c r="X33">
        <f t="shared" si="2"/>
        <v>0.17449792365686895</v>
      </c>
      <c r="Y33">
        <f t="shared" si="3"/>
        <v>0.74296381617650742</v>
      </c>
      <c r="AA33">
        <f t="shared" si="4"/>
        <v>-35.750006404945417</v>
      </c>
      <c r="AB33">
        <f t="shared" si="5"/>
        <v>-3.1973975934921857</v>
      </c>
      <c r="AE33">
        <f t="shared" si="6"/>
        <v>2.0513313374018152E-2</v>
      </c>
      <c r="AF33">
        <f t="shared" si="6"/>
        <v>14.391827217515598</v>
      </c>
      <c r="AH33" s="1">
        <f t="shared" si="7"/>
        <v>0.39172955313425767</v>
      </c>
      <c r="AJ33" s="1">
        <f t="shared" si="8"/>
        <v>2.4654757181758937E-2</v>
      </c>
      <c r="AK33" s="1">
        <f t="shared" si="8"/>
        <v>9.1735690560154126E-2</v>
      </c>
    </row>
    <row r="34" spans="1:37">
      <c r="A34" t="s">
        <v>4</v>
      </c>
      <c r="B34">
        <v>1.8116403322454699</v>
      </c>
      <c r="C34">
        <v>4.1093728712975004</v>
      </c>
      <c r="D34" t="s">
        <v>3</v>
      </c>
      <c r="E34">
        <v>7479.3333974882898</v>
      </c>
      <c r="F34">
        <v>372.20993517509902</v>
      </c>
      <c r="G34" t="s">
        <v>2</v>
      </c>
      <c r="H34">
        <v>-44.5254979996567</v>
      </c>
      <c r="I34">
        <v>0.86318313581369499</v>
      </c>
      <c r="J34" t="s">
        <v>1</v>
      </c>
      <c r="K34">
        <v>1221.5410027544799</v>
      </c>
      <c r="L34">
        <v>4996.3644312133301</v>
      </c>
      <c r="M34" t="s">
        <v>0</v>
      </c>
      <c r="N34">
        <v>-29.605214588424101</v>
      </c>
      <c r="O34">
        <v>11.802225846070501</v>
      </c>
      <c r="Q34">
        <v>7513.9856180345196</v>
      </c>
      <c r="R34">
        <v>505.26118214716399</v>
      </c>
      <c r="T34">
        <f t="shared" si="0"/>
        <v>7398.6692094987966</v>
      </c>
      <c r="U34">
        <f t="shared" si="1"/>
        <v>1167.9070019613089</v>
      </c>
      <c r="X34">
        <f t="shared" si="2"/>
        <v>0.17358942454931967</v>
      </c>
      <c r="Y34">
        <f t="shared" si="3"/>
        <v>0.74173727327524974</v>
      </c>
      <c r="AA34">
        <f t="shared" si="4"/>
        <v>-36.481860821359582</v>
      </c>
      <c r="AB34">
        <f t="shared" si="5"/>
        <v>-6.3021622846825407</v>
      </c>
      <c r="AE34">
        <f t="shared" si="6"/>
        <v>2.0471448539738604E-2</v>
      </c>
      <c r="AF34">
        <f t="shared" si="6"/>
        <v>0.97102865702708641</v>
      </c>
      <c r="AH34" s="1">
        <f t="shared" si="7"/>
        <v>0.69322920606188521</v>
      </c>
      <c r="AJ34" s="1">
        <f t="shared" si="8"/>
        <v>2.5831313997637578E-2</v>
      </c>
      <c r="AK34" s="1">
        <f t="shared" si="8"/>
        <v>8.9850729691130851E-2</v>
      </c>
    </row>
    <row r="35" spans="1:37">
      <c r="A35" t="s">
        <v>4</v>
      </c>
      <c r="B35">
        <v>6.8327130981399096</v>
      </c>
      <c r="C35">
        <v>4.1004517227053201</v>
      </c>
      <c r="D35" t="s">
        <v>3</v>
      </c>
      <c r="E35">
        <v>7477.9197401480596</v>
      </c>
      <c r="F35">
        <v>361.03214624356502</v>
      </c>
      <c r="G35" t="s">
        <v>2</v>
      </c>
      <c r="H35">
        <v>-44.534440386786002</v>
      </c>
      <c r="I35">
        <v>0.86014288594781596</v>
      </c>
      <c r="J35" t="s">
        <v>1</v>
      </c>
      <c r="K35">
        <v>1187.0299168501599</v>
      </c>
      <c r="L35">
        <v>4789.4477339938503</v>
      </c>
      <c r="M35" t="s">
        <v>0</v>
      </c>
      <c r="N35">
        <v>-30.138505469345301</v>
      </c>
      <c r="O35">
        <v>11.743230039913101</v>
      </c>
      <c r="Q35">
        <v>7132.9194121362598</v>
      </c>
      <c r="R35">
        <v>188.061082737487</v>
      </c>
      <c r="T35">
        <f t="shared" si="0"/>
        <v>7173.6286859989359</v>
      </c>
      <c r="U35">
        <f t="shared" si="1"/>
        <v>981.10215577140298</v>
      </c>
      <c r="X35">
        <f t="shared" si="2"/>
        <v>0.17339511768355437</v>
      </c>
      <c r="Y35">
        <f t="shared" si="3"/>
        <v>0.74119325393293845</v>
      </c>
      <c r="AA35">
        <f t="shared" si="4"/>
        <v>-35.627626763198073</v>
      </c>
      <c r="AB35">
        <f t="shared" si="5"/>
        <v>-2.7356876774450667</v>
      </c>
      <c r="AE35">
        <f t="shared" si="6"/>
        <v>2.3415309387435853E-2</v>
      </c>
      <c r="AF35">
        <f t="shared" si="6"/>
        <v>0.56591284802452979</v>
      </c>
      <c r="AH35" s="1">
        <f t="shared" si="7"/>
        <v>2.7715615933936411</v>
      </c>
      <c r="AJ35" s="1">
        <f t="shared" si="8"/>
        <v>3.0416351525885486E-2</v>
      </c>
      <c r="AK35" s="1">
        <f t="shared" si="8"/>
        <v>0.15994839133269834</v>
      </c>
    </row>
    <row r="36" spans="1:37">
      <c r="A36" t="s">
        <v>4</v>
      </c>
      <c r="B36">
        <v>15.499077711629299</v>
      </c>
      <c r="C36">
        <v>4.0160650320523299</v>
      </c>
      <c r="D36" t="s">
        <v>3</v>
      </c>
      <c r="E36">
        <v>7474.09838854395</v>
      </c>
      <c r="F36">
        <v>350.39450613617998</v>
      </c>
      <c r="G36" t="s">
        <v>2</v>
      </c>
      <c r="H36">
        <v>-44.662456508018401</v>
      </c>
      <c r="I36">
        <v>0.84559442597304701</v>
      </c>
      <c r="J36" t="s">
        <v>1</v>
      </c>
      <c r="K36">
        <v>1159.73975076287</v>
      </c>
      <c r="L36">
        <v>4560.6863519050803</v>
      </c>
      <c r="M36" t="s">
        <v>0</v>
      </c>
      <c r="N36">
        <v>-31.136416319230801</v>
      </c>
      <c r="O36">
        <v>11.4094491325675</v>
      </c>
      <c r="Q36">
        <v>6663.5609310463497</v>
      </c>
      <c r="R36">
        <v>144.71214596003401</v>
      </c>
      <c r="T36">
        <f t="shared" si="0"/>
        <v>6781.8715043339089</v>
      </c>
      <c r="U36">
        <f t="shared" si="1"/>
        <v>677.15401456946915</v>
      </c>
      <c r="X36">
        <f t="shared" si="2"/>
        <v>0.17393123341397004</v>
      </c>
      <c r="Y36">
        <f t="shared" si="3"/>
        <v>0.73964789833303379</v>
      </c>
      <c r="AA36">
        <f t="shared" si="4"/>
        <v>-34.198486657118309</v>
      </c>
      <c r="AB36">
        <f t="shared" si="5"/>
        <v>3.3574288284176141</v>
      </c>
      <c r="AE36">
        <f t="shared" si="6"/>
        <v>4.0113255805071163E-2</v>
      </c>
      <c r="AF36">
        <f t="shared" si="6"/>
        <v>2.2272705163307269</v>
      </c>
      <c r="AH36" s="1">
        <f t="shared" si="7"/>
        <v>1.2683636044734059</v>
      </c>
      <c r="AJ36" s="1">
        <f t="shared" si="8"/>
        <v>5.4610741482847516E-2</v>
      </c>
      <c r="AK36" s="1">
        <f t="shared" si="8"/>
        <v>0.30980274522274498</v>
      </c>
    </row>
    <row r="37" spans="1:37">
      <c r="A37" t="s">
        <v>4</v>
      </c>
      <c r="B37">
        <v>20.44879420729</v>
      </c>
      <c r="C37">
        <v>4.1119344661678303</v>
      </c>
      <c r="D37" t="s">
        <v>3</v>
      </c>
      <c r="E37">
        <v>7471.70284213165</v>
      </c>
      <c r="F37">
        <v>340.63657303264398</v>
      </c>
      <c r="G37" t="s">
        <v>2</v>
      </c>
      <c r="H37">
        <v>-44.772590840056097</v>
      </c>
      <c r="I37">
        <v>0.82195561258193695</v>
      </c>
      <c r="J37" t="s">
        <v>1</v>
      </c>
      <c r="K37">
        <v>1150.82371037086</v>
      </c>
      <c r="L37">
        <v>4403.3955027023103</v>
      </c>
      <c r="M37" t="s">
        <v>0</v>
      </c>
      <c r="N37">
        <v>-31.580991442442102</v>
      </c>
      <c r="O37">
        <v>11.000500645200299</v>
      </c>
      <c r="Q37">
        <v>6475.3985139031502</v>
      </c>
      <c r="R37">
        <v>258.06735468564602</v>
      </c>
      <c r="T37">
        <f t="shared" si="0"/>
        <v>6556.1573459161455</v>
      </c>
      <c r="U37">
        <f t="shared" si="1"/>
        <v>505.03051550217492</v>
      </c>
      <c r="X37">
        <f t="shared" si="2"/>
        <v>0.16659382342587942</v>
      </c>
      <c r="Y37">
        <f t="shared" si="3"/>
        <v>0.72791052958270897</v>
      </c>
      <c r="AA37">
        <f t="shared" si="4"/>
        <v>-33.907110935887225</v>
      </c>
      <c r="AB37">
        <f t="shared" si="5"/>
        <v>6.2920373839292232</v>
      </c>
      <c r="AE37">
        <f t="shared" si="6"/>
        <v>8.5201349449314061E-3</v>
      </c>
      <c r="AF37">
        <f t="shared" si="6"/>
        <v>0.87406426330553555</v>
      </c>
      <c r="AH37" s="1">
        <f t="shared" si="7"/>
        <v>0.31935555055297382</v>
      </c>
      <c r="AJ37" s="1">
        <f t="shared" si="8"/>
        <v>3.3281986878330318E-2</v>
      </c>
      <c r="AK37" s="1">
        <f t="shared" si="8"/>
        <v>0.25418663312027978</v>
      </c>
    </row>
    <row r="38" spans="1:37">
      <c r="A38" t="s">
        <v>4</v>
      </c>
      <c r="B38">
        <v>25.2899444790404</v>
      </c>
      <c r="C38">
        <v>4.0934470200166801</v>
      </c>
      <c r="D38" t="s">
        <v>3</v>
      </c>
      <c r="E38">
        <v>7468.9614008175204</v>
      </c>
      <c r="F38">
        <v>331.376579795493</v>
      </c>
      <c r="G38" t="s">
        <v>2</v>
      </c>
      <c r="H38">
        <v>-44.936580843955298</v>
      </c>
      <c r="I38">
        <v>0.78824106338397404</v>
      </c>
      <c r="J38" t="s">
        <v>1</v>
      </c>
      <c r="K38">
        <v>1151.7522661590201</v>
      </c>
      <c r="L38">
        <v>4259.3323446152299</v>
      </c>
      <c r="M38" t="s">
        <v>0</v>
      </c>
      <c r="N38">
        <v>-31.5249599980989</v>
      </c>
      <c r="O38">
        <v>10.4408899209309</v>
      </c>
      <c r="Q38">
        <v>6236.5938565116203</v>
      </c>
      <c r="R38">
        <v>381.16036900368903</v>
      </c>
      <c r="T38">
        <f t="shared" si="0"/>
        <v>6332.5177661959806</v>
      </c>
      <c r="U38">
        <f t="shared" si="1"/>
        <v>354.48777810312936</v>
      </c>
      <c r="X38">
        <f t="shared" si="2"/>
        <v>0.16146895293541041</v>
      </c>
      <c r="Y38">
        <f t="shared" si="3"/>
        <v>0.71836025016839855</v>
      </c>
      <c r="AA38">
        <f t="shared" si="4"/>
        <v>-33.597177331759099</v>
      </c>
      <c r="AB38">
        <f t="shared" si="5"/>
        <v>9.2886089953925541</v>
      </c>
      <c r="AE38">
        <f t="shared" si="6"/>
        <v>9.1406668269130836E-3</v>
      </c>
      <c r="AF38">
        <f t="shared" si="6"/>
        <v>0.47624822114328341</v>
      </c>
      <c r="AH38" s="1">
        <f t="shared" si="7"/>
        <v>0.23674502382270196</v>
      </c>
      <c r="AJ38" s="1">
        <f t="shared" si="8"/>
        <v>3.4111380786104956E-2</v>
      </c>
      <c r="AK38" s="1">
        <f t="shared" si="8"/>
        <v>0.29808641810357545</v>
      </c>
    </row>
    <row r="39" spans="1:37">
      <c r="A39" t="s">
        <v>4</v>
      </c>
      <c r="B39">
        <v>20.00832056434</v>
      </c>
      <c r="C39">
        <v>4.0790567743411303</v>
      </c>
      <c r="D39" t="s">
        <v>3</v>
      </c>
      <c r="E39">
        <v>7472.2387898304496</v>
      </c>
      <c r="F39">
        <v>322.61009173049501</v>
      </c>
      <c r="G39" t="s">
        <v>2</v>
      </c>
      <c r="H39">
        <v>-44.756608027906303</v>
      </c>
      <c r="I39">
        <v>0.76769478357141596</v>
      </c>
      <c r="J39" t="s">
        <v>1</v>
      </c>
      <c r="K39">
        <v>1143.7541249011599</v>
      </c>
      <c r="L39">
        <v>4091.8483844310299</v>
      </c>
      <c r="M39" t="s">
        <v>0</v>
      </c>
      <c r="N39">
        <v>-31.897246613679599</v>
      </c>
      <c r="O39">
        <v>10.0244338495188</v>
      </c>
      <c r="Q39">
        <v>6694.3673945594101</v>
      </c>
      <c r="R39">
        <v>307.86279959718001</v>
      </c>
      <c r="T39">
        <f t="shared" si="0"/>
        <v>6576.7342290355873</v>
      </c>
      <c r="U39">
        <f t="shared" si="1"/>
        <v>505.54378953485002</v>
      </c>
      <c r="X39">
        <f t="shared" si="2"/>
        <v>0.15839367345291686</v>
      </c>
      <c r="Y39">
        <f t="shared" si="3"/>
        <v>0.71077679397749349</v>
      </c>
      <c r="AA39">
        <f t="shared" si="4"/>
        <v>-34.498253077264565</v>
      </c>
      <c r="AB39">
        <f t="shared" si="5"/>
        <v>4.9960260146965858</v>
      </c>
      <c r="AE39">
        <f t="shared" si="6"/>
        <v>2.681998361373315E-2</v>
      </c>
      <c r="AF39">
        <f t="shared" si="6"/>
        <v>0.46213410240706937</v>
      </c>
      <c r="AH39" s="1">
        <f t="shared" si="7"/>
        <v>0.20884284341065529</v>
      </c>
      <c r="AJ39" s="1">
        <f t="shared" si="8"/>
        <v>3.8565460351848407E-2</v>
      </c>
      <c r="AK39" s="1">
        <f t="shared" si="8"/>
        <v>0.4261247376144367</v>
      </c>
    </row>
    <row r="40" spans="1:37">
      <c r="A40" t="s">
        <v>4</v>
      </c>
      <c r="B40">
        <v>17.8717662759116</v>
      </c>
      <c r="C40">
        <v>4.1344177521900702</v>
      </c>
      <c r="D40" t="s">
        <v>3</v>
      </c>
      <c r="E40">
        <v>7473.96928369136</v>
      </c>
      <c r="F40">
        <v>314.43314610021901</v>
      </c>
      <c r="G40" t="s">
        <v>2</v>
      </c>
      <c r="H40">
        <v>-44.668913782631599</v>
      </c>
      <c r="I40">
        <v>0.75250535962435505</v>
      </c>
      <c r="J40" t="s">
        <v>1</v>
      </c>
      <c r="K40">
        <v>1132.8889020818899</v>
      </c>
      <c r="L40">
        <v>3940.1693484457701</v>
      </c>
      <c r="M40" t="s">
        <v>0</v>
      </c>
      <c r="N40">
        <v>-32.360293860522198</v>
      </c>
      <c r="O40">
        <v>9.7252687815135204</v>
      </c>
      <c r="Q40">
        <v>6740.9203973583499</v>
      </c>
      <c r="R40">
        <v>270.80243953732901</v>
      </c>
      <c r="T40">
        <f t="shared" si="0"/>
        <v>6675.656896769322</v>
      </c>
      <c r="U40">
        <f t="shared" si="1"/>
        <v>554.55329358682013</v>
      </c>
      <c r="X40">
        <f t="shared" si="2"/>
        <v>0.15398346616199649</v>
      </c>
      <c r="Y40">
        <f t="shared" si="3"/>
        <v>0.70169471422487728</v>
      </c>
      <c r="AA40">
        <f t="shared" si="4"/>
        <v>-35.038683091088657</v>
      </c>
      <c r="AB40">
        <f t="shared" si="5"/>
        <v>2.8872772218395664</v>
      </c>
      <c r="AE40">
        <f t="shared" si="6"/>
        <v>1.5665431307889995E-2</v>
      </c>
      <c r="AF40">
        <f t="shared" si="6"/>
        <v>0.42208523067209969</v>
      </c>
      <c r="AH40" s="1">
        <f t="shared" si="7"/>
        <v>0.106783289559859</v>
      </c>
      <c r="AJ40" s="1">
        <f t="shared" si="8"/>
        <v>1.50413053483295E-2</v>
      </c>
      <c r="AK40" s="1">
        <f t="shared" si="8"/>
        <v>9.6944132370934022E-2</v>
      </c>
    </row>
    <row r="41" spans="1:37">
      <c r="A41" t="s">
        <v>4</v>
      </c>
      <c r="B41">
        <v>10.3142555361313</v>
      </c>
      <c r="C41">
        <v>4.18490644882284</v>
      </c>
      <c r="D41" t="s">
        <v>3</v>
      </c>
      <c r="E41">
        <v>7478.5416929325202</v>
      </c>
      <c r="F41">
        <v>306.74940528954397</v>
      </c>
      <c r="G41" t="s">
        <v>2</v>
      </c>
      <c r="H41">
        <v>-44.539545306930002</v>
      </c>
      <c r="I41">
        <v>0.74734261495575605</v>
      </c>
      <c r="J41" t="s">
        <v>1</v>
      </c>
      <c r="K41">
        <v>1121.6111544632799</v>
      </c>
      <c r="L41">
        <v>3799.3651888081999</v>
      </c>
      <c r="M41" t="s">
        <v>0</v>
      </c>
      <c r="N41">
        <v>-32.639188539159697</v>
      </c>
      <c r="O41">
        <v>9.6238240514868494</v>
      </c>
      <c r="Q41">
        <v>7196.1066371939696</v>
      </c>
      <c r="R41">
        <v>474.70250803858499</v>
      </c>
      <c r="T41">
        <f t="shared" si="0"/>
        <v>7019.1494411737467</v>
      </c>
      <c r="U41">
        <f t="shared" si="1"/>
        <v>784.96222337841868</v>
      </c>
      <c r="X41">
        <f t="shared" si="2"/>
        <v>0.15152166999109667</v>
      </c>
      <c r="Y41">
        <f t="shared" si="3"/>
        <v>0.69693764037693506</v>
      </c>
      <c r="AA41">
        <f t="shared" si="4"/>
        <v>-36.228005797830328</v>
      </c>
      <c r="AB41">
        <f t="shared" si="5"/>
        <v>-2.7033165792637472</v>
      </c>
      <c r="AE41">
        <f t="shared" si="6"/>
        <v>3.3943133754480319E-2</v>
      </c>
      <c r="AF41">
        <f t="shared" si="6"/>
        <v>1.9362857708347754</v>
      </c>
      <c r="AH41" s="1">
        <f t="shared" si="7"/>
        <v>0.4228743048171274</v>
      </c>
      <c r="AJ41" s="1">
        <f t="shared" si="8"/>
        <v>5.1454493500206346E-2</v>
      </c>
      <c r="AK41" s="1">
        <f t="shared" si="8"/>
        <v>0.41548563944382388</v>
      </c>
    </row>
    <row r="42" spans="1:37">
      <c r="A42" t="s">
        <v>4</v>
      </c>
      <c r="B42">
        <v>6.6149859665758699</v>
      </c>
      <c r="C42">
        <v>4.2302683889505897</v>
      </c>
      <c r="D42" t="s">
        <v>3</v>
      </c>
      <c r="E42">
        <v>7481.3728955406496</v>
      </c>
      <c r="F42">
        <v>299.52224785188002</v>
      </c>
      <c r="G42" t="s">
        <v>2</v>
      </c>
      <c r="H42">
        <v>-44.481959777575199</v>
      </c>
      <c r="I42">
        <v>0.74519391374228405</v>
      </c>
      <c r="J42" t="s">
        <v>1</v>
      </c>
      <c r="K42">
        <v>1105.39518432163</v>
      </c>
      <c r="L42">
        <v>3669.22530866121</v>
      </c>
      <c r="M42" t="s">
        <v>0</v>
      </c>
      <c r="N42">
        <v>-32.901751095075198</v>
      </c>
      <c r="O42">
        <v>9.5816016383641909</v>
      </c>
      <c r="Q42">
        <v>7301.6630473385003</v>
      </c>
      <c r="R42">
        <v>427.21212321232099</v>
      </c>
      <c r="T42">
        <f t="shared" si="0"/>
        <v>7187.1253558461976</v>
      </c>
      <c r="U42">
        <f t="shared" si="1"/>
        <v>887.75056255193533</v>
      </c>
      <c r="X42">
        <f t="shared" si="2"/>
        <v>0.14977380359991113</v>
      </c>
      <c r="Y42">
        <f t="shared" si="3"/>
        <v>0.69372225624881489</v>
      </c>
      <c r="AA42">
        <f t="shared" si="4"/>
        <v>-36.828975861135405</v>
      </c>
      <c r="AB42">
        <f t="shared" si="5"/>
        <v>-5.4881111010754564</v>
      </c>
      <c r="AE42">
        <f t="shared" si="6"/>
        <v>1.6588549385212606E-2</v>
      </c>
      <c r="AF42">
        <f t="shared" si="6"/>
        <v>1.0301399929157216</v>
      </c>
      <c r="AH42" s="1">
        <f t="shared" si="7"/>
        <v>0.35865599379390234</v>
      </c>
      <c r="AJ42" s="1">
        <f t="shared" si="8"/>
        <v>2.3931092517722758E-2</v>
      </c>
      <c r="AK42" s="1">
        <f t="shared" si="8"/>
        <v>0.13094686102360867</v>
      </c>
    </row>
    <row r="43" spans="1:37">
      <c r="A43" t="s">
        <v>4</v>
      </c>
      <c r="B43">
        <v>4.2146602958049799</v>
      </c>
      <c r="C43">
        <v>4.2151354189362902</v>
      </c>
      <c r="D43" t="s">
        <v>3</v>
      </c>
      <c r="E43">
        <v>7483.9765322666499</v>
      </c>
      <c r="F43">
        <v>292.64189252149998</v>
      </c>
      <c r="G43" t="s">
        <v>2</v>
      </c>
      <c r="H43">
        <v>-44.443322568750702</v>
      </c>
      <c r="I43">
        <v>0.744219501312544</v>
      </c>
      <c r="J43" t="s">
        <v>1</v>
      </c>
      <c r="K43">
        <v>1082.02292349614</v>
      </c>
      <c r="L43">
        <v>3530.5567233269398</v>
      </c>
      <c r="M43" t="s">
        <v>0</v>
      </c>
      <c r="N43">
        <v>-33.147681872843002</v>
      </c>
      <c r="O43">
        <v>9.5596549990246604</v>
      </c>
      <c r="Q43">
        <v>7405.4407476712604</v>
      </c>
      <c r="R43">
        <v>344.95668952007799</v>
      </c>
      <c r="T43">
        <f t="shared" si="0"/>
        <v>7296.6630252224832</v>
      </c>
      <c r="U43">
        <f t="shared" si="1"/>
        <v>942.31670480869411</v>
      </c>
      <c r="X43">
        <f t="shared" si="2"/>
        <v>0.15006377105093396</v>
      </c>
      <c r="Y43">
        <f t="shared" si="3"/>
        <v>0.69399640277356422</v>
      </c>
      <c r="AA43">
        <f t="shared" si="4"/>
        <v>-37.14152216836375</v>
      </c>
      <c r="AB43">
        <f t="shared" si="5"/>
        <v>-7.218350808606254</v>
      </c>
      <c r="AE43">
        <f t="shared" si="6"/>
        <v>8.4864240701888922E-3</v>
      </c>
      <c r="AF43">
        <f t="shared" si="6"/>
        <v>0.31527053218578938</v>
      </c>
      <c r="AH43" s="1">
        <f t="shared" si="7"/>
        <v>0.36286179334305918</v>
      </c>
      <c r="AJ43" s="1">
        <f t="shared" si="8"/>
        <v>1.5240817983950243E-2</v>
      </c>
      <c r="AK43" s="1">
        <f t="shared" si="8"/>
        <v>6.1465623969758444E-2</v>
      </c>
    </row>
    <row r="44" spans="1:37">
      <c r="A44" t="s">
        <v>4</v>
      </c>
      <c r="B44">
        <v>6.7728196756877903</v>
      </c>
      <c r="C44">
        <v>4.2874389798633903</v>
      </c>
      <c r="D44" t="s">
        <v>3</v>
      </c>
      <c r="E44">
        <v>7483.4842482576196</v>
      </c>
      <c r="F44">
        <v>286.24315018325001</v>
      </c>
      <c r="G44" t="s">
        <v>2</v>
      </c>
      <c r="H44">
        <v>-44.440981813255704</v>
      </c>
      <c r="I44">
        <v>0.74212773295496703</v>
      </c>
      <c r="J44" t="s">
        <v>1</v>
      </c>
      <c r="K44">
        <v>1070.0824630924201</v>
      </c>
      <c r="L44">
        <v>3402.3817177521</v>
      </c>
      <c r="M44" t="s">
        <v>0</v>
      </c>
      <c r="N44">
        <v>-33.350484891579299</v>
      </c>
      <c r="O44">
        <v>9.5115509611680498</v>
      </c>
      <c r="Q44">
        <v>7162.1102427082496</v>
      </c>
      <c r="R44">
        <v>528.45258741258704</v>
      </c>
      <c r="T44">
        <f t="shared" si="0"/>
        <v>7182.4934922259181</v>
      </c>
      <c r="U44">
        <f t="shared" si="1"/>
        <v>844.20564282500345</v>
      </c>
      <c r="X44">
        <f t="shared" si="2"/>
        <v>0.14755301506660204</v>
      </c>
      <c r="Y44">
        <f t="shared" si="3"/>
        <v>0.68929327449434208</v>
      </c>
      <c r="AA44">
        <f t="shared" si="4"/>
        <v>-36.884230990539656</v>
      </c>
      <c r="AB44">
        <f t="shared" si="5"/>
        <v>-5.6937609028739766</v>
      </c>
      <c r="AE44">
        <f t="shared" si="6"/>
        <v>6.9273191512664502E-3</v>
      </c>
      <c r="AF44">
        <f t="shared" si="6"/>
        <v>0.21121028142807191</v>
      </c>
      <c r="AH44" s="1">
        <f t="shared" si="7"/>
        <v>0.60696692030649513</v>
      </c>
      <c r="AJ44" s="1">
        <f t="shared" si="8"/>
        <v>1.5646814523558723E-2</v>
      </c>
      <c r="AK44" s="1">
        <f t="shared" si="8"/>
        <v>0.10411686589341407</v>
      </c>
    </row>
    <row r="45" spans="1:37">
      <c r="A45" t="s">
        <v>4</v>
      </c>
      <c r="B45">
        <v>17.994922882935899</v>
      </c>
      <c r="C45">
        <v>4.1393566867469298</v>
      </c>
      <c r="D45" t="s">
        <v>3</v>
      </c>
      <c r="E45">
        <v>7478.5328829730897</v>
      </c>
      <c r="F45">
        <v>279.880979880518</v>
      </c>
      <c r="G45" t="s">
        <v>2</v>
      </c>
      <c r="H45">
        <v>-44.659505845339403</v>
      </c>
      <c r="I45">
        <v>0.72835288796307696</v>
      </c>
      <c r="J45" t="s">
        <v>1</v>
      </c>
      <c r="K45">
        <v>1065.44915840669</v>
      </c>
      <c r="L45">
        <v>3273.51576550343</v>
      </c>
      <c r="M45" t="s">
        <v>0</v>
      </c>
      <c r="N45">
        <v>-33.569888866919698</v>
      </c>
      <c r="O45">
        <v>9.1871066075467294</v>
      </c>
      <c r="Q45">
        <v>6464.8977992955297</v>
      </c>
      <c r="R45">
        <v>347.836450704225</v>
      </c>
      <c r="T45">
        <f t="shared" si="0"/>
        <v>6674.8885192961825</v>
      </c>
      <c r="U45">
        <f t="shared" si="1"/>
        <v>461.36159705774162</v>
      </c>
      <c r="X45">
        <f t="shared" si="2"/>
        <v>0.14962948729464176</v>
      </c>
      <c r="Y45">
        <f t="shared" si="3"/>
        <v>0.6893882048570692</v>
      </c>
      <c r="AA45">
        <f t="shared" si="4"/>
        <v>-35.284555797988901</v>
      </c>
      <c r="AB45">
        <f t="shared" si="5"/>
        <v>1.9782841391059609</v>
      </c>
      <c r="AE45">
        <f t="shared" si="6"/>
        <v>4.3370165232970478E-2</v>
      </c>
      <c r="AF45">
        <f t="shared" si="6"/>
        <v>1.3474477015898936</v>
      </c>
      <c r="AH45" s="1">
        <f t="shared" si="7"/>
        <v>1.6569322297966669</v>
      </c>
      <c r="AJ45" s="1">
        <f t="shared" si="8"/>
        <v>7.0672528068302404E-2</v>
      </c>
      <c r="AK45" s="1">
        <f t="shared" si="8"/>
        <v>0.45349619375456141</v>
      </c>
    </row>
    <row r="46" spans="1:37">
      <c r="A46" t="s">
        <v>4</v>
      </c>
      <c r="B46">
        <v>22.957410770424701</v>
      </c>
      <c r="C46">
        <v>4.1311230831814996</v>
      </c>
      <c r="D46" t="s">
        <v>3</v>
      </c>
      <c r="E46">
        <v>7476.3684242692098</v>
      </c>
      <c r="F46">
        <v>273.86513408929</v>
      </c>
      <c r="G46" t="s">
        <v>2</v>
      </c>
      <c r="H46">
        <v>-44.782989475235702</v>
      </c>
      <c r="I46">
        <v>0.70715279270011799</v>
      </c>
      <c r="J46" t="s">
        <v>1</v>
      </c>
      <c r="K46">
        <v>1063.89471433894</v>
      </c>
      <c r="L46">
        <v>3148.2776392462001</v>
      </c>
      <c r="M46" t="s">
        <v>0</v>
      </c>
      <c r="N46">
        <v>-33.670117129606702</v>
      </c>
      <c r="O46">
        <v>8.6789570674604306</v>
      </c>
      <c r="Q46">
        <v>6351.9861344893998</v>
      </c>
      <c r="R46">
        <v>250.205870556061</v>
      </c>
      <c r="T46">
        <f t="shared" si="0"/>
        <v>6448.2669393586175</v>
      </c>
      <c r="U46">
        <f t="shared" si="1"/>
        <v>290.91600470624599</v>
      </c>
      <c r="X46">
        <f t="shared" si="2"/>
        <v>0.14615801389606839</v>
      </c>
      <c r="Y46">
        <f t="shared" si="3"/>
        <v>0.67750997381741729</v>
      </c>
      <c r="AA46">
        <f t="shared" si="4"/>
        <v>-34.882187114805234</v>
      </c>
      <c r="AB46">
        <f t="shared" si="5"/>
        <v>4.6955978152886395</v>
      </c>
      <c r="AE46">
        <f t="shared" si="6"/>
        <v>1.1403535458609931E-2</v>
      </c>
      <c r="AF46">
        <f t="shared" si="6"/>
        <v>1.3735709762151278</v>
      </c>
      <c r="AH46" s="1">
        <f t="shared" si="7"/>
        <v>0.27577155622014893</v>
      </c>
      <c r="AJ46" s="1">
        <f t="shared" si="8"/>
        <v>3.3951365522050782E-2</v>
      </c>
      <c r="AK46" s="1">
        <f t="shared" si="8"/>
        <v>0.36944035532754482</v>
      </c>
    </row>
    <row r="47" spans="1:37">
      <c r="A47" t="s">
        <v>4</v>
      </c>
      <c r="B47">
        <v>21.170848559550301</v>
      </c>
      <c r="C47">
        <v>4.0550126565030702</v>
      </c>
      <c r="D47" t="s">
        <v>3</v>
      </c>
      <c r="E47">
        <v>7477.5838662914703</v>
      </c>
      <c r="F47">
        <v>267.959414177241</v>
      </c>
      <c r="G47" t="s">
        <v>2</v>
      </c>
      <c r="H47">
        <v>-44.7033998772323</v>
      </c>
      <c r="I47">
        <v>0.68930267831171099</v>
      </c>
      <c r="J47" t="s">
        <v>1</v>
      </c>
      <c r="K47">
        <v>1057.1781503510799</v>
      </c>
      <c r="L47">
        <v>3026.1307705149902</v>
      </c>
      <c r="M47" t="s">
        <v>0</v>
      </c>
      <c r="N47">
        <v>-34.042540056409401</v>
      </c>
      <c r="O47">
        <v>8.2606876983004192</v>
      </c>
      <c r="Q47">
        <v>6585.4608430894395</v>
      </c>
      <c r="R47">
        <v>169.96854111405801</v>
      </c>
      <c r="T47">
        <f t="shared" si="0"/>
        <v>6531.1749573935658</v>
      </c>
      <c r="U47">
        <f t="shared" si="1"/>
        <v>336.46869023441161</v>
      </c>
      <c r="X47">
        <f t="shared" si="2"/>
        <v>0.14529023255546766</v>
      </c>
      <c r="Y47">
        <f t="shared" si="3"/>
        <v>0.67074445304107333</v>
      </c>
      <c r="AA47">
        <f t="shared" si="4"/>
        <v>-35.132515002435504</v>
      </c>
      <c r="AB47">
        <f t="shared" si="5"/>
        <v>2.9915340913467148</v>
      </c>
      <c r="AE47">
        <f t="shared" si="6"/>
        <v>7.1763816530879777E-3</v>
      </c>
      <c r="AF47">
        <f t="shared" si="6"/>
        <v>0.36290666087150303</v>
      </c>
      <c r="AH47" s="1">
        <f t="shared" si="7"/>
        <v>7.782071892776217E-2</v>
      </c>
      <c r="AJ47" s="1">
        <f t="shared" si="8"/>
        <v>1.2857410962455417E-2</v>
      </c>
      <c r="AK47" s="1">
        <f t="shared" si="8"/>
        <v>0.15658363510856921</v>
      </c>
    </row>
    <row r="48" spans="1:37">
      <c r="A48" t="s">
        <v>4</v>
      </c>
      <c r="B48">
        <v>18.921709068142999</v>
      </c>
      <c r="C48">
        <v>3.9956302341385599</v>
      </c>
      <c r="D48" t="s">
        <v>3</v>
      </c>
      <c r="E48">
        <v>7479.1871792148604</v>
      </c>
      <c r="F48">
        <v>262.200704106655</v>
      </c>
      <c r="G48" t="s">
        <v>2</v>
      </c>
      <c r="H48">
        <v>-44.6124986674307</v>
      </c>
      <c r="I48">
        <v>0.67537940200966495</v>
      </c>
      <c r="J48" t="s">
        <v>1</v>
      </c>
      <c r="K48">
        <v>1047.90073309489</v>
      </c>
      <c r="L48">
        <v>2909.05782688819</v>
      </c>
      <c r="M48" t="s">
        <v>0</v>
      </c>
      <c r="N48">
        <v>-34.5041298747159</v>
      </c>
      <c r="O48">
        <v>7.9423112580517499</v>
      </c>
      <c r="Q48">
        <v>6706.8779037575896</v>
      </c>
      <c r="R48">
        <v>163.825562336529</v>
      </c>
      <c r="T48">
        <f t="shared" si="0"/>
        <v>6635.0424586268191</v>
      </c>
      <c r="U48">
        <f t="shared" si="1"/>
        <v>395.02362595609441</v>
      </c>
      <c r="X48">
        <f t="shared" si="2"/>
        <v>0.1445895972431758</v>
      </c>
      <c r="Y48">
        <f t="shared" si="3"/>
        <v>0.66529989808104995</v>
      </c>
      <c r="AA48">
        <f t="shared" si="4"/>
        <v>-35.426113159779838</v>
      </c>
      <c r="AB48">
        <f t="shared" si="5"/>
        <v>1.0400753288627147</v>
      </c>
      <c r="AE48">
        <f t="shared" si="6"/>
        <v>8.3568784450524271E-3</v>
      </c>
      <c r="AF48">
        <f t="shared" si="6"/>
        <v>0.65232710137877836</v>
      </c>
      <c r="AH48" s="1">
        <f t="shared" si="7"/>
        <v>0.10623756931994591</v>
      </c>
      <c r="AJ48" s="1">
        <f t="shared" si="8"/>
        <v>1.5903340809400746E-2</v>
      </c>
      <c r="AK48" s="1">
        <f t="shared" si="8"/>
        <v>0.17402788854109616</v>
      </c>
    </row>
    <row r="49" spans="1:37">
      <c r="A49" t="s">
        <v>4</v>
      </c>
      <c r="B49">
        <v>9.0320369303041694</v>
      </c>
      <c r="C49">
        <v>3.9947465202343002</v>
      </c>
      <c r="D49" t="s">
        <v>3</v>
      </c>
      <c r="E49">
        <v>7484.7665098810403</v>
      </c>
      <c r="F49">
        <v>256.66390355522401</v>
      </c>
      <c r="G49" t="s">
        <v>2</v>
      </c>
      <c r="H49">
        <v>-44.4658939787682</v>
      </c>
      <c r="I49">
        <v>0.67199000363984096</v>
      </c>
      <c r="J49" t="s">
        <v>1</v>
      </c>
      <c r="K49">
        <v>1030.31934825596</v>
      </c>
      <c r="L49">
        <v>2801.8880383984801</v>
      </c>
      <c r="M49" t="s">
        <v>0</v>
      </c>
      <c r="N49">
        <v>-34.934703237854698</v>
      </c>
      <c r="O49">
        <v>7.8677321010090298</v>
      </c>
      <c r="Q49">
        <v>7334.5493373421596</v>
      </c>
      <c r="R49">
        <v>246.75197119711899</v>
      </c>
      <c r="T49">
        <f t="shared" si="0"/>
        <v>7083.1489133258165</v>
      </c>
      <c r="U49">
        <f t="shared" si="1"/>
        <v>714.78781846243965</v>
      </c>
      <c r="X49">
        <f t="shared" si="2"/>
        <v>0.14399570239332501</v>
      </c>
      <c r="Y49">
        <f t="shared" si="3"/>
        <v>0.66324520803936315</v>
      </c>
      <c r="AA49">
        <f t="shared" si="4"/>
        <v>-36.762421840926748</v>
      </c>
      <c r="AB49">
        <f t="shared" si="5"/>
        <v>-5.7739735082115455</v>
      </c>
      <c r="AE49">
        <f t="shared" si="6"/>
        <v>3.7721007526844784E-2</v>
      </c>
      <c r="AF49">
        <f t="shared" si="6"/>
        <v>6.5514955003549407</v>
      </c>
      <c r="AH49" s="1">
        <f t="shared" si="7"/>
        <v>0.52266273105790939</v>
      </c>
      <c r="AJ49" s="1">
        <f t="shared" si="8"/>
        <v>6.7536335674291514E-2</v>
      </c>
      <c r="AK49" s="1">
        <f t="shared" si="8"/>
        <v>0.80948118415045378</v>
      </c>
    </row>
    <row r="50" spans="1:37">
      <c r="A50" t="s">
        <v>4</v>
      </c>
      <c r="B50">
        <v>3.3060417234276902</v>
      </c>
      <c r="C50">
        <v>3.98181754040304</v>
      </c>
      <c r="D50" t="s">
        <v>3</v>
      </c>
      <c r="E50">
        <v>7488.8879373417203</v>
      </c>
      <c r="F50">
        <v>251.33584945947999</v>
      </c>
      <c r="G50" t="s">
        <v>2</v>
      </c>
      <c r="H50">
        <v>-44.419004486330302</v>
      </c>
      <c r="I50">
        <v>0.67140495355415997</v>
      </c>
      <c r="J50" t="s">
        <v>1</v>
      </c>
      <c r="K50">
        <v>1007.5060813968699</v>
      </c>
      <c r="L50">
        <v>2700.3948732960898</v>
      </c>
      <c r="M50" t="s">
        <v>0</v>
      </c>
      <c r="N50">
        <v>-35.139199803826102</v>
      </c>
      <c r="O50">
        <v>7.8547173707098397</v>
      </c>
      <c r="Q50">
        <v>7531.8943808341</v>
      </c>
      <c r="R50">
        <v>279.47234501347702</v>
      </c>
      <c r="T50">
        <f t="shared" si="0"/>
        <v>7342.0368551967904</v>
      </c>
      <c r="U50">
        <f t="shared" si="1"/>
        <v>891.33442071755871</v>
      </c>
      <c r="X50">
        <f t="shared" si="2"/>
        <v>0.14428816898956895</v>
      </c>
      <c r="Y50">
        <f t="shared" si="3"/>
        <v>0.66359939202606821</v>
      </c>
      <c r="AA50">
        <f t="shared" si="4"/>
        <v>-37.532844953781748</v>
      </c>
      <c r="AB50">
        <f t="shared" si="5"/>
        <v>-9.6269609000451357</v>
      </c>
      <c r="AE50">
        <f t="shared" si="6"/>
        <v>2.095681063093904E-2</v>
      </c>
      <c r="AF50">
        <f t="shared" si="6"/>
        <v>0.66730257531559589</v>
      </c>
      <c r="AH50" s="1">
        <f t="shared" si="7"/>
        <v>0.63396499051777533</v>
      </c>
      <c r="AJ50" s="1">
        <f t="shared" si="8"/>
        <v>3.654983751420466E-2</v>
      </c>
      <c r="AK50" s="1">
        <f t="shared" si="8"/>
        <v>0.2469916214225413</v>
      </c>
    </row>
    <row r="51" spans="1:37">
      <c r="A51" t="s">
        <v>4</v>
      </c>
      <c r="B51">
        <v>2.84214131425288</v>
      </c>
      <c r="C51">
        <v>3.85178554753695</v>
      </c>
      <c r="D51" t="s">
        <v>3</v>
      </c>
      <c r="E51">
        <v>7491.2424740364904</v>
      </c>
      <c r="F51">
        <v>246.161399000545</v>
      </c>
      <c r="G51" t="s">
        <v>2</v>
      </c>
      <c r="H51">
        <v>-44.3914642263898</v>
      </c>
      <c r="I51">
        <v>0.67095348077396899</v>
      </c>
      <c r="J51" t="s">
        <v>1</v>
      </c>
      <c r="K51">
        <v>978.37134182970999</v>
      </c>
      <c r="L51">
        <v>2572.1581362994598</v>
      </c>
      <c r="M51" t="s">
        <v>0</v>
      </c>
      <c r="N51">
        <v>-35.3611331552558</v>
      </c>
      <c r="O51">
        <v>7.8410916529566403</v>
      </c>
      <c r="Q51">
        <v>7476.5920948585199</v>
      </c>
      <c r="R51">
        <v>292.875350701402</v>
      </c>
      <c r="T51">
        <f t="shared" si="0"/>
        <v>7365.075659558489</v>
      </c>
      <c r="U51">
        <f t="shared" si="1"/>
        <v>877.87000437036022</v>
      </c>
      <c r="X51">
        <f t="shared" si="2"/>
        <v>0.1483511377892936</v>
      </c>
      <c r="Y51">
        <f t="shared" si="3"/>
        <v>0.67058701793478559</v>
      </c>
      <c r="AA51">
        <f t="shared" si="4"/>
        <v>-37.384305102544772</v>
      </c>
      <c r="AB51">
        <f t="shared" si="5"/>
        <v>-9.7425132534038461</v>
      </c>
      <c r="AE51">
        <f t="shared" si="6"/>
        <v>3.9575963777829454E-3</v>
      </c>
      <c r="AF51">
        <f t="shared" si="6"/>
        <v>1.2002993941542717E-2</v>
      </c>
      <c r="AH51" s="1">
        <f t="shared" si="7"/>
        <v>0.14031898202840593</v>
      </c>
      <c r="AJ51" s="1">
        <f t="shared" si="8"/>
        <v>3.1379309061069882E-3</v>
      </c>
      <c r="AK51" s="1">
        <f t="shared" si="8"/>
        <v>1.5105908662608494E-2</v>
      </c>
    </row>
    <row r="52" spans="1:37">
      <c r="A52" t="s">
        <v>4</v>
      </c>
      <c r="B52">
        <v>2.49973970548983</v>
      </c>
      <c r="C52">
        <v>3.9795403618637599</v>
      </c>
      <c r="D52" t="s">
        <v>3</v>
      </c>
      <c r="E52">
        <v>7492.8680593342897</v>
      </c>
      <c r="F52">
        <v>241.316757851565</v>
      </c>
      <c r="G52" t="s">
        <v>2</v>
      </c>
      <c r="H52">
        <v>-44.370699274888402</v>
      </c>
      <c r="I52">
        <v>0.67057710738216103</v>
      </c>
      <c r="J52" t="s">
        <v>1</v>
      </c>
      <c r="K52">
        <v>958.97144720464996</v>
      </c>
      <c r="L52">
        <v>2479.2189326992998</v>
      </c>
      <c r="M52" t="s">
        <v>0</v>
      </c>
      <c r="N52">
        <v>-35.493176030923799</v>
      </c>
      <c r="O52">
        <v>7.8319114074215701</v>
      </c>
      <c r="Q52">
        <v>7462.5773926083502</v>
      </c>
      <c r="R52">
        <v>352.19392274678103</v>
      </c>
      <c r="T52">
        <f t="shared" si="0"/>
        <v>7381.9528605965024</v>
      </c>
      <c r="U52">
        <f t="shared" si="1"/>
        <v>870.24774580620976</v>
      </c>
      <c r="X52">
        <f t="shared" si="2"/>
        <v>0.14420648764619362</v>
      </c>
      <c r="Y52">
        <f t="shared" si="3"/>
        <v>0.66307779605787198</v>
      </c>
      <c r="AA52">
        <f t="shared" si="4"/>
        <v>-37.611677895092818</v>
      </c>
      <c r="AB52">
        <f t="shared" si="5"/>
        <v>-10.300917198610207</v>
      </c>
      <c r="AE52">
        <f t="shared" si="6"/>
        <v>6.0820387572903785E-3</v>
      </c>
      <c r="AF52">
        <f t="shared" si="6"/>
        <v>5.731621099014321E-2</v>
      </c>
      <c r="AH52" s="1">
        <f t="shared" si="7"/>
        <v>0.12047311196173151</v>
      </c>
      <c r="AJ52" s="1">
        <f t="shared" si="8"/>
        <v>2.2915176731565594E-3</v>
      </c>
      <c r="AK52" s="1">
        <f t="shared" si="8"/>
        <v>8.6826734325173953E-3</v>
      </c>
    </row>
    <row r="53" spans="1:37">
      <c r="A53" t="s">
        <v>4</v>
      </c>
      <c r="B53">
        <v>14.046241883629399</v>
      </c>
      <c r="C53">
        <v>3.9408348958075901</v>
      </c>
      <c r="D53" t="s">
        <v>3</v>
      </c>
      <c r="E53">
        <v>7488.69231760609</v>
      </c>
      <c r="F53">
        <v>236.60669016816701</v>
      </c>
      <c r="G53" t="s">
        <v>2</v>
      </c>
      <c r="H53">
        <v>-44.521415806437602</v>
      </c>
      <c r="I53">
        <v>0.66335774117832103</v>
      </c>
      <c r="J53" t="s">
        <v>1</v>
      </c>
      <c r="K53">
        <v>952.64031202281103</v>
      </c>
      <c r="L53">
        <v>2393.15255225296</v>
      </c>
      <c r="M53" t="s">
        <v>0</v>
      </c>
      <c r="N53">
        <v>-35.7523333917269</v>
      </c>
      <c r="O53">
        <v>7.6606839188410198</v>
      </c>
      <c r="Q53">
        <v>6661.5368119169398</v>
      </c>
      <c r="R53">
        <v>281.519317585301</v>
      </c>
      <c r="T53">
        <f t="shared" si="0"/>
        <v>6863.3337421872266</v>
      </c>
      <c r="U53">
        <f t="shared" si="1"/>
        <v>450.45438929845471</v>
      </c>
      <c r="X53">
        <f t="shared" si="2"/>
        <v>0.14407688675958213</v>
      </c>
      <c r="Y53">
        <f t="shared" si="3"/>
        <v>0.66031732924212383</v>
      </c>
      <c r="AA53">
        <f t="shared" si="4"/>
        <v>-36.083170021651853</v>
      </c>
      <c r="AB53">
        <f t="shared" si="5"/>
        <v>-2.8694711658407677</v>
      </c>
      <c r="AE53">
        <f t="shared" si="6"/>
        <v>4.0639183333014479E-2</v>
      </c>
      <c r="AF53">
        <f t="shared" si="6"/>
        <v>0.72143537216007181</v>
      </c>
      <c r="AH53" s="1">
        <f t="shared" si="7"/>
        <v>4.6190817999096447</v>
      </c>
      <c r="AJ53" s="1">
        <f t="shared" si="8"/>
        <v>7.0255002734786978E-2</v>
      </c>
      <c r="AK53" s="1">
        <f t="shared" si="8"/>
        <v>0.48238373328833223</v>
      </c>
    </row>
    <row r="54" spans="1:37">
      <c r="A54" t="s">
        <v>4</v>
      </c>
      <c r="B54">
        <v>18.293896706947301</v>
      </c>
      <c r="C54">
        <v>3.9250798913562202</v>
      </c>
      <c r="D54" t="s">
        <v>3</v>
      </c>
      <c r="E54">
        <v>7487.0091162201297</v>
      </c>
      <c r="F54">
        <v>232.08009969102699</v>
      </c>
      <c r="G54" t="s">
        <v>2</v>
      </c>
      <c r="H54">
        <v>-44.5998808406762</v>
      </c>
      <c r="I54">
        <v>0.65142597166448901</v>
      </c>
      <c r="J54" t="s">
        <v>1</v>
      </c>
      <c r="K54">
        <v>952.73987712354199</v>
      </c>
      <c r="L54">
        <v>2311.2897152862402</v>
      </c>
      <c r="M54" t="s">
        <v>0</v>
      </c>
      <c r="N54">
        <v>-35.739032742668002</v>
      </c>
      <c r="O54">
        <v>7.3804018745471804</v>
      </c>
      <c r="Q54">
        <v>6586.9948605768504</v>
      </c>
      <c r="R54">
        <v>300.98856396866802</v>
      </c>
      <c r="T54">
        <f t="shared" si="0"/>
        <v>6671.1035029786417</v>
      </c>
      <c r="U54">
        <f t="shared" si="1"/>
        <v>298.93370372296602</v>
      </c>
      <c r="X54">
        <f t="shared" si="2"/>
        <v>0.1423413388209924</v>
      </c>
      <c r="Y54">
        <f t="shared" si="3"/>
        <v>0.6528162202521961</v>
      </c>
      <c r="AA54">
        <f t="shared" si="4"/>
        <v>-35.647496341037801</v>
      </c>
      <c r="AB54">
        <f t="shared" si="5"/>
        <v>-0.46545997021656582</v>
      </c>
      <c r="AE54">
        <f t="shared" si="6"/>
        <v>1.2074152031338267E-2</v>
      </c>
      <c r="AF54">
        <f t="shared" si="6"/>
        <v>0.83778893624805462</v>
      </c>
      <c r="AH54" s="1">
        <f t="shared" si="7"/>
        <v>0.30240507450383969</v>
      </c>
      <c r="AJ54" s="1">
        <f t="shared" si="8"/>
        <v>2.8008289619808637E-2</v>
      </c>
      <c r="AK54" s="1">
        <f t="shared" si="8"/>
        <v>0.3363729806506483</v>
      </c>
    </row>
    <row r="55" spans="1:37">
      <c r="A55" t="s">
        <v>4</v>
      </c>
      <c r="B55">
        <v>14.3912246077104</v>
      </c>
      <c r="C55">
        <v>3.8663670409537501</v>
      </c>
      <c r="D55" t="s">
        <v>3</v>
      </c>
      <c r="E55">
        <v>7488.9405942450903</v>
      </c>
      <c r="F55">
        <v>227.666153462675</v>
      </c>
      <c r="G55" t="s">
        <v>2</v>
      </c>
      <c r="H55">
        <v>-44.509761592363098</v>
      </c>
      <c r="I55">
        <v>0.64392322089352705</v>
      </c>
      <c r="J55" t="s">
        <v>1</v>
      </c>
      <c r="K55">
        <v>947.32552807220804</v>
      </c>
      <c r="L55">
        <v>2227.11186411683</v>
      </c>
      <c r="M55" t="s">
        <v>0</v>
      </c>
      <c r="N55">
        <v>-35.967294818474997</v>
      </c>
      <c r="O55">
        <v>7.1944879097790801</v>
      </c>
      <c r="Q55">
        <v>6945.7789788785003</v>
      </c>
      <c r="R55">
        <v>285.51876701360999</v>
      </c>
      <c r="T55">
        <f t="shared" si="0"/>
        <v>6848.3906179337509</v>
      </c>
      <c r="U55">
        <f t="shared" si="1"/>
        <v>429.71210980779585</v>
      </c>
      <c r="X55">
        <f t="shared" si="2"/>
        <v>0.14276757891626154</v>
      </c>
      <c r="Y55">
        <f t="shared" si="3"/>
        <v>0.65044591415624831</v>
      </c>
      <c r="AA55">
        <f t="shared" si="4"/>
        <v>-36.100610396798473</v>
      </c>
      <c r="AB55">
        <f t="shared" si="5"/>
        <v>-3.2118016147546466</v>
      </c>
      <c r="AE55">
        <f t="shared" si="6"/>
        <v>1.2710964366915212E-2</v>
      </c>
      <c r="AF55">
        <f t="shared" si="6"/>
        <v>5.9002746106400581</v>
      </c>
      <c r="AH55" s="1">
        <f t="shared" si="7"/>
        <v>0.21333191947863242</v>
      </c>
      <c r="AJ55" s="1">
        <f t="shared" si="8"/>
        <v>2.6575380651184727E-2</v>
      </c>
      <c r="AK55" s="1">
        <f t="shared" si="8"/>
        <v>0.43748297517508261</v>
      </c>
    </row>
    <row r="56" spans="1:37">
      <c r="A56" t="s">
        <v>4</v>
      </c>
      <c r="B56">
        <v>8.6055076845924905</v>
      </c>
      <c r="C56">
        <v>3.90286919601765</v>
      </c>
      <c r="D56" t="s">
        <v>3</v>
      </c>
      <c r="E56">
        <v>7492.0873755206103</v>
      </c>
      <c r="F56">
        <v>223.452900111845</v>
      </c>
      <c r="G56" t="s">
        <v>2</v>
      </c>
      <c r="H56">
        <v>-44.421779085915396</v>
      </c>
      <c r="I56">
        <v>0.64118251030086204</v>
      </c>
      <c r="J56" t="s">
        <v>1</v>
      </c>
      <c r="K56">
        <v>936.06552202888804</v>
      </c>
      <c r="L56">
        <v>2152.3565745851101</v>
      </c>
      <c r="M56" t="s">
        <v>0</v>
      </c>
      <c r="N56">
        <v>-36.267900333922903</v>
      </c>
      <c r="O56">
        <v>7.1303652316120596</v>
      </c>
      <c r="Q56">
        <v>7273.1316366844503</v>
      </c>
      <c r="R56">
        <v>295.96095481670898</v>
      </c>
      <c r="T56">
        <f t="shared" si="0"/>
        <v>7109.8154142334952</v>
      </c>
      <c r="U56">
        <f t="shared" si="1"/>
        <v>623.96182700127997</v>
      </c>
      <c r="X56">
        <f t="shared" si="2"/>
        <v>0.14110370034066658</v>
      </c>
      <c r="Y56">
        <f t="shared" si="3"/>
        <v>0.64626246078448357</v>
      </c>
      <c r="AA56">
        <f t="shared" si="4"/>
        <v>-36.939432703571065</v>
      </c>
      <c r="AB56">
        <f t="shared" si="5"/>
        <v>-7.267901244090968</v>
      </c>
      <c r="AE56">
        <f t="shared" si="6"/>
        <v>2.3235682099352575E-2</v>
      </c>
      <c r="AF56">
        <f t="shared" si="6"/>
        <v>1.2628736503223197</v>
      </c>
      <c r="AH56" s="1">
        <f t="shared" si="7"/>
        <v>0.40203089596823405</v>
      </c>
      <c r="AJ56" s="1">
        <f t="shared" si="8"/>
        <v>3.8173172484518632E-2</v>
      </c>
      <c r="AK56" s="1">
        <f t="shared" si="8"/>
        <v>0.45204617873201031</v>
      </c>
    </row>
    <row r="57" spans="1:37">
      <c r="A57" t="s">
        <v>4</v>
      </c>
      <c r="B57">
        <v>-1.3653845802637401</v>
      </c>
      <c r="C57">
        <v>3.8816975137927301</v>
      </c>
      <c r="D57" t="s">
        <v>3</v>
      </c>
      <c r="E57">
        <v>7498.2530849111899</v>
      </c>
      <c r="F57">
        <v>219.377484387344</v>
      </c>
      <c r="G57" t="s">
        <v>2</v>
      </c>
      <c r="H57">
        <v>-44.433036203553101</v>
      </c>
      <c r="I57">
        <v>0.64100271877612203</v>
      </c>
      <c r="J57" t="s">
        <v>1</v>
      </c>
      <c r="K57">
        <v>908.09986599785395</v>
      </c>
      <c r="L57">
        <v>2079.1029313420599</v>
      </c>
      <c r="M57" t="s">
        <v>0</v>
      </c>
      <c r="N57">
        <v>-36.143868305483103</v>
      </c>
      <c r="O57">
        <v>7.1259887034256799</v>
      </c>
      <c r="Q57">
        <v>7881.2279744452799</v>
      </c>
      <c r="R57">
        <v>156.87210918114101</v>
      </c>
      <c r="T57">
        <f t="shared" si="0"/>
        <v>7558.9212673978218</v>
      </c>
      <c r="U57">
        <f t="shared" si="1"/>
        <v>957.45014645324386</v>
      </c>
      <c r="X57">
        <f t="shared" si="2"/>
        <v>0.14173009171824735</v>
      </c>
      <c r="Y57">
        <f t="shared" si="3"/>
        <v>0.64736481062469664</v>
      </c>
      <c r="AA57">
        <f t="shared" si="4"/>
        <v>-38.329053988894771</v>
      </c>
      <c r="AB57">
        <f t="shared" si="5"/>
        <v>-13.629501774892377</v>
      </c>
      <c r="AE57">
        <f t="shared" si="6"/>
        <v>3.7618912463411126E-2</v>
      </c>
      <c r="AF57">
        <f t="shared" si="6"/>
        <v>0.87530090422920792</v>
      </c>
      <c r="AH57" s="1">
        <f t="shared" si="7"/>
        <v>1.1586640359067202</v>
      </c>
      <c r="AJ57" s="1">
        <f t="shared" si="8"/>
        <v>6.3167020098051932E-2</v>
      </c>
      <c r="AK57" s="1">
        <f t="shared" si="8"/>
        <v>0.53446910535326675</v>
      </c>
    </row>
    <row r="58" spans="1:37">
      <c r="A58" t="s">
        <v>4</v>
      </c>
      <c r="B58">
        <v>-9.7412812758541207</v>
      </c>
      <c r="C58">
        <v>3.8899496881733802</v>
      </c>
      <c r="D58" t="s">
        <v>3</v>
      </c>
      <c r="E58">
        <v>7504.3828720628999</v>
      </c>
      <c r="F58">
        <v>215.467924378741</v>
      </c>
      <c r="G58" t="s">
        <v>2</v>
      </c>
      <c r="H58">
        <v>-44.594064606541302</v>
      </c>
      <c r="I58">
        <v>0.63779671111440095</v>
      </c>
      <c r="J58" t="s">
        <v>1</v>
      </c>
      <c r="K58">
        <v>872.15039771135605</v>
      </c>
      <c r="L58">
        <v>2009.4296472343101</v>
      </c>
      <c r="M58" t="s">
        <v>0</v>
      </c>
      <c r="N58">
        <v>-34.964046919603597</v>
      </c>
      <c r="O58">
        <v>7.0465904676394899</v>
      </c>
      <c r="Q58">
        <v>8266.1906118675997</v>
      </c>
      <c r="R58">
        <v>178.52564822460701</v>
      </c>
      <c r="T58">
        <f t="shared" si="0"/>
        <v>7938.7861986288299</v>
      </c>
      <c r="U58">
        <f t="shared" si="1"/>
        <v>1212.7450132973754</v>
      </c>
      <c r="X58">
        <f t="shared" si="2"/>
        <v>0.14086405352003084</v>
      </c>
      <c r="Y58">
        <f t="shared" si="3"/>
        <v>0.64431624327682491</v>
      </c>
      <c r="AA58">
        <f t="shared" si="4"/>
        <v>-39.684560270125345</v>
      </c>
      <c r="AB58">
        <f t="shared" si="5"/>
        <v>-18.712609314971168</v>
      </c>
      <c r="AE58">
        <f t="shared" si="6"/>
        <v>3.536498139566166E-2</v>
      </c>
      <c r="AF58">
        <f t="shared" si="6"/>
        <v>0.37294888867050524</v>
      </c>
      <c r="AH58" s="1">
        <f t="shared" si="7"/>
        <v>6.1344597094926012</v>
      </c>
      <c r="AJ58" s="1">
        <f t="shared" si="8"/>
        <v>5.0253854722550582E-2</v>
      </c>
      <c r="AK58" s="1">
        <f t="shared" si="8"/>
        <v>0.2666403757833658</v>
      </c>
    </row>
    <row r="59" spans="1:37">
      <c r="A59" t="s">
        <v>4</v>
      </c>
      <c r="B59">
        <v>-14.975448389831101</v>
      </c>
      <c r="C59">
        <v>3.9474066311782798</v>
      </c>
      <c r="D59" t="s">
        <v>3</v>
      </c>
      <c r="E59">
        <v>7509.3691194269304</v>
      </c>
      <c r="F59">
        <v>211.75043901479299</v>
      </c>
      <c r="G59" t="s">
        <v>2</v>
      </c>
      <c r="H59">
        <v>-44.803945490739501</v>
      </c>
      <c r="I59">
        <v>0.63048119628120802</v>
      </c>
      <c r="J59" t="s">
        <v>1</v>
      </c>
      <c r="K59">
        <v>833.34130207801604</v>
      </c>
      <c r="L59">
        <v>1946.00729003076</v>
      </c>
      <c r="M59" t="s">
        <v>0</v>
      </c>
      <c r="N59">
        <v>-32.9550192272063</v>
      </c>
      <c r="O59">
        <v>6.8712476796640596</v>
      </c>
      <c r="Q59">
        <v>8457.4017746094305</v>
      </c>
      <c r="R59">
        <v>143.143641069887</v>
      </c>
      <c r="T59">
        <f t="shared" si="0"/>
        <v>8180.3282927843056</v>
      </c>
      <c r="U59">
        <f t="shared" si="1"/>
        <v>1326.8574917009355</v>
      </c>
      <c r="X59">
        <f t="shared" si="2"/>
        <v>0.13772316405382423</v>
      </c>
      <c r="Y59">
        <f t="shared" si="3"/>
        <v>0.63512960875159574</v>
      </c>
      <c r="AA59">
        <f t="shared" si="4"/>
        <v>-40.695870491032075</v>
      </c>
      <c r="AB59">
        <f t="shared" si="5"/>
        <v>-21.53566143574259</v>
      </c>
      <c r="AE59">
        <f t="shared" si="6"/>
        <v>2.548371996622693E-2</v>
      </c>
      <c r="AF59">
        <f t="shared" si="6"/>
        <v>0.15086362747459367</v>
      </c>
      <c r="AH59" s="1">
        <f t="shared" si="7"/>
        <v>0.53731813770237791</v>
      </c>
      <c r="AJ59" s="1">
        <f t="shared" si="8"/>
        <v>3.042556986824943E-2</v>
      </c>
      <c r="AK59" s="1">
        <f t="shared" si="8"/>
        <v>9.4094370335356503E-2</v>
      </c>
    </row>
    <row r="60" spans="1:37">
      <c r="A60" t="s">
        <v>4</v>
      </c>
      <c r="B60">
        <v>-13.125498643396201</v>
      </c>
      <c r="C60">
        <v>4.0589914288209803</v>
      </c>
      <c r="D60" t="s">
        <v>3</v>
      </c>
      <c r="E60">
        <v>7510.7258048036701</v>
      </c>
      <c r="F60">
        <v>208.251769026559</v>
      </c>
      <c r="G60" t="s">
        <v>2</v>
      </c>
      <c r="H60">
        <v>-44.847599174058999</v>
      </c>
      <c r="I60">
        <v>0.62492635213121905</v>
      </c>
      <c r="J60" t="s">
        <v>1</v>
      </c>
      <c r="K60">
        <v>807.395827573872</v>
      </c>
      <c r="L60">
        <v>1891.38112138222</v>
      </c>
      <c r="M60" t="s">
        <v>0</v>
      </c>
      <c r="N60">
        <v>-31.730395306617499</v>
      </c>
      <c r="O60">
        <v>6.7489467456880599</v>
      </c>
      <c r="Q60">
        <v>8181.6359231934703</v>
      </c>
      <c r="R60">
        <v>323.65277407054299</v>
      </c>
      <c r="T60">
        <f t="shared" si="0"/>
        <v>8099.3729069223582</v>
      </c>
      <c r="U60">
        <f t="shared" si="1"/>
        <v>1223.8730881253052</v>
      </c>
      <c r="X60">
        <f t="shared" si="2"/>
        <v>0.13341958193044479</v>
      </c>
      <c r="Y60">
        <f t="shared" si="3"/>
        <v>0.62444350038990082</v>
      </c>
      <c r="AA60">
        <f t="shared" si="4"/>
        <v>-40.615249783302431</v>
      </c>
      <c r="AB60">
        <f t="shared" si="5"/>
        <v>-20.112688509843206</v>
      </c>
      <c r="AE60">
        <f t="shared" si="6"/>
        <v>1.9810537717189123E-3</v>
      </c>
      <c r="AF60">
        <f t="shared" si="6"/>
        <v>6.6075190220890312E-2</v>
      </c>
      <c r="AH60" s="1">
        <f t="shared" si="7"/>
        <v>0.12353217735310593</v>
      </c>
      <c r="AJ60" s="1">
        <f t="shared" si="8"/>
        <v>9.8963492618452074E-3</v>
      </c>
      <c r="AK60" s="1">
        <f t="shared" si="8"/>
        <v>7.761527083335204E-2</v>
      </c>
    </row>
    <row r="61" spans="1:37">
      <c r="A61" t="s">
        <v>4</v>
      </c>
      <c r="B61">
        <v>-4.0979496730739102</v>
      </c>
      <c r="C61">
        <v>4.0470665809966402</v>
      </c>
      <c r="D61" t="s">
        <v>3</v>
      </c>
      <c r="E61">
        <v>7509.1902872312703</v>
      </c>
      <c r="F61">
        <v>204.84549293594799</v>
      </c>
      <c r="G61" t="s">
        <v>2</v>
      </c>
      <c r="H61">
        <v>-44.818412589956402</v>
      </c>
      <c r="I61">
        <v>0.624226320448517</v>
      </c>
      <c r="J61" t="s">
        <v>1</v>
      </c>
      <c r="K61">
        <v>787.06289208665203</v>
      </c>
      <c r="L61">
        <v>1837.0590268153701</v>
      </c>
      <c r="M61" t="s">
        <v>0</v>
      </c>
      <c r="N61">
        <v>-31.403862103896799</v>
      </c>
      <c r="O61">
        <v>6.7329806121025202</v>
      </c>
      <c r="Q61">
        <v>7607.60597662911</v>
      </c>
      <c r="R61">
        <v>229.57251141552501</v>
      </c>
      <c r="T61">
        <f t="shared" si="0"/>
        <v>7692.8538864519742</v>
      </c>
      <c r="U61">
        <f t="shared" si="1"/>
        <v>915.75433852857407</v>
      </c>
      <c r="X61">
        <f t="shared" si="2"/>
        <v>0.13363031041264831</v>
      </c>
      <c r="Y61">
        <f t="shared" si="3"/>
        <v>0.62457802748884372</v>
      </c>
      <c r="AA61">
        <f t="shared" si="4"/>
        <v>-39.376924490226664</v>
      </c>
      <c r="AB61">
        <f t="shared" si="5"/>
        <v>-14.34918917907034</v>
      </c>
      <c r="AE61">
        <f t="shared" si="6"/>
        <v>3.0489170931674605E-2</v>
      </c>
      <c r="AF61">
        <f t="shared" si="6"/>
        <v>0.28656036352137576</v>
      </c>
      <c r="AH61" s="1">
        <f t="shared" si="7"/>
        <v>0.68778712455730573</v>
      </c>
      <c r="AJ61" s="1">
        <f t="shared" si="8"/>
        <v>5.0191419155789341E-2</v>
      </c>
      <c r="AK61" s="1">
        <f t="shared" si="8"/>
        <v>0.25175710830336084</v>
      </c>
    </row>
    <row r="62" spans="1:37">
      <c r="A62" t="s">
        <v>4</v>
      </c>
      <c r="B62">
        <v>-0.499805093697196</v>
      </c>
      <c r="C62">
        <v>4.1148832919876703</v>
      </c>
      <c r="D62" t="s">
        <v>3</v>
      </c>
      <c r="E62">
        <v>7509.2940299396496</v>
      </c>
      <c r="F62">
        <v>201.61482512400801</v>
      </c>
      <c r="G62" t="s">
        <v>2</v>
      </c>
      <c r="H62">
        <v>-44.8095662083281</v>
      </c>
      <c r="I62">
        <v>0.62409140007465502</v>
      </c>
      <c r="J62" t="s">
        <v>1</v>
      </c>
      <c r="K62">
        <v>770.21311469933505</v>
      </c>
      <c r="L62">
        <v>1788.2290864383699</v>
      </c>
      <c r="M62" t="s">
        <v>0</v>
      </c>
      <c r="N62">
        <v>-31.3568252269413</v>
      </c>
      <c r="O62">
        <v>6.7299986226667796</v>
      </c>
      <c r="Q62">
        <v>7540.3793217258299</v>
      </c>
      <c r="R62">
        <v>170.14703018500401</v>
      </c>
      <c r="T62">
        <f t="shared" si="0"/>
        <v>7531.6900793769337</v>
      </c>
      <c r="U62">
        <f t="shared" si="1"/>
        <v>785.88541566993308</v>
      </c>
      <c r="X62">
        <f t="shared" si="2"/>
        <v>0.1316933388819303</v>
      </c>
      <c r="Y62">
        <f t="shared" si="3"/>
        <v>0.62056910122485343</v>
      </c>
      <c r="AA62">
        <f t="shared" si="4"/>
        <v>-38.974265822081634</v>
      </c>
      <c r="AB62">
        <f t="shared" si="5"/>
        <v>-12.207911976376799</v>
      </c>
      <c r="AE62">
        <f t="shared" si="6"/>
        <v>1.0225752096128519E-2</v>
      </c>
      <c r="AF62">
        <f t="shared" si="6"/>
        <v>0.14922635529935013</v>
      </c>
      <c r="AH62" s="1">
        <f t="shared" si="7"/>
        <v>0.87803532654848648</v>
      </c>
      <c r="AJ62" s="1">
        <f t="shared" si="8"/>
        <v>2.0949807373680792E-2</v>
      </c>
      <c r="AK62" s="1">
        <f t="shared" si="8"/>
        <v>0.14181633369852575</v>
      </c>
    </row>
    <row r="63" spans="1:37">
      <c r="A63" t="s">
        <v>4</v>
      </c>
      <c r="B63">
        <v>-3.5888406075055501</v>
      </c>
      <c r="C63">
        <v>4.0199856700095102</v>
      </c>
      <c r="D63" t="s">
        <v>3</v>
      </c>
      <c r="E63">
        <v>7512.0921302691804</v>
      </c>
      <c r="F63">
        <v>198.405853443985</v>
      </c>
      <c r="G63" t="s">
        <v>2</v>
      </c>
      <c r="H63">
        <v>-44.831158465575299</v>
      </c>
      <c r="I63">
        <v>0.62357564581818703</v>
      </c>
      <c r="J63" t="s">
        <v>1</v>
      </c>
      <c r="K63">
        <v>747.54281558488105</v>
      </c>
      <c r="L63">
        <v>1735.0545507399299</v>
      </c>
      <c r="M63" t="s">
        <v>0</v>
      </c>
      <c r="N63">
        <v>-31.041142861840498</v>
      </c>
      <c r="O63">
        <v>6.7171992947836898</v>
      </c>
      <c r="Q63">
        <v>7843.4177469548604</v>
      </c>
      <c r="R63">
        <v>118.41030042918401</v>
      </c>
      <c r="T63">
        <f t="shared" si="0"/>
        <v>7672.9840122519536</v>
      </c>
      <c r="U63">
        <f t="shared" si="1"/>
        <v>858.94452959083526</v>
      </c>
      <c r="X63">
        <f t="shared" si="2"/>
        <v>0.13428823340669876</v>
      </c>
      <c r="Y63">
        <f t="shared" si="3"/>
        <v>0.62560152561487181</v>
      </c>
      <c r="AA63">
        <f t="shared" si="4"/>
        <v>-39.29280045881756</v>
      </c>
      <c r="AB63">
        <f t="shared" si="5"/>
        <v>-13.86694068988797</v>
      </c>
      <c r="AE63">
        <f t="shared" si="6"/>
        <v>8.1729477135000662E-3</v>
      </c>
      <c r="AF63">
        <f t="shared" si="6"/>
        <v>0.13589782730425259</v>
      </c>
      <c r="AH63" s="1">
        <f t="shared" si="7"/>
        <v>6.180480256729493</v>
      </c>
      <c r="AJ63" s="1">
        <f t="shared" si="8"/>
        <v>1.8759923919587057E-2</v>
      </c>
      <c r="AK63" s="1">
        <f t="shared" si="8"/>
        <v>9.2964079068222003E-2</v>
      </c>
    </row>
    <row r="64" spans="1:37">
      <c r="A64" t="s">
        <v>4</v>
      </c>
      <c r="B64">
        <v>-12.8793988319396</v>
      </c>
      <c r="C64">
        <v>4.1576167563047104</v>
      </c>
      <c r="D64" t="s">
        <v>3</v>
      </c>
      <c r="E64">
        <v>7516.8910232403296</v>
      </c>
      <c r="F64">
        <v>195.42333333434499</v>
      </c>
      <c r="G64" t="s">
        <v>2</v>
      </c>
      <c r="H64">
        <v>-45.013401575506997</v>
      </c>
      <c r="I64">
        <v>0.61865716003335303</v>
      </c>
      <c r="J64" t="s">
        <v>1</v>
      </c>
      <c r="K64">
        <v>724.45379854713303</v>
      </c>
      <c r="L64">
        <v>1691.7675286123099</v>
      </c>
      <c r="M64" t="s">
        <v>0</v>
      </c>
      <c r="N64">
        <v>-29.906929232212299</v>
      </c>
      <c r="O64">
        <v>6.6086948391702798</v>
      </c>
      <c r="Q64">
        <v>8402.5569779082507</v>
      </c>
      <c r="R64">
        <v>213.45701311806201</v>
      </c>
      <c r="T64">
        <f t="shared" si="0"/>
        <v>8096.6365749135421</v>
      </c>
      <c r="U64">
        <f t="shared" si="1"/>
        <v>1109.6370679673885</v>
      </c>
      <c r="X64">
        <f t="shared" si="2"/>
        <v>0.1295271525188558</v>
      </c>
      <c r="Y64">
        <f t="shared" si="3"/>
        <v>0.61383090955196484</v>
      </c>
      <c r="AA64">
        <f t="shared" si="4"/>
        <v>-40.851175701099606</v>
      </c>
      <c r="AB64">
        <f t="shared" si="5"/>
        <v>-19.454904759189176</v>
      </c>
      <c r="AE64">
        <f t="shared" si="6"/>
        <v>3.9660579650345008E-2</v>
      </c>
      <c r="AF64">
        <f t="shared" si="6"/>
        <v>0.40297021486332979</v>
      </c>
      <c r="AH64" s="1">
        <f t="shared" si="7"/>
        <v>2.5887352603523737</v>
      </c>
      <c r="AJ64" s="1">
        <f t="shared" si="8"/>
        <v>5.5213533872234689E-2</v>
      </c>
      <c r="AK64" s="1">
        <f t="shared" si="8"/>
        <v>0.2918611502141733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abSelected="1" workbookViewId="0">
      <selection activeCell="A2" sqref="A2"/>
    </sheetView>
  </sheetViews>
  <sheetFormatPr baseColWidth="10" defaultRowHeight="15" x14ac:dyDescent="0"/>
  <sheetData>
    <row r="1" spans="1:91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U1" s="2" t="s">
        <v>64</v>
      </c>
      <c r="AA1" s="2" t="s">
        <v>64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8.1713922123789696E-4</v>
      </c>
      <c r="C2">
        <v>1.1212494959363899</v>
      </c>
      <c r="D2" t="s">
        <v>40</v>
      </c>
      <c r="E2">
        <v>1.35713759045774E-3</v>
      </c>
      <c r="F2">
        <v>3443872.0550945802</v>
      </c>
      <c r="G2" t="s">
        <v>39</v>
      </c>
      <c r="H2" s="1">
        <v>-1.2195350916884</v>
      </c>
      <c r="I2">
        <v>255937.651933382</v>
      </c>
      <c r="J2" t="s">
        <v>38</v>
      </c>
      <c r="K2">
        <v>1.6790553706584801E-3</v>
      </c>
      <c r="L2" s="1">
        <v>54312555.227494299</v>
      </c>
      <c r="M2" t="s">
        <v>37</v>
      </c>
      <c r="N2" s="1">
        <v>-1.5088128316201601</v>
      </c>
      <c r="O2" s="1">
        <v>4036336.90016399</v>
      </c>
      <c r="P2" t="s">
        <v>36</v>
      </c>
      <c r="Q2" s="1">
        <v>-7.0214092269439699E-4</v>
      </c>
      <c r="R2">
        <v>20809.523100988801</v>
      </c>
      <c r="S2" t="s">
        <v>35</v>
      </c>
      <c r="T2" s="1">
        <v>0.63094955379837203</v>
      </c>
      <c r="U2">
        <v>1546.49777782516</v>
      </c>
      <c r="V2" t="s">
        <v>34</v>
      </c>
      <c r="W2" s="1">
        <v>-9.6915248058637704E-4</v>
      </c>
      <c r="X2">
        <v>148949.109658601</v>
      </c>
      <c r="Y2" t="s">
        <v>33</v>
      </c>
      <c r="Z2" s="1">
        <v>0.870888312052014</v>
      </c>
      <c r="AA2">
        <v>11069.425569158901</v>
      </c>
      <c r="AB2" t="s">
        <v>32</v>
      </c>
      <c r="AC2" s="1">
        <v>5.9552621289579701E-5</v>
      </c>
      <c r="AD2">
        <v>22849.3252705657</v>
      </c>
      <c r="AE2" t="s">
        <v>31</v>
      </c>
      <c r="AF2" s="1">
        <v>-5.3514467235468703E-2</v>
      </c>
      <c r="AG2">
        <v>1698.08940763689</v>
      </c>
      <c r="AH2" t="s">
        <v>30</v>
      </c>
      <c r="AI2">
        <v>1.1775027092246701E-3</v>
      </c>
      <c r="AJ2">
        <v>238483.01247971301</v>
      </c>
      <c r="AK2" t="s">
        <v>29</v>
      </c>
      <c r="AL2" s="1">
        <v>-1.05811352412272</v>
      </c>
      <c r="AM2">
        <v>17723.301349056001</v>
      </c>
      <c r="AN2" t="s">
        <v>28</v>
      </c>
      <c r="AO2" s="1">
        <v>-4.5175398287730602E-4</v>
      </c>
      <c r="AP2">
        <v>15662.668313092199</v>
      </c>
      <c r="AQ2" t="s">
        <v>27</v>
      </c>
      <c r="AR2" s="1">
        <v>0.40594982206055402</v>
      </c>
      <c r="AS2">
        <v>1163.9998486963</v>
      </c>
      <c r="AT2" t="s">
        <v>26</v>
      </c>
      <c r="AU2">
        <v>1.51554376567331E-3</v>
      </c>
      <c r="AV2">
        <v>124158.910621688</v>
      </c>
      <c r="AW2" t="s">
        <v>25</v>
      </c>
      <c r="AX2" s="1">
        <v>-1.3618799703159801</v>
      </c>
      <c r="AY2">
        <v>9227.0965769767008</v>
      </c>
      <c r="AZ2" t="s">
        <v>24</v>
      </c>
      <c r="BA2" s="1">
        <v>8.3206075430819395E-4</v>
      </c>
      <c r="BB2">
        <v>126439.16453451</v>
      </c>
      <c r="BC2" t="s">
        <v>23</v>
      </c>
      <c r="BD2" s="1">
        <v>-0.74769655105952604</v>
      </c>
      <c r="BE2">
        <v>9396.5578179601707</v>
      </c>
      <c r="BF2" t="s">
        <v>22</v>
      </c>
      <c r="BG2" s="1">
        <v>6.5844300043949001E-4</v>
      </c>
      <c r="BH2">
        <v>5287674.2017761897</v>
      </c>
      <c r="BI2" t="s">
        <v>21</v>
      </c>
      <c r="BJ2" s="1">
        <v>-0.59168223595680902</v>
      </c>
      <c r="BK2">
        <v>392963.18148312799</v>
      </c>
      <c r="BL2" t="s">
        <v>20</v>
      </c>
      <c r="BM2" s="1">
        <v>-1.69034381434785E-5</v>
      </c>
      <c r="BN2">
        <v>22228.813235857</v>
      </c>
      <c r="BO2" t="s">
        <v>19</v>
      </c>
      <c r="BP2" s="1">
        <v>1.5189575175603201E-2</v>
      </c>
      <c r="BQ2">
        <v>1651.97492062233</v>
      </c>
      <c r="BR2" t="s">
        <v>18</v>
      </c>
      <c r="BS2" s="1">
        <v>5.5266484686988804E-4</v>
      </c>
      <c r="BT2">
        <v>335294.69897240598</v>
      </c>
      <c r="BU2" t="s">
        <v>17</v>
      </c>
      <c r="BV2" s="1">
        <v>-0.49662913313738699</v>
      </c>
      <c r="BW2">
        <v>24918.038936355901</v>
      </c>
      <c r="CB2" s="1">
        <f t="shared" ref="CB2:CB33" si="0">-B2</f>
        <v>-8.1713922123789696E-4</v>
      </c>
      <c r="CC2">
        <v>12.18</v>
      </c>
      <c r="CE2">
        <v>10.220000000000001</v>
      </c>
      <c r="CG2">
        <f>CORREL($B2:$B62,$CE2:$CE62)</f>
        <v>-0.28389349197845049</v>
      </c>
      <c r="CH2">
        <f>CORREL($B2:$B61,$CE3:$CE62)</f>
        <v>-0.21571574676056113</v>
      </c>
      <c r="CI2">
        <f>CORREL($B2:$B60,$CE4:$CE62)</f>
        <v>-0.17800598813737031</v>
      </c>
      <c r="CJ2">
        <f>CORREL($B2:$B59,$CE5:$CE62)</f>
        <v>-0.13581913498288226</v>
      </c>
      <c r="CK2">
        <f>CORREL($B2:$B58,$CE6:$CE62)</f>
        <v>-0.11249098882338063</v>
      </c>
      <c r="CL2">
        <f>CORREL($B2:$B57,$CE7:$CE62)</f>
        <v>-8.465263286267169E-2</v>
      </c>
      <c r="CM2">
        <f>CORREL($B2:$B57,$CE7:$CE62)</f>
        <v>-8.465263286267169E-2</v>
      </c>
    </row>
    <row r="3" spans="1:91">
      <c r="A3" t="s">
        <v>4</v>
      </c>
      <c r="B3" s="1">
        <v>7.4599095464178197E-5</v>
      </c>
      <c r="C3">
        <v>1.1187544790110699</v>
      </c>
      <c r="D3" t="s">
        <v>40</v>
      </c>
      <c r="E3">
        <v>60.880159247116403</v>
      </c>
      <c r="F3">
        <v>1710870.77292801</v>
      </c>
      <c r="G3" t="s">
        <v>39</v>
      </c>
      <c r="H3" s="1">
        <v>-1.1244560057928299</v>
      </c>
      <c r="I3">
        <v>236051.764916502</v>
      </c>
      <c r="J3" t="s">
        <v>38</v>
      </c>
      <c r="K3">
        <v>-141.53663063695899</v>
      </c>
      <c r="L3" s="1">
        <v>28135121.269062001</v>
      </c>
      <c r="M3" t="s">
        <v>37</v>
      </c>
      <c r="N3" s="1">
        <v>-1.4012017692288401</v>
      </c>
      <c r="O3" s="1">
        <v>3746434.0952725499</v>
      </c>
      <c r="P3" t="s">
        <v>36</v>
      </c>
      <c r="Q3">
        <v>-1.28841154534913</v>
      </c>
      <c r="R3">
        <v>10658.9496463181</v>
      </c>
      <c r="S3" t="s">
        <v>35</v>
      </c>
      <c r="T3" s="1">
        <v>0.58463805340942498</v>
      </c>
      <c r="U3">
        <v>1433.0021700847301</v>
      </c>
      <c r="V3" t="s">
        <v>34</v>
      </c>
      <c r="W3">
        <v>-46.272013371860403</v>
      </c>
      <c r="X3">
        <v>82798.816071310299</v>
      </c>
      <c r="Y3" t="s">
        <v>33</v>
      </c>
      <c r="Z3" s="1">
        <v>0.81637740051632701</v>
      </c>
      <c r="AA3">
        <v>10379.741453221801</v>
      </c>
      <c r="AB3" t="s">
        <v>32</v>
      </c>
      <c r="AC3">
        <v>12.8648572930658</v>
      </c>
      <c r="AD3">
        <v>11494.896646144</v>
      </c>
      <c r="AE3" t="s">
        <v>31</v>
      </c>
      <c r="AF3" s="1">
        <v>-4.9383430106890301E-2</v>
      </c>
      <c r="AG3">
        <v>1569.17879195708</v>
      </c>
      <c r="AH3" t="s">
        <v>30</v>
      </c>
      <c r="AI3">
        <v>9.1731576748862604</v>
      </c>
      <c r="AJ3">
        <v>119658.06157752901</v>
      </c>
      <c r="AK3" t="s">
        <v>29</v>
      </c>
      <c r="AL3" s="1">
        <v>-0.97734299945250602</v>
      </c>
      <c r="AM3">
        <v>16371.220167039201</v>
      </c>
      <c r="AN3" t="s">
        <v>28</v>
      </c>
      <c r="AO3">
        <v>17.9842543160768</v>
      </c>
      <c r="AP3">
        <v>7814.0800648171999</v>
      </c>
      <c r="AQ3" t="s">
        <v>27</v>
      </c>
      <c r="AR3" s="1">
        <v>0.37474869972526398</v>
      </c>
      <c r="AS3">
        <v>1074.26118234517</v>
      </c>
      <c r="AT3" t="s">
        <v>26</v>
      </c>
      <c r="AU3">
        <v>-4.0025731762465302</v>
      </c>
      <c r="AV3">
        <v>60098.414620202297</v>
      </c>
      <c r="AW3" t="s">
        <v>25</v>
      </c>
      <c r="AX3" s="1">
        <v>-1.2510006583297599</v>
      </c>
      <c r="AY3">
        <v>8475.7163941498693</v>
      </c>
      <c r="AZ3" t="s">
        <v>24</v>
      </c>
      <c r="BA3">
        <v>20.551427004790899</v>
      </c>
      <c r="BB3">
        <v>62963.131834140397</v>
      </c>
      <c r="BC3" t="s">
        <v>23</v>
      </c>
      <c r="BD3" s="1">
        <v>-0.68974609931714403</v>
      </c>
      <c r="BE3">
        <v>8669.6473478819407</v>
      </c>
      <c r="BF3" t="s">
        <v>22</v>
      </c>
      <c r="BG3">
        <v>-56.402068244850099</v>
      </c>
      <c r="BH3">
        <v>2681333.4527804302</v>
      </c>
      <c r="BI3" t="s">
        <v>21</v>
      </c>
      <c r="BJ3" s="1">
        <v>-0.54772779717757802</v>
      </c>
      <c r="BK3">
        <v>363571.38692518399</v>
      </c>
      <c r="BL3" t="s">
        <v>20</v>
      </c>
      <c r="BM3">
        <v>-5.5448819240791396</v>
      </c>
      <c r="BN3">
        <v>11002.465834290901</v>
      </c>
      <c r="BO3" t="s">
        <v>19</v>
      </c>
      <c r="BP3" s="1">
        <v>1.3971968904343801E-2</v>
      </c>
      <c r="BQ3">
        <v>1522.75361441166</v>
      </c>
      <c r="BR3" t="s">
        <v>18</v>
      </c>
      <c r="BS3">
        <v>-2.6978133087101299</v>
      </c>
      <c r="BT3">
        <v>171849.738115132</v>
      </c>
      <c r="BU3" t="s">
        <v>17</v>
      </c>
      <c r="BV3" s="1">
        <v>-0.460239543510917</v>
      </c>
      <c r="BW3">
        <v>23091.492554348399</v>
      </c>
      <c r="CB3" s="1">
        <f t="shared" si="0"/>
        <v>-7.4599095464178197E-5</v>
      </c>
      <c r="CC3">
        <v>12.18</v>
      </c>
      <c r="CE3">
        <v>10.220000000000001</v>
      </c>
    </row>
    <row r="4" spans="1:91">
      <c r="A4" t="s">
        <v>4</v>
      </c>
      <c r="B4" s="1">
        <v>-7.2607485004376202E-3</v>
      </c>
      <c r="C4">
        <v>1.22738964478901</v>
      </c>
      <c r="D4" t="s">
        <v>40</v>
      </c>
      <c r="E4">
        <v>111.702666402552</v>
      </c>
      <c r="F4">
        <v>1128969.9776437699</v>
      </c>
      <c r="G4" t="s">
        <v>39</v>
      </c>
      <c r="H4" s="1">
        <v>-1.0765274842180499</v>
      </c>
      <c r="I4">
        <v>217197.625157414</v>
      </c>
      <c r="J4" t="s">
        <v>38</v>
      </c>
      <c r="K4">
        <v>2161.6905332210099</v>
      </c>
      <c r="L4" s="1">
        <v>21260159.605502199</v>
      </c>
      <c r="M4" t="s">
        <v>37</v>
      </c>
      <c r="N4" s="1">
        <v>-3.2226780610685601</v>
      </c>
      <c r="O4" s="1">
        <v>3559349.2057739398</v>
      </c>
      <c r="P4" t="s">
        <v>36</v>
      </c>
      <c r="Q4">
        <v>-63.708363827729201</v>
      </c>
      <c r="R4">
        <v>7099.6980834559999</v>
      </c>
      <c r="S4" t="s">
        <v>35</v>
      </c>
      <c r="T4" s="1">
        <v>0.59053036078404697</v>
      </c>
      <c r="U4">
        <v>1324.0697499889</v>
      </c>
      <c r="V4" t="s">
        <v>34</v>
      </c>
      <c r="W4">
        <v>-109.048173233009</v>
      </c>
      <c r="X4">
        <v>59217.425802332597</v>
      </c>
      <c r="Y4" t="s">
        <v>33</v>
      </c>
      <c r="Z4" s="1">
        <v>0.81763982066352603</v>
      </c>
      <c r="AA4">
        <v>9783.5654486347103</v>
      </c>
      <c r="AB4" t="s">
        <v>32</v>
      </c>
      <c r="AC4">
        <v>2.07168230881642</v>
      </c>
      <c r="AD4">
        <v>7459.3063714618402</v>
      </c>
      <c r="AE4" t="s">
        <v>31</v>
      </c>
      <c r="AF4" s="1">
        <v>-3.6526406448102698E-2</v>
      </c>
      <c r="AG4">
        <v>1439.4140340716499</v>
      </c>
      <c r="AH4" t="s">
        <v>30</v>
      </c>
      <c r="AI4">
        <v>69.092899835097498</v>
      </c>
      <c r="AJ4">
        <v>83313.203910214594</v>
      </c>
      <c r="AK4" t="s">
        <v>29</v>
      </c>
      <c r="AL4" s="1">
        <v>-0.96057801327409698</v>
      </c>
      <c r="AM4">
        <v>15259.4806992126</v>
      </c>
      <c r="AN4" t="s">
        <v>28</v>
      </c>
      <c r="AO4">
        <v>0.64794572214725499</v>
      </c>
      <c r="AP4">
        <v>5125.7711586170999</v>
      </c>
      <c r="AQ4" t="s">
        <v>27</v>
      </c>
      <c r="AR4" s="1">
        <v>0.35865466201663498</v>
      </c>
      <c r="AS4">
        <v>987.36057470953995</v>
      </c>
      <c r="AT4" t="s">
        <v>26</v>
      </c>
      <c r="AU4">
        <v>-9.0849754581353199</v>
      </c>
      <c r="AV4">
        <v>41599.663042899803</v>
      </c>
      <c r="AW4" t="s">
        <v>25</v>
      </c>
      <c r="AX4" s="1">
        <v>-1.1577239102469701</v>
      </c>
      <c r="AY4">
        <v>7873.0150796395101</v>
      </c>
      <c r="AZ4" t="s">
        <v>24</v>
      </c>
      <c r="BA4">
        <v>52.179377223990301</v>
      </c>
      <c r="BB4">
        <v>41696.544558425601</v>
      </c>
      <c r="BC4" t="s">
        <v>23</v>
      </c>
      <c r="BD4" s="1">
        <v>-0.66132552238140097</v>
      </c>
      <c r="BE4">
        <v>7985.1221227952601</v>
      </c>
      <c r="BF4" t="s">
        <v>22</v>
      </c>
      <c r="BG4">
        <v>341.13528752939402</v>
      </c>
      <c r="BH4">
        <v>1774659.53570529</v>
      </c>
      <c r="BI4" t="s">
        <v>21</v>
      </c>
      <c r="BJ4" s="1">
        <v>-0.82764901372889099</v>
      </c>
      <c r="BK4">
        <v>335224.47753754101</v>
      </c>
      <c r="BL4" t="s">
        <v>20</v>
      </c>
      <c r="BM4">
        <v>-14.2727723526777</v>
      </c>
      <c r="BN4">
        <v>7224.6069996238302</v>
      </c>
      <c r="BO4" t="s">
        <v>19</v>
      </c>
      <c r="BP4" s="1">
        <v>2.0042635293747901E-2</v>
      </c>
      <c r="BQ4">
        <v>1399.1501929435799</v>
      </c>
      <c r="BR4" t="s">
        <v>18</v>
      </c>
      <c r="BS4">
        <v>-31.586723709054102</v>
      </c>
      <c r="BT4">
        <v>111933.04845489901</v>
      </c>
      <c r="BU4" t="s">
        <v>17</v>
      </c>
      <c r="BV4" s="1">
        <v>-0.399929387673783</v>
      </c>
      <c r="BW4">
        <v>21227.727513821599</v>
      </c>
      <c r="CB4" s="1">
        <f t="shared" si="0"/>
        <v>7.2607485004376202E-3</v>
      </c>
      <c r="CC4">
        <v>10.45</v>
      </c>
      <c r="CE4">
        <v>12.18</v>
      </c>
    </row>
    <row r="5" spans="1:91">
      <c r="A5" t="s">
        <v>4</v>
      </c>
      <c r="B5" s="1">
        <v>1.07300913176148E-2</v>
      </c>
      <c r="C5">
        <v>1.34801007131532</v>
      </c>
      <c r="D5" t="s">
        <v>40</v>
      </c>
      <c r="E5">
        <v>208.49577009891701</v>
      </c>
      <c r="F5">
        <v>845296.59120164695</v>
      </c>
      <c r="G5" t="s">
        <v>39</v>
      </c>
      <c r="H5" s="1">
        <v>-0.96908613514403497</v>
      </c>
      <c r="I5">
        <v>199896.47824569099</v>
      </c>
      <c r="J5" t="s">
        <v>38</v>
      </c>
      <c r="K5">
        <v>3730.0451212129101</v>
      </c>
      <c r="L5" s="1">
        <v>17892649.589135502</v>
      </c>
      <c r="M5" t="s">
        <v>37</v>
      </c>
      <c r="N5" s="1">
        <v>-2.7732386360518402</v>
      </c>
      <c r="O5" s="1">
        <v>3415094.9302959</v>
      </c>
      <c r="P5" t="s">
        <v>36</v>
      </c>
      <c r="Q5">
        <v>50.889594462071202</v>
      </c>
      <c r="R5">
        <v>5324.7314243092897</v>
      </c>
      <c r="S5" t="s">
        <v>35</v>
      </c>
      <c r="T5" s="1">
        <v>0.57006861749118898</v>
      </c>
      <c r="U5">
        <v>1222.2112343291601</v>
      </c>
      <c r="V5" t="s">
        <v>34</v>
      </c>
      <c r="W5">
        <v>-16.693041284328402</v>
      </c>
      <c r="X5">
        <v>46083.142886793998</v>
      </c>
      <c r="Y5" t="s">
        <v>33</v>
      </c>
      <c r="Z5" s="1">
        <v>0.78725485438602905</v>
      </c>
      <c r="AA5">
        <v>9202.65065232081</v>
      </c>
      <c r="AB5" t="s">
        <v>32</v>
      </c>
      <c r="AC5">
        <v>-120.394215963223</v>
      </c>
      <c r="AD5">
        <v>5532.0741656804603</v>
      </c>
      <c r="AE5" t="s">
        <v>31</v>
      </c>
      <c r="AF5" s="1">
        <v>-6.0941890773681298E-2</v>
      </c>
      <c r="AG5">
        <v>1320.4180293805</v>
      </c>
      <c r="AH5" t="s">
        <v>30</v>
      </c>
      <c r="AI5">
        <v>-10.2516497159622</v>
      </c>
      <c r="AJ5">
        <v>63301.010572655803</v>
      </c>
      <c r="AK5" t="s">
        <v>29</v>
      </c>
      <c r="AL5" s="1">
        <v>-0.90845186600188699</v>
      </c>
      <c r="AM5">
        <v>14160.2978361185</v>
      </c>
      <c r="AN5" t="s">
        <v>28</v>
      </c>
      <c r="AO5">
        <v>-45.805335812904801</v>
      </c>
      <c r="AP5">
        <v>3789.2014234625599</v>
      </c>
      <c r="AQ5" t="s">
        <v>27</v>
      </c>
      <c r="AR5" s="1">
        <v>0.31833478807306698</v>
      </c>
      <c r="AS5">
        <v>904.93439157453201</v>
      </c>
      <c r="AT5" t="s">
        <v>26</v>
      </c>
      <c r="AU5">
        <v>-22.645400721846102</v>
      </c>
      <c r="AV5">
        <v>32245.866835238801</v>
      </c>
      <c r="AW5" t="s">
        <v>25</v>
      </c>
      <c r="AX5" s="1">
        <v>-1.0813864653740199</v>
      </c>
      <c r="AY5">
        <v>7333.3143376089802</v>
      </c>
      <c r="AZ5" t="s">
        <v>24</v>
      </c>
      <c r="BA5">
        <v>102.88484869969599</v>
      </c>
      <c r="BB5">
        <v>31301.887055380201</v>
      </c>
      <c r="BC5" t="s">
        <v>23</v>
      </c>
      <c r="BD5" s="1">
        <v>-0.59805108998912504</v>
      </c>
      <c r="BE5">
        <v>7357.8450761785398</v>
      </c>
      <c r="BF5" t="s">
        <v>22</v>
      </c>
      <c r="BG5">
        <v>620.02612764881405</v>
      </c>
      <c r="BH5">
        <v>1375374.6371905501</v>
      </c>
      <c r="BI5" t="s">
        <v>21</v>
      </c>
      <c r="BJ5" s="1">
        <v>-0.70886695756426499</v>
      </c>
      <c r="BK5">
        <v>312268.37536702398</v>
      </c>
      <c r="BL5" t="s">
        <v>20</v>
      </c>
      <c r="BM5">
        <v>-12.3931401002837</v>
      </c>
      <c r="BN5">
        <v>5327.2074546496497</v>
      </c>
      <c r="BO5" t="s">
        <v>19</v>
      </c>
      <c r="BP5" s="1">
        <v>1.87678705113099E-2</v>
      </c>
      <c r="BQ5">
        <v>1280.7228349408999</v>
      </c>
      <c r="BR5" t="s">
        <v>18</v>
      </c>
      <c r="BS5">
        <v>-20.988525649812999</v>
      </c>
      <c r="BT5">
        <v>83371.137816392496</v>
      </c>
      <c r="BU5" t="s">
        <v>17</v>
      </c>
      <c r="BV5" s="1">
        <v>-0.36554760523786201</v>
      </c>
      <c r="BW5">
        <v>19526.981683345999</v>
      </c>
      <c r="CB5" s="1">
        <f t="shared" si="0"/>
        <v>-1.07300913176148E-2</v>
      </c>
      <c r="CC5">
        <v>10.45</v>
      </c>
      <c r="CE5">
        <v>12.18</v>
      </c>
    </row>
    <row r="6" spans="1:91">
      <c r="A6" t="s">
        <v>4</v>
      </c>
      <c r="B6" s="1">
        <v>2.2604754460346502E-2</v>
      </c>
      <c r="C6">
        <v>1.49033079386574</v>
      </c>
      <c r="D6" t="s">
        <v>40</v>
      </c>
      <c r="E6">
        <v>340.42176485255999</v>
      </c>
      <c r="F6">
        <v>673465.61629418004</v>
      </c>
      <c r="G6" t="s">
        <v>39</v>
      </c>
      <c r="H6" s="1">
        <v>-0.41518605902530098</v>
      </c>
      <c r="I6">
        <v>183493.14868311299</v>
      </c>
      <c r="J6" t="s">
        <v>38</v>
      </c>
      <c r="K6">
        <v>5104.7535270834196</v>
      </c>
      <c r="L6" s="1">
        <v>15363514.998084901</v>
      </c>
      <c r="M6" t="s">
        <v>37</v>
      </c>
      <c r="N6" s="1">
        <v>1.5031885860463301</v>
      </c>
      <c r="O6" s="1">
        <v>3263186.6331169098</v>
      </c>
      <c r="P6" t="s">
        <v>36</v>
      </c>
      <c r="Q6">
        <v>128.15522076597199</v>
      </c>
      <c r="R6">
        <v>4207.3723019182198</v>
      </c>
      <c r="S6" t="s">
        <v>35</v>
      </c>
      <c r="T6" s="1">
        <v>0.79230586813187798</v>
      </c>
      <c r="U6">
        <v>1120.9706277367</v>
      </c>
      <c r="V6" t="s">
        <v>34</v>
      </c>
      <c r="W6">
        <v>50.885071592190798</v>
      </c>
      <c r="X6">
        <v>36433.834867265999</v>
      </c>
      <c r="Y6" t="s">
        <v>33</v>
      </c>
      <c r="Z6" s="1">
        <v>0.93736278932307704</v>
      </c>
      <c r="AA6">
        <v>8533.9348893471906</v>
      </c>
      <c r="AB6" t="s">
        <v>32</v>
      </c>
      <c r="AC6">
        <v>-189.03080920993</v>
      </c>
      <c r="AD6">
        <v>4343.3256473069096</v>
      </c>
      <c r="AE6" t="s">
        <v>31</v>
      </c>
      <c r="AF6" s="1">
        <v>-0.30299495536987497</v>
      </c>
      <c r="AG6">
        <v>1203.8954898258301</v>
      </c>
      <c r="AH6" t="s">
        <v>30</v>
      </c>
      <c r="AI6">
        <v>25.813027318028801</v>
      </c>
      <c r="AJ6">
        <v>55713.162803311701</v>
      </c>
      <c r="AK6" t="s">
        <v>29</v>
      </c>
      <c r="AL6" s="1">
        <v>-0.74135480987964997</v>
      </c>
      <c r="AM6">
        <v>13548.721110709601</v>
      </c>
      <c r="AN6" t="s">
        <v>28</v>
      </c>
      <c r="AO6">
        <v>-103.56297905772399</v>
      </c>
      <c r="AP6">
        <v>2982.8216807910399</v>
      </c>
      <c r="AQ6" t="s">
        <v>27</v>
      </c>
      <c r="AR6" s="1">
        <v>8.2002009106223794E-2</v>
      </c>
      <c r="AS6">
        <v>825.929363419982</v>
      </c>
      <c r="AT6" t="s">
        <v>26</v>
      </c>
      <c r="AU6">
        <v>1.7562268510129899</v>
      </c>
      <c r="AV6">
        <v>29686.726350939</v>
      </c>
      <c r="AW6" t="s">
        <v>25</v>
      </c>
      <c r="AX6" s="1">
        <v>-0.961537311805859</v>
      </c>
      <c r="AY6">
        <v>7126.3223049951703</v>
      </c>
      <c r="AZ6" t="s">
        <v>24</v>
      </c>
      <c r="BA6">
        <v>111.462264156158</v>
      </c>
      <c r="BB6">
        <v>24991.140350785899</v>
      </c>
      <c r="BC6" t="s">
        <v>23</v>
      </c>
      <c r="BD6" s="1">
        <v>-0.51901692478507799</v>
      </c>
      <c r="BE6">
        <v>6763.0750076525201</v>
      </c>
      <c r="BF6" t="s">
        <v>22</v>
      </c>
      <c r="BG6">
        <v>874.91516247114998</v>
      </c>
      <c r="BH6">
        <v>1106362.95064484</v>
      </c>
      <c r="BI6" t="s">
        <v>21</v>
      </c>
      <c r="BJ6" s="1">
        <v>0.23087470818223299</v>
      </c>
      <c r="BK6">
        <v>288658.43579970801</v>
      </c>
      <c r="BL6" t="s">
        <v>20</v>
      </c>
      <c r="BM6">
        <v>-5.3037893994565497</v>
      </c>
      <c r="BN6">
        <v>4213.64063650768</v>
      </c>
      <c r="BO6" t="s">
        <v>19</v>
      </c>
      <c r="BP6" s="1">
        <v>4.2957484942327699E-2</v>
      </c>
      <c r="BQ6">
        <v>1170.53611512728</v>
      </c>
      <c r="BR6" t="s">
        <v>18</v>
      </c>
      <c r="BS6">
        <v>68.493550058779306</v>
      </c>
      <c r="BT6">
        <v>64525.449713076698</v>
      </c>
      <c r="BU6" t="s">
        <v>17</v>
      </c>
      <c r="BV6" s="1">
        <v>-1.6685281242010599E-2</v>
      </c>
      <c r="BW6">
        <v>17730.016753896602</v>
      </c>
      <c r="CB6" s="1">
        <f t="shared" si="0"/>
        <v>-2.2604754460346502E-2</v>
      </c>
      <c r="CC6">
        <v>10.45</v>
      </c>
      <c r="CE6">
        <v>12.18</v>
      </c>
    </row>
    <row r="7" spans="1:91">
      <c r="A7" t="s">
        <v>4</v>
      </c>
      <c r="B7" s="1">
        <v>-1.3025812193365301E-2</v>
      </c>
      <c r="C7">
        <v>1.65078563479864</v>
      </c>
      <c r="D7" t="s">
        <v>40</v>
      </c>
      <c r="E7">
        <v>326.70160188933301</v>
      </c>
      <c r="F7">
        <v>559167.53784114704</v>
      </c>
      <c r="G7" t="s">
        <v>39</v>
      </c>
      <c r="H7" s="1">
        <v>-0.40091145787522497</v>
      </c>
      <c r="I7">
        <v>168128.48422688799</v>
      </c>
      <c r="J7" t="s">
        <v>38</v>
      </c>
      <c r="K7">
        <v>6291.7735453858104</v>
      </c>
      <c r="L7" s="1">
        <v>13619881.323585199</v>
      </c>
      <c r="M7" t="s">
        <v>37</v>
      </c>
      <c r="N7" s="1">
        <v>2.8827848320690199</v>
      </c>
      <c r="O7" s="1">
        <v>3123807.4593707598</v>
      </c>
      <c r="P7" t="s">
        <v>36</v>
      </c>
      <c r="Q7">
        <v>76.166093366618398</v>
      </c>
      <c r="R7">
        <v>3477.1082447558802</v>
      </c>
      <c r="S7" t="s">
        <v>35</v>
      </c>
      <c r="T7" s="1">
        <v>0.64978430250500696</v>
      </c>
      <c r="U7">
        <v>1026.7014818576599</v>
      </c>
      <c r="V7" t="s">
        <v>34</v>
      </c>
      <c r="W7">
        <v>-22.325185617986399</v>
      </c>
      <c r="X7">
        <v>32531.9948350798</v>
      </c>
      <c r="Y7" t="s">
        <v>33</v>
      </c>
      <c r="Z7" s="1">
        <v>0.79799543598035105</v>
      </c>
      <c r="AA7">
        <v>8157.8720064620002</v>
      </c>
      <c r="AB7" t="s">
        <v>32</v>
      </c>
      <c r="AC7">
        <v>-132.92883991116901</v>
      </c>
      <c r="AD7">
        <v>3569.8412723272199</v>
      </c>
      <c r="AE7" t="s">
        <v>31</v>
      </c>
      <c r="AF7" s="1">
        <v>-0.19113419547436</v>
      </c>
      <c r="AG7">
        <v>1095.8966676837799</v>
      </c>
      <c r="AH7" t="s">
        <v>30</v>
      </c>
      <c r="AI7">
        <v>-12.136807322429499</v>
      </c>
      <c r="AJ7">
        <v>49139.376800565798</v>
      </c>
      <c r="AK7" t="s">
        <v>29</v>
      </c>
      <c r="AL7" s="1">
        <v>-0.75619578433475598</v>
      </c>
      <c r="AM7">
        <v>12862.0977244106</v>
      </c>
      <c r="AN7" t="s">
        <v>28</v>
      </c>
      <c r="AO7">
        <v>-161.18685012036099</v>
      </c>
      <c r="AP7">
        <v>2445.19300976451</v>
      </c>
      <c r="AQ7" t="s">
        <v>27</v>
      </c>
      <c r="AR7" s="1">
        <v>-1.22262450878594E-2</v>
      </c>
      <c r="AS7">
        <v>750.91317499365596</v>
      </c>
      <c r="AT7" t="s">
        <v>26</v>
      </c>
      <c r="AU7">
        <v>-36.914062751786602</v>
      </c>
      <c r="AV7">
        <v>27284.383702253199</v>
      </c>
      <c r="AW7" t="s">
        <v>25</v>
      </c>
      <c r="AX7" s="1">
        <v>-0.98297738863927897</v>
      </c>
      <c r="AY7">
        <v>6887.4515990616301</v>
      </c>
      <c r="AZ7" t="s">
        <v>24</v>
      </c>
      <c r="BA7">
        <v>116.294689772604</v>
      </c>
      <c r="BB7">
        <v>20799.279840501498</v>
      </c>
      <c r="BC7" t="s">
        <v>23</v>
      </c>
      <c r="BD7" s="1">
        <v>-0.46920353789622399</v>
      </c>
      <c r="BE7">
        <v>6207.5339781252096</v>
      </c>
      <c r="BF7" t="s">
        <v>22</v>
      </c>
      <c r="BG7">
        <v>974.12124308241505</v>
      </c>
      <c r="BH7">
        <v>936297.70425789501</v>
      </c>
      <c r="BI7" t="s">
        <v>21</v>
      </c>
      <c r="BJ7" s="1">
        <v>0.35788451988600201</v>
      </c>
      <c r="BK7">
        <v>267831.28204457299</v>
      </c>
      <c r="BL7" t="s">
        <v>20</v>
      </c>
      <c r="BM7">
        <v>-1.8551609538404299</v>
      </c>
      <c r="BN7">
        <v>3486.0724172685</v>
      </c>
      <c r="BO7" t="s">
        <v>19</v>
      </c>
      <c r="BP7" s="1">
        <v>4.4458924650515298E-2</v>
      </c>
      <c r="BQ7">
        <v>1068.8499733267299</v>
      </c>
      <c r="BR7" t="s">
        <v>18</v>
      </c>
      <c r="BS7">
        <v>86.106926511873894</v>
      </c>
      <c r="BT7">
        <v>52843.206991929299</v>
      </c>
      <c r="BU7" t="s">
        <v>17</v>
      </c>
      <c r="BV7" s="1">
        <v>1.11547585721246E-2</v>
      </c>
      <c r="BW7">
        <v>16122.9293589719</v>
      </c>
      <c r="CB7" s="1">
        <f t="shared" si="0"/>
        <v>1.3025812193365301E-2</v>
      </c>
      <c r="CC7">
        <v>13.62</v>
      </c>
      <c r="CE7">
        <v>10.45</v>
      </c>
    </row>
    <row r="8" spans="1:91">
      <c r="A8" t="s">
        <v>4</v>
      </c>
      <c r="B8" s="1">
        <v>-1.9348486433421502E-2</v>
      </c>
      <c r="C8">
        <v>1.8367173406395201</v>
      </c>
      <c r="D8" t="s">
        <v>40</v>
      </c>
      <c r="E8">
        <v>374.21407526250402</v>
      </c>
      <c r="F8">
        <v>478689.78775087802</v>
      </c>
      <c r="G8" t="s">
        <v>39</v>
      </c>
      <c r="H8">
        <v>-0.58869629724904105</v>
      </c>
      <c r="I8">
        <v>153921.17585979501</v>
      </c>
      <c r="J8" t="s">
        <v>38</v>
      </c>
      <c r="K8">
        <v>7167.6784677953001</v>
      </c>
      <c r="L8" s="1">
        <v>12379553.889305901</v>
      </c>
      <c r="M8" t="s">
        <v>37</v>
      </c>
      <c r="N8">
        <v>-0.50092569166022405</v>
      </c>
      <c r="O8" s="1">
        <v>2998011.1342046899</v>
      </c>
      <c r="P8" t="s">
        <v>36</v>
      </c>
      <c r="Q8">
        <v>49.998762389926398</v>
      </c>
      <c r="R8">
        <v>3054.67729819745</v>
      </c>
      <c r="S8" t="s">
        <v>35</v>
      </c>
      <c r="T8" s="1">
        <v>0.72656773227281402</v>
      </c>
      <c r="U8">
        <v>955.46177743704504</v>
      </c>
      <c r="V8" t="s">
        <v>34</v>
      </c>
      <c r="W8">
        <v>8.0433363614085298</v>
      </c>
      <c r="X8">
        <v>29164.3101862494</v>
      </c>
      <c r="Y8" t="s">
        <v>33</v>
      </c>
      <c r="Z8" s="1">
        <v>0.63534419975232903</v>
      </c>
      <c r="AA8">
        <v>7748.1974392579996</v>
      </c>
      <c r="AB8" t="s">
        <v>32</v>
      </c>
      <c r="AC8">
        <v>-89.105280172392796</v>
      </c>
      <c r="AD8">
        <v>3150.4562964516299</v>
      </c>
      <c r="AE8" t="s">
        <v>31</v>
      </c>
      <c r="AF8" s="1">
        <v>-0.39003817333378299</v>
      </c>
      <c r="AG8">
        <v>1019.79969004354</v>
      </c>
      <c r="AH8" t="s">
        <v>30</v>
      </c>
      <c r="AI8">
        <v>-57.882525932426702</v>
      </c>
      <c r="AJ8">
        <v>43431.468727714499</v>
      </c>
      <c r="AK8" t="s">
        <v>29</v>
      </c>
      <c r="AL8" s="1">
        <v>-0.52057228591355797</v>
      </c>
      <c r="AM8">
        <v>12101.942765723399</v>
      </c>
      <c r="AN8" t="s">
        <v>28</v>
      </c>
      <c r="AO8">
        <v>-185.99991292072099</v>
      </c>
      <c r="AP8">
        <v>2065.1297773044298</v>
      </c>
      <c r="AQ8" t="s">
        <v>27</v>
      </c>
      <c r="AR8" s="1">
        <v>0.105981142378646</v>
      </c>
      <c r="AS8">
        <v>680.66853570096202</v>
      </c>
      <c r="AT8" t="s">
        <v>26</v>
      </c>
      <c r="AU8">
        <v>-82.582457702282795</v>
      </c>
      <c r="AV8">
        <v>24991.748531445301</v>
      </c>
      <c r="AW8" t="s">
        <v>25</v>
      </c>
      <c r="AX8" s="1">
        <v>-0.75565302627252895</v>
      </c>
      <c r="AY8">
        <v>6608.0379162149802</v>
      </c>
      <c r="AZ8" t="s">
        <v>24</v>
      </c>
      <c r="BA8">
        <v>127.583108520972</v>
      </c>
      <c r="BB8">
        <v>17825.362965646898</v>
      </c>
      <c r="BC8" t="s">
        <v>23</v>
      </c>
      <c r="BD8" s="1">
        <v>-0.48244475062974401</v>
      </c>
      <c r="BE8">
        <v>5690.1888598222604</v>
      </c>
      <c r="BF8" t="s">
        <v>22</v>
      </c>
      <c r="BG8">
        <v>858.02823044640297</v>
      </c>
      <c r="BH8">
        <v>820381.199147671</v>
      </c>
      <c r="BI8" t="s">
        <v>21</v>
      </c>
      <c r="BJ8">
        <v>0.85743125857402602</v>
      </c>
      <c r="BK8">
        <v>249423.29274402899</v>
      </c>
      <c r="BL8" t="s">
        <v>20</v>
      </c>
      <c r="BM8">
        <v>3.2351207950865302</v>
      </c>
      <c r="BN8">
        <v>2976.00221985194</v>
      </c>
      <c r="BO8" t="s">
        <v>19</v>
      </c>
      <c r="BP8" s="1">
        <v>1.6431841534310401E-2</v>
      </c>
      <c r="BQ8">
        <v>975.26775541603104</v>
      </c>
      <c r="BR8" t="s">
        <v>18</v>
      </c>
      <c r="BS8">
        <v>89.514519241048404</v>
      </c>
      <c r="BT8">
        <v>44818.506518194299</v>
      </c>
      <c r="BU8" t="s">
        <v>17</v>
      </c>
      <c r="BV8" s="1">
        <v>-5.8792756361463801E-3</v>
      </c>
      <c r="BW8">
        <v>14660.522829535699</v>
      </c>
      <c r="CB8" s="1">
        <f t="shared" si="0"/>
        <v>1.9348486433421502E-2</v>
      </c>
      <c r="CC8">
        <v>13.62</v>
      </c>
      <c r="CE8">
        <v>10.45</v>
      </c>
    </row>
    <row r="9" spans="1:91">
      <c r="A9" t="s">
        <v>4</v>
      </c>
      <c r="B9" s="1">
        <v>-5.4420126978968503E-2</v>
      </c>
      <c r="C9">
        <v>1.8682463354747001</v>
      </c>
      <c r="D9" t="s">
        <v>40</v>
      </c>
      <c r="E9">
        <v>344.918584762156</v>
      </c>
      <c r="F9">
        <v>417544.97085707699</v>
      </c>
      <c r="G9" t="s">
        <v>39</v>
      </c>
      <c r="H9">
        <v>-0.20835668525652801</v>
      </c>
      <c r="I9">
        <v>141477.48045275701</v>
      </c>
      <c r="J9" t="s">
        <v>38</v>
      </c>
      <c r="K9">
        <v>7505.2038749010699</v>
      </c>
      <c r="L9" s="1">
        <v>11323808.6033518</v>
      </c>
      <c r="M9" t="s">
        <v>37</v>
      </c>
      <c r="N9">
        <v>-3.4951470013567398</v>
      </c>
      <c r="O9" s="1">
        <v>2876686.53335483</v>
      </c>
      <c r="P9" t="s">
        <v>36</v>
      </c>
      <c r="Q9">
        <v>23.6832209780904</v>
      </c>
      <c r="R9">
        <v>2712.5242229629198</v>
      </c>
      <c r="S9" t="s">
        <v>35</v>
      </c>
      <c r="T9">
        <v>0.97137958810849401</v>
      </c>
      <c r="U9">
        <v>889.87936429188301</v>
      </c>
      <c r="V9" t="s">
        <v>34</v>
      </c>
      <c r="W9">
        <v>-25.207893109711399</v>
      </c>
      <c r="X9">
        <v>26263.793493763402</v>
      </c>
      <c r="Y9" t="s">
        <v>33</v>
      </c>
      <c r="Z9">
        <v>0.92424499907639202</v>
      </c>
      <c r="AA9">
        <v>7345.6135295385202</v>
      </c>
      <c r="AB9" t="s">
        <v>32</v>
      </c>
      <c r="AC9">
        <v>-42.603531432501299</v>
      </c>
      <c r="AD9">
        <v>2803.7087796732499</v>
      </c>
      <c r="AE9" t="s">
        <v>31</v>
      </c>
      <c r="AF9">
        <v>-0.90120816527927605</v>
      </c>
      <c r="AG9">
        <v>948.84538096318897</v>
      </c>
      <c r="AH9" t="s">
        <v>30</v>
      </c>
      <c r="AI9">
        <v>-6.1545850673342803</v>
      </c>
      <c r="AJ9">
        <v>38470.642276645798</v>
      </c>
      <c r="AK9" t="s">
        <v>29</v>
      </c>
      <c r="AL9">
        <v>-1.0069956434028</v>
      </c>
      <c r="AM9">
        <v>11340.7766838032</v>
      </c>
      <c r="AN9" t="s">
        <v>28</v>
      </c>
      <c r="AO9">
        <v>-155.448147717046</v>
      </c>
      <c r="AP9">
        <v>1780.17289578391</v>
      </c>
      <c r="AQ9" t="s">
        <v>27</v>
      </c>
      <c r="AR9">
        <v>-0.25583414615608302</v>
      </c>
      <c r="AS9">
        <v>619.605036901468</v>
      </c>
      <c r="AT9" t="s">
        <v>26</v>
      </c>
      <c r="AU9">
        <v>-94.486053400881204</v>
      </c>
      <c r="AV9">
        <v>22569.924631659698</v>
      </c>
      <c r="AW9" t="s">
        <v>25</v>
      </c>
      <c r="AX9">
        <v>-0.60276935086109595</v>
      </c>
      <c r="AY9">
        <v>6275.4585839419096</v>
      </c>
      <c r="AZ9" t="s">
        <v>24</v>
      </c>
      <c r="BA9">
        <v>114.21041095806</v>
      </c>
      <c r="BB9">
        <v>15551.3106278504</v>
      </c>
      <c r="BC9" t="s">
        <v>23</v>
      </c>
      <c r="BD9">
        <v>-0.292868089894462</v>
      </c>
      <c r="BE9">
        <v>5233.8335392933704</v>
      </c>
      <c r="BF9" t="s">
        <v>22</v>
      </c>
      <c r="BG9">
        <v>961.09580117164705</v>
      </c>
      <c r="BH9">
        <v>725728.95634674898</v>
      </c>
      <c r="BI9" t="s">
        <v>21</v>
      </c>
      <c r="BJ9">
        <v>-0.32298624415321697</v>
      </c>
      <c r="BK9">
        <v>232222.68240492401</v>
      </c>
      <c r="BL9" t="s">
        <v>20</v>
      </c>
      <c r="BM9">
        <v>-2.1175448614697499</v>
      </c>
      <c r="BN9">
        <v>2587.8771537450002</v>
      </c>
      <c r="BO9" t="s">
        <v>19</v>
      </c>
      <c r="BP9" s="1">
        <v>7.6801568633966394E-2</v>
      </c>
      <c r="BQ9">
        <v>893.25946993076298</v>
      </c>
      <c r="BR9" t="s">
        <v>18</v>
      </c>
      <c r="BS9">
        <v>78.581495215235094</v>
      </c>
      <c r="BT9">
        <v>38300.357616222202</v>
      </c>
      <c r="BU9" t="s">
        <v>17</v>
      </c>
      <c r="BV9">
        <v>0.1191817881091</v>
      </c>
      <c r="BW9">
        <v>13279.6271769879</v>
      </c>
      <c r="CB9" s="1">
        <f t="shared" si="0"/>
        <v>5.4420126978968503E-2</v>
      </c>
      <c r="CC9">
        <v>17.57</v>
      </c>
      <c r="CE9">
        <v>13.62</v>
      </c>
    </row>
    <row r="10" spans="1:91">
      <c r="A10" t="s">
        <v>4</v>
      </c>
      <c r="B10" s="1">
        <v>-4.5259922023521401E-2</v>
      </c>
      <c r="C10">
        <v>2.0164190418788301</v>
      </c>
      <c r="D10" t="s">
        <v>40</v>
      </c>
      <c r="E10">
        <v>309.631223676324</v>
      </c>
      <c r="F10">
        <v>370540.25073362398</v>
      </c>
      <c r="G10" t="s">
        <v>39</v>
      </c>
      <c r="H10">
        <v>0.33393197925526102</v>
      </c>
      <c r="I10">
        <v>130225.09313908601</v>
      </c>
      <c r="J10" t="s">
        <v>38</v>
      </c>
      <c r="K10">
        <v>7584.2851617760798</v>
      </c>
      <c r="L10" s="1">
        <v>10514499.4530554</v>
      </c>
      <c r="M10" t="s">
        <v>37</v>
      </c>
      <c r="N10">
        <v>-4.2864389999250001</v>
      </c>
      <c r="O10" s="1">
        <v>2767885.30132491</v>
      </c>
      <c r="P10" t="s">
        <v>36</v>
      </c>
      <c r="Q10">
        <v>22.900188102625702</v>
      </c>
      <c r="R10">
        <v>2435.8142895634501</v>
      </c>
      <c r="S10" t="s">
        <v>35</v>
      </c>
      <c r="T10">
        <v>0.91516391760267302</v>
      </c>
      <c r="U10">
        <v>827.85634230492406</v>
      </c>
      <c r="V10" t="s">
        <v>34</v>
      </c>
      <c r="W10">
        <v>1.94208954285029</v>
      </c>
      <c r="X10">
        <v>23904.701032658799</v>
      </c>
      <c r="Y10" t="s">
        <v>33</v>
      </c>
      <c r="Z10" s="1">
        <v>0.53205067856816202</v>
      </c>
      <c r="AA10">
        <v>6959.4535498544101</v>
      </c>
      <c r="AB10" t="s">
        <v>32</v>
      </c>
      <c r="AC10">
        <v>-23.2209410141243</v>
      </c>
      <c r="AD10">
        <v>2519.7035951040398</v>
      </c>
      <c r="AE10" t="s">
        <v>31</v>
      </c>
      <c r="AF10">
        <v>-1.12812064213313</v>
      </c>
      <c r="AG10">
        <v>881.26715324631903</v>
      </c>
      <c r="AH10" t="s">
        <v>30</v>
      </c>
      <c r="AI10">
        <v>-15.9011030913627</v>
      </c>
      <c r="AJ10">
        <v>34524.835548720301</v>
      </c>
      <c r="AK10" t="s">
        <v>29</v>
      </c>
      <c r="AL10">
        <v>-0.81464397518965503</v>
      </c>
      <c r="AM10">
        <v>10621.3956330003</v>
      </c>
      <c r="AN10" t="s">
        <v>28</v>
      </c>
      <c r="AO10">
        <v>-129.29269106489301</v>
      </c>
      <c r="AP10">
        <v>1563.0595481406301</v>
      </c>
      <c r="AQ10" t="s">
        <v>27</v>
      </c>
      <c r="AR10">
        <v>-0.62955947543016599</v>
      </c>
      <c r="AS10">
        <v>564.71967525054197</v>
      </c>
      <c r="AT10" t="s">
        <v>26</v>
      </c>
      <c r="AU10">
        <v>-77.0990361189574</v>
      </c>
      <c r="AV10">
        <v>20518.205766278999</v>
      </c>
      <c r="AW10" t="s">
        <v>25</v>
      </c>
      <c r="AX10">
        <v>-0.78960323875323202</v>
      </c>
      <c r="AY10">
        <v>5943.2740255829103</v>
      </c>
      <c r="AZ10" t="s">
        <v>24</v>
      </c>
      <c r="BA10">
        <v>119.63958309049499</v>
      </c>
      <c r="BB10">
        <v>13807.7830461335</v>
      </c>
      <c r="BC10" t="s">
        <v>23</v>
      </c>
      <c r="BD10">
        <v>-0.350256908849221</v>
      </c>
      <c r="BE10">
        <v>4821.8924156059602</v>
      </c>
      <c r="BF10" t="s">
        <v>22</v>
      </c>
      <c r="BG10">
        <v>989.16364227189297</v>
      </c>
      <c r="BH10">
        <v>656946.85990756296</v>
      </c>
      <c r="BI10" t="s">
        <v>21</v>
      </c>
      <c r="BJ10">
        <v>-0.70458407984822002</v>
      </c>
      <c r="BK10">
        <v>217569.45994896401</v>
      </c>
      <c r="BL10" t="s">
        <v>20</v>
      </c>
      <c r="BM10">
        <v>-8.2626215079584195</v>
      </c>
      <c r="BN10">
        <v>2289.76010462659</v>
      </c>
      <c r="BO10" t="s">
        <v>19</v>
      </c>
      <c r="BP10">
        <v>0.16337475694499901</v>
      </c>
      <c r="BQ10">
        <v>819.24690309973698</v>
      </c>
      <c r="BR10" t="s">
        <v>18</v>
      </c>
      <c r="BS10">
        <v>97.986965172987794</v>
      </c>
      <c r="BT10">
        <v>33700.759777459003</v>
      </c>
      <c r="BU10" t="s">
        <v>17</v>
      </c>
      <c r="BV10">
        <v>-0.18465567375001801</v>
      </c>
      <c r="BW10">
        <v>12126.0602404613</v>
      </c>
      <c r="CB10" s="1">
        <f t="shared" si="0"/>
        <v>4.5259922023521401E-2</v>
      </c>
      <c r="CC10">
        <v>17.57</v>
      </c>
      <c r="CE10">
        <v>13.62</v>
      </c>
    </row>
    <row r="11" spans="1:91">
      <c r="A11" t="s">
        <v>4</v>
      </c>
      <c r="B11" s="1">
        <v>-7.1475986159460894E-2</v>
      </c>
      <c r="C11">
        <v>2.0559049001905598</v>
      </c>
      <c r="D11" t="s">
        <v>40</v>
      </c>
      <c r="E11">
        <v>328.22953239972998</v>
      </c>
      <c r="F11">
        <v>332835.013672581</v>
      </c>
      <c r="G11" t="s">
        <v>39</v>
      </c>
      <c r="H11">
        <v>-6.8580129740756696E-2</v>
      </c>
      <c r="I11">
        <v>120364.521380038</v>
      </c>
      <c r="J11" t="s">
        <v>38</v>
      </c>
      <c r="K11">
        <v>7460.61556662982</v>
      </c>
      <c r="L11">
        <v>9770257.8572206609</v>
      </c>
      <c r="M11" t="s">
        <v>37</v>
      </c>
      <c r="N11">
        <v>-2.1645404787393798</v>
      </c>
      <c r="O11" s="1">
        <v>2658205.2701560999</v>
      </c>
      <c r="P11" t="s">
        <v>36</v>
      </c>
      <c r="Q11">
        <v>28.967449969296599</v>
      </c>
      <c r="R11">
        <v>2202.31940913782</v>
      </c>
      <c r="S11" t="s">
        <v>35</v>
      </c>
      <c r="T11" s="1">
        <v>0.73222280263294404</v>
      </c>
      <c r="U11">
        <v>770.712196517395</v>
      </c>
      <c r="V11" t="s">
        <v>34</v>
      </c>
      <c r="W11">
        <v>0.39676998890367998</v>
      </c>
      <c r="X11">
        <v>21808.788599058302</v>
      </c>
      <c r="Y11" t="s">
        <v>33</v>
      </c>
      <c r="Z11">
        <v>0.52970400824003505</v>
      </c>
      <c r="AA11">
        <v>6580.6006615309097</v>
      </c>
      <c r="AB11" t="s">
        <v>32</v>
      </c>
      <c r="AC11">
        <v>-9.4024006376189302</v>
      </c>
      <c r="AD11">
        <v>2279.58799155523</v>
      </c>
      <c r="AE11" t="s">
        <v>31</v>
      </c>
      <c r="AF11">
        <v>-1.3293142819734201</v>
      </c>
      <c r="AG11">
        <v>819.170511889453</v>
      </c>
      <c r="AH11" t="s">
        <v>30</v>
      </c>
      <c r="AI11">
        <v>-23.391047762261401</v>
      </c>
      <c r="AJ11">
        <v>30997.0199183857</v>
      </c>
      <c r="AK11" t="s">
        <v>29</v>
      </c>
      <c r="AL11">
        <v>-0.62577048719708595</v>
      </c>
      <c r="AM11">
        <v>9907.5967290919907</v>
      </c>
      <c r="AN11" t="s">
        <v>28</v>
      </c>
      <c r="AO11">
        <v>-97.887015056700093</v>
      </c>
      <c r="AP11">
        <v>1392.14349554258</v>
      </c>
      <c r="AQ11" t="s">
        <v>27</v>
      </c>
      <c r="AR11">
        <v>-1.2263117354489801</v>
      </c>
      <c r="AS11">
        <v>517.48851513951399</v>
      </c>
      <c r="AT11" t="s">
        <v>26</v>
      </c>
      <c r="AU11">
        <v>-83.965534165692802</v>
      </c>
      <c r="AV11">
        <v>18487.543842971601</v>
      </c>
      <c r="AW11" t="s">
        <v>25</v>
      </c>
      <c r="AX11">
        <v>-0.62460248948393904</v>
      </c>
      <c r="AY11">
        <v>5578.0977512131603</v>
      </c>
      <c r="AZ11" t="s">
        <v>24</v>
      </c>
      <c r="BA11">
        <v>104.143222717111</v>
      </c>
      <c r="BB11">
        <v>12398.203995546701</v>
      </c>
      <c r="BC11" t="s">
        <v>23</v>
      </c>
      <c r="BD11">
        <v>-1.1432518288139199E-2</v>
      </c>
      <c r="BE11">
        <v>4457.7187519135796</v>
      </c>
      <c r="BF11" t="s">
        <v>22</v>
      </c>
      <c r="BG11">
        <v>1027.9853059588399</v>
      </c>
      <c r="BH11">
        <v>597382.93437507504</v>
      </c>
      <c r="BI11" t="s">
        <v>21</v>
      </c>
      <c r="BJ11">
        <v>-1.41163507090147</v>
      </c>
      <c r="BK11">
        <v>203726.84606666601</v>
      </c>
      <c r="BL11" t="s">
        <v>20</v>
      </c>
      <c r="BM11">
        <v>-16.472971391221499</v>
      </c>
      <c r="BN11">
        <v>2048.7690289309098</v>
      </c>
      <c r="BO11" t="s">
        <v>19</v>
      </c>
      <c r="BP11">
        <v>0.31920248381303401</v>
      </c>
      <c r="BQ11">
        <v>753.95630986088997</v>
      </c>
      <c r="BR11" t="s">
        <v>18</v>
      </c>
      <c r="BS11">
        <v>97.645560075012796</v>
      </c>
      <c r="BT11">
        <v>29783.020583519999</v>
      </c>
      <c r="BU11" t="s">
        <v>17</v>
      </c>
      <c r="BV11">
        <v>-0.16130566753665099</v>
      </c>
      <c r="BW11">
        <v>11049.9003056562</v>
      </c>
      <c r="CB11" s="1">
        <f t="shared" si="0"/>
        <v>7.1475986159460894E-2</v>
      </c>
      <c r="CC11">
        <v>17.57</v>
      </c>
      <c r="CE11">
        <v>13.62</v>
      </c>
    </row>
    <row r="12" spans="1:91">
      <c r="A12" t="s">
        <v>4</v>
      </c>
      <c r="B12">
        <v>-0.1065214389246</v>
      </c>
      <c r="C12">
        <v>2.2351432296698701</v>
      </c>
      <c r="D12" t="s">
        <v>40</v>
      </c>
      <c r="E12">
        <v>286.13352080998902</v>
      </c>
      <c r="F12">
        <v>302881.97891573398</v>
      </c>
      <c r="G12" t="s">
        <v>39</v>
      </c>
      <c r="H12">
        <v>1.29284333344948</v>
      </c>
      <c r="I12">
        <v>111456.89515599899</v>
      </c>
      <c r="J12" t="s">
        <v>38</v>
      </c>
      <c r="K12">
        <v>7787.3828639350004</v>
      </c>
      <c r="L12">
        <v>9260731.5318974704</v>
      </c>
      <c r="M12" t="s">
        <v>37</v>
      </c>
      <c r="N12">
        <v>-10.3710004853986</v>
      </c>
      <c r="O12" s="1">
        <v>2572161.3493477898</v>
      </c>
      <c r="P12" t="s">
        <v>36</v>
      </c>
      <c r="Q12">
        <v>6.9787506023825499</v>
      </c>
      <c r="R12">
        <v>2007.9735473130299</v>
      </c>
      <c r="S12" t="s">
        <v>35</v>
      </c>
      <c r="T12">
        <v>1.36919841894219</v>
      </c>
      <c r="U12">
        <v>716.48066457733501</v>
      </c>
      <c r="V12" t="s">
        <v>34</v>
      </c>
      <c r="W12">
        <v>-0.15961279578707599</v>
      </c>
      <c r="X12">
        <v>20189.339558115698</v>
      </c>
      <c r="Y12" t="s">
        <v>33</v>
      </c>
      <c r="Z12">
        <v>0.51795448469778205</v>
      </c>
      <c r="AA12">
        <v>6242.9355564805801</v>
      </c>
      <c r="AB12" t="s">
        <v>32</v>
      </c>
      <c r="AC12">
        <v>-5.3757347496310404</v>
      </c>
      <c r="AD12">
        <v>2076.7994016192802</v>
      </c>
      <c r="AE12" t="s">
        <v>31</v>
      </c>
      <c r="AF12">
        <v>-1.36213457563176</v>
      </c>
      <c r="AG12">
        <v>759.60779620317305</v>
      </c>
      <c r="AH12" t="s">
        <v>30</v>
      </c>
      <c r="AI12">
        <v>-24.8361130982146</v>
      </c>
      <c r="AJ12">
        <v>28290.864349543299</v>
      </c>
      <c r="AK12" t="s">
        <v>29</v>
      </c>
      <c r="AL12">
        <v>-0.544307150732809</v>
      </c>
      <c r="AM12">
        <v>9273.9627880237003</v>
      </c>
      <c r="AN12" t="s">
        <v>28</v>
      </c>
      <c r="AO12">
        <v>-80.1942573152986</v>
      </c>
      <c r="AP12">
        <v>1254.03094928735</v>
      </c>
      <c r="AQ12" t="s">
        <v>27</v>
      </c>
      <c r="AR12">
        <v>-1.7036994642680501</v>
      </c>
      <c r="AS12">
        <v>474.11327724204</v>
      </c>
      <c r="AT12" t="s">
        <v>26</v>
      </c>
      <c r="AU12">
        <v>-77.239541755293601</v>
      </c>
      <c r="AV12">
        <v>16790.952237927799</v>
      </c>
      <c r="AW12" t="s">
        <v>25</v>
      </c>
      <c r="AX12">
        <v>-0.76772239249727903</v>
      </c>
      <c r="AY12">
        <v>5222.3109902691804</v>
      </c>
      <c r="AZ12" t="s">
        <v>24</v>
      </c>
      <c r="BA12">
        <v>91.553657218113699</v>
      </c>
      <c r="BB12">
        <v>11253.026081055101</v>
      </c>
      <c r="BC12" t="s">
        <v>23</v>
      </c>
      <c r="BD12">
        <v>0.39204499292772199</v>
      </c>
      <c r="BE12">
        <v>4120.7770214995699</v>
      </c>
      <c r="BF12" t="s">
        <v>22</v>
      </c>
      <c r="BG12">
        <v>895.22330641788699</v>
      </c>
      <c r="BH12">
        <v>551334.30447277299</v>
      </c>
      <c r="BI12" t="s">
        <v>21</v>
      </c>
      <c r="BJ12">
        <v>2.7680301271991099</v>
      </c>
      <c r="BK12">
        <v>191535.158755735</v>
      </c>
      <c r="BL12" t="s">
        <v>20</v>
      </c>
      <c r="BM12">
        <v>-20.430926995703</v>
      </c>
      <c r="BN12">
        <v>1847.8666810203199</v>
      </c>
      <c r="BO12" t="s">
        <v>19</v>
      </c>
      <c r="BP12">
        <v>0.42175294584053302</v>
      </c>
      <c r="BQ12">
        <v>692.07769652714603</v>
      </c>
      <c r="BR12" t="s">
        <v>18</v>
      </c>
      <c r="BS12">
        <v>60.153273346945802</v>
      </c>
      <c r="BT12">
        <v>26827.581086864098</v>
      </c>
      <c r="BU12" t="s">
        <v>17</v>
      </c>
      <c r="BV12">
        <v>1.07857699684476</v>
      </c>
      <c r="BW12">
        <v>10125.1005983753</v>
      </c>
      <c r="CB12" s="1">
        <f t="shared" si="0"/>
        <v>0.1065214389246</v>
      </c>
      <c r="CC12">
        <v>21.74</v>
      </c>
      <c r="CE12">
        <v>17.57</v>
      </c>
    </row>
    <row r="13" spans="1:91">
      <c r="A13" t="s">
        <v>4</v>
      </c>
      <c r="B13">
        <v>-0.151558662906571</v>
      </c>
      <c r="C13">
        <v>2.3981162802332601</v>
      </c>
      <c r="D13" t="s">
        <v>40</v>
      </c>
      <c r="E13">
        <v>208.04984133745401</v>
      </c>
      <c r="F13">
        <v>278325.92424336699</v>
      </c>
      <c r="G13" t="s">
        <v>39</v>
      </c>
      <c r="H13">
        <v>4.8446347630172504</v>
      </c>
      <c r="I13">
        <v>103374.297214989</v>
      </c>
      <c r="J13" t="s">
        <v>38</v>
      </c>
      <c r="K13">
        <v>8051.3566645594101</v>
      </c>
      <c r="L13">
        <v>8889194.2269170992</v>
      </c>
      <c r="M13" t="s">
        <v>37</v>
      </c>
      <c r="N13">
        <v>-19.843243769134201</v>
      </c>
      <c r="O13" s="1">
        <v>2502206.7766396701</v>
      </c>
      <c r="P13" t="s">
        <v>36</v>
      </c>
      <c r="Q13">
        <v>16.2841049292457</v>
      </c>
      <c r="R13">
        <v>1838.8219637550101</v>
      </c>
      <c r="S13" t="s">
        <v>35</v>
      </c>
      <c r="T13">
        <v>0.84877552602598905</v>
      </c>
      <c r="U13">
        <v>663.99422172883101</v>
      </c>
      <c r="V13" t="s">
        <v>34</v>
      </c>
      <c r="W13">
        <v>8.9590581008610108</v>
      </c>
      <c r="X13">
        <v>18806.3806127731</v>
      </c>
      <c r="Y13" t="s">
        <v>33</v>
      </c>
      <c r="Z13">
        <v>0.12569080991607001</v>
      </c>
      <c r="AA13">
        <v>5918.81573348642</v>
      </c>
      <c r="AB13" t="s">
        <v>32</v>
      </c>
      <c r="AC13">
        <v>-6.4417440004638902</v>
      </c>
      <c r="AD13">
        <v>1900.8283717823499</v>
      </c>
      <c r="AE13" t="s">
        <v>31</v>
      </c>
      <c r="AF13">
        <v>-1.2108697411774501</v>
      </c>
      <c r="AG13">
        <v>702.33633813543599</v>
      </c>
      <c r="AH13" t="s">
        <v>30</v>
      </c>
      <c r="AI13">
        <v>-29.120970089749999</v>
      </c>
      <c r="AJ13">
        <v>26016.695057945399</v>
      </c>
      <c r="AK13" t="s">
        <v>29</v>
      </c>
      <c r="AL13">
        <v>-0.32973220751806098</v>
      </c>
      <c r="AM13">
        <v>8675.3103125669804</v>
      </c>
      <c r="AN13" t="s">
        <v>28</v>
      </c>
      <c r="AO13">
        <v>-55.7630642412418</v>
      </c>
      <c r="AP13">
        <v>1140.6433596458901</v>
      </c>
      <c r="AQ13" t="s">
        <v>27</v>
      </c>
      <c r="AR13">
        <v>-2.7218200054378801</v>
      </c>
      <c r="AS13">
        <v>434.76347714594402</v>
      </c>
      <c r="AT13" t="s">
        <v>26</v>
      </c>
      <c r="AU13">
        <v>-65.400480193131202</v>
      </c>
      <c r="AV13">
        <v>15353.5248765342</v>
      </c>
      <c r="AW13" t="s">
        <v>25</v>
      </c>
      <c r="AX13">
        <v>-1.1883622123989801</v>
      </c>
      <c r="AY13">
        <v>4880.1000363644398</v>
      </c>
      <c r="AZ13" t="s">
        <v>24</v>
      </c>
      <c r="BA13">
        <v>74.070302731067002</v>
      </c>
      <c r="BB13">
        <v>10306.721017330799</v>
      </c>
      <c r="BC13" t="s">
        <v>23</v>
      </c>
      <c r="BD13">
        <v>1.1729373385352699</v>
      </c>
      <c r="BE13">
        <v>3812.1128974418498</v>
      </c>
      <c r="BF13" t="s">
        <v>22</v>
      </c>
      <c r="BG13">
        <v>852.62672782636196</v>
      </c>
      <c r="BH13">
        <v>514894.70435491198</v>
      </c>
      <c r="BI13" t="s">
        <v>21</v>
      </c>
      <c r="BJ13">
        <v>4.5250151726897396</v>
      </c>
      <c r="BK13">
        <v>180828.46382955299</v>
      </c>
      <c r="BL13" t="s">
        <v>20</v>
      </c>
      <c r="BM13">
        <v>-20.262763490658301</v>
      </c>
      <c r="BN13">
        <v>1679.1052949038601</v>
      </c>
      <c r="BO13" t="s">
        <v>19</v>
      </c>
      <c r="BP13">
        <v>0.37905039216776598</v>
      </c>
      <c r="BQ13">
        <v>634.55386172885096</v>
      </c>
      <c r="BR13" t="s">
        <v>18</v>
      </c>
      <c r="BS13">
        <v>42.130710393188203</v>
      </c>
      <c r="BT13">
        <v>24533.380498184899</v>
      </c>
      <c r="BU13" t="s">
        <v>17</v>
      </c>
      <c r="BV13">
        <v>1.8521343487602699</v>
      </c>
      <c r="BW13">
        <v>9331.9356293580695</v>
      </c>
      <c r="CB13" s="1">
        <f t="shared" si="0"/>
        <v>0.151558662906571</v>
      </c>
      <c r="CC13">
        <v>21.74</v>
      </c>
      <c r="CE13">
        <v>17.57</v>
      </c>
    </row>
    <row r="14" spans="1:91">
      <c r="A14" t="s">
        <v>4</v>
      </c>
      <c r="B14">
        <v>-0.60210027902261398</v>
      </c>
      <c r="C14">
        <v>2.49785294073097</v>
      </c>
      <c r="D14" t="s">
        <v>40</v>
      </c>
      <c r="E14">
        <v>125.917957329682</v>
      </c>
      <c r="F14">
        <v>257560.921499416</v>
      </c>
      <c r="G14" t="s">
        <v>39</v>
      </c>
      <c r="H14">
        <v>15.020324377195299</v>
      </c>
      <c r="I14">
        <v>95804.965467274902</v>
      </c>
      <c r="J14" t="s">
        <v>38</v>
      </c>
      <c r="K14">
        <v>7222.42194600323</v>
      </c>
      <c r="L14">
        <v>8584682.4758246299</v>
      </c>
      <c r="M14" t="s">
        <v>37</v>
      </c>
      <c r="N14">
        <v>65.095767113250204</v>
      </c>
      <c r="O14" s="1">
        <v>2437978.0949157299</v>
      </c>
      <c r="P14" t="s">
        <v>36</v>
      </c>
      <c r="Q14">
        <v>0.25802516822729299</v>
      </c>
      <c r="R14">
        <v>1695.8381971215599</v>
      </c>
      <c r="S14" t="s">
        <v>35</v>
      </c>
      <c r="T14">
        <v>2.7807456114007798</v>
      </c>
      <c r="U14">
        <v>614.620846958573</v>
      </c>
      <c r="V14" t="s">
        <v>34</v>
      </c>
      <c r="W14">
        <v>18.160424795733402</v>
      </c>
      <c r="X14">
        <v>17549.8471730499</v>
      </c>
      <c r="Y14" t="s">
        <v>33</v>
      </c>
      <c r="Z14">
        <v>-0.89708507506961499</v>
      </c>
      <c r="AA14">
        <v>5586.6604428370101</v>
      </c>
      <c r="AB14" t="s">
        <v>32</v>
      </c>
      <c r="AC14">
        <v>4.7955958157477303</v>
      </c>
      <c r="AD14">
        <v>1751.9976412157</v>
      </c>
      <c r="AE14" t="s">
        <v>31</v>
      </c>
      <c r="AF14">
        <v>-2.5487862784717699</v>
      </c>
      <c r="AG14">
        <v>648.61955963992</v>
      </c>
      <c r="AH14" t="s">
        <v>30</v>
      </c>
      <c r="AI14">
        <v>-32.172082355537498</v>
      </c>
      <c r="AJ14">
        <v>23984.9326773211</v>
      </c>
      <c r="AK14" t="s">
        <v>29</v>
      </c>
      <c r="AL14">
        <v>4.40823759933111E-2</v>
      </c>
      <c r="AM14">
        <v>8073.5926953099197</v>
      </c>
      <c r="AN14" t="s">
        <v>28</v>
      </c>
      <c r="AO14">
        <v>-32.132683637509203</v>
      </c>
      <c r="AP14">
        <v>1043.5744375018601</v>
      </c>
      <c r="AQ14" t="s">
        <v>27</v>
      </c>
      <c r="AR14">
        <v>-5.5638574389381699</v>
      </c>
      <c r="AS14">
        <v>397.57271238715401</v>
      </c>
      <c r="AT14" t="s">
        <v>26</v>
      </c>
      <c r="AU14">
        <v>-43.525719506208702</v>
      </c>
      <c r="AV14">
        <v>14048.9487451886</v>
      </c>
      <c r="AW14" t="s">
        <v>25</v>
      </c>
      <c r="AX14">
        <v>-3.5053709268730202</v>
      </c>
      <c r="AY14">
        <v>4527.5143693865502</v>
      </c>
      <c r="AZ14" t="s">
        <v>24</v>
      </c>
      <c r="BA14">
        <v>37.318739359688998</v>
      </c>
      <c r="BB14">
        <v>9500.1313880938196</v>
      </c>
      <c r="BC14" t="s">
        <v>23</v>
      </c>
      <c r="BD14">
        <v>5.7559360153778503</v>
      </c>
      <c r="BE14">
        <v>3520.4228103668001</v>
      </c>
      <c r="BF14" t="s">
        <v>22</v>
      </c>
      <c r="BG14">
        <v>564.61168695796005</v>
      </c>
      <c r="BH14">
        <v>483411.31308568799</v>
      </c>
      <c r="BI14" t="s">
        <v>21</v>
      </c>
      <c r="BJ14">
        <v>39.740932508541199</v>
      </c>
      <c r="BK14">
        <v>170536.706787879</v>
      </c>
      <c r="BL14" t="s">
        <v>20</v>
      </c>
      <c r="BM14">
        <v>-6.3901151704981798</v>
      </c>
      <c r="BN14">
        <v>1533.6628261047599</v>
      </c>
      <c r="BO14" t="s">
        <v>19</v>
      </c>
      <c r="BP14">
        <v>-1.4337566589272901</v>
      </c>
      <c r="BQ14">
        <v>579.73384647503997</v>
      </c>
      <c r="BR14" t="s">
        <v>18</v>
      </c>
      <c r="BS14">
        <v>24.869156579383301</v>
      </c>
      <c r="BT14">
        <v>22572.673338684701</v>
      </c>
      <c r="BU14" t="s">
        <v>17</v>
      </c>
      <c r="BV14">
        <v>3.9569953763430599</v>
      </c>
      <c r="BW14">
        <v>8583.6384902649097</v>
      </c>
      <c r="CB14" s="1">
        <f t="shared" si="0"/>
        <v>0.60210027902261398</v>
      </c>
      <c r="CC14">
        <v>24.98</v>
      </c>
      <c r="CE14">
        <v>21.74</v>
      </c>
    </row>
    <row r="15" spans="1:91">
      <c r="A15" t="s">
        <v>4</v>
      </c>
      <c r="B15">
        <v>-0.21319235380417301</v>
      </c>
      <c r="C15">
        <v>2.7020149100669499</v>
      </c>
      <c r="D15" t="s">
        <v>40</v>
      </c>
      <c r="E15">
        <v>123.322167909752</v>
      </c>
      <c r="F15">
        <v>240327.92655225401</v>
      </c>
      <c r="G15" t="s">
        <v>39</v>
      </c>
      <c r="H15">
        <v>14.284749298603</v>
      </c>
      <c r="I15">
        <v>89165.484932934007</v>
      </c>
      <c r="J15" t="s">
        <v>38</v>
      </c>
      <c r="K15">
        <v>7140.5549178807996</v>
      </c>
      <c r="L15">
        <v>8344362.7001053002</v>
      </c>
      <c r="M15" t="s">
        <v>37</v>
      </c>
      <c r="N15">
        <v>70.584239673699798</v>
      </c>
      <c r="O15" s="1">
        <v>2383552.9663819899</v>
      </c>
      <c r="P15" t="s">
        <v>36</v>
      </c>
      <c r="Q15">
        <v>16.662051545967799</v>
      </c>
      <c r="R15">
        <v>1572.1104098978899</v>
      </c>
      <c r="S15" t="s">
        <v>35</v>
      </c>
      <c r="T15">
        <v>0.90589456134573598</v>
      </c>
      <c r="U15">
        <v>569.28810944216502</v>
      </c>
      <c r="V15" t="s">
        <v>34</v>
      </c>
      <c r="W15">
        <v>46.952256787219099</v>
      </c>
      <c r="X15">
        <v>16469.113460690001</v>
      </c>
      <c r="Y15" t="s">
        <v>33</v>
      </c>
      <c r="Z15">
        <v>-3.4817770657989202</v>
      </c>
      <c r="AA15">
        <v>5278.8123985166503</v>
      </c>
      <c r="AB15" t="s">
        <v>32</v>
      </c>
      <c r="AC15">
        <v>-4.2787473647906102</v>
      </c>
      <c r="AD15">
        <v>1623.1382928123601</v>
      </c>
      <c r="AE15" t="s">
        <v>31</v>
      </c>
      <c r="AF15">
        <v>-1.41633601394293</v>
      </c>
      <c r="AG15">
        <v>599.43468627894902</v>
      </c>
      <c r="AH15" t="s">
        <v>30</v>
      </c>
      <c r="AI15">
        <v>-56.388670154642</v>
      </c>
      <c r="AJ15">
        <v>22275.974801976601</v>
      </c>
      <c r="AK15" t="s">
        <v>29</v>
      </c>
      <c r="AL15">
        <v>2.3543582463462802</v>
      </c>
      <c r="AM15">
        <v>7530.6800875543104</v>
      </c>
      <c r="AN15" t="s">
        <v>28</v>
      </c>
      <c r="AO15">
        <v>-25.344186901120299</v>
      </c>
      <c r="AP15">
        <v>962.404015158329</v>
      </c>
      <c r="AQ15" t="s">
        <v>27</v>
      </c>
      <c r="AR15">
        <v>-5.8424526862095298</v>
      </c>
      <c r="AS15">
        <v>364.84506768485801</v>
      </c>
      <c r="AT15" t="s">
        <v>26</v>
      </c>
      <c r="AU15">
        <v>-48.530979093204898</v>
      </c>
      <c r="AV15">
        <v>12958.421357606199</v>
      </c>
      <c r="AW15" t="s">
        <v>25</v>
      </c>
      <c r="AX15">
        <v>-2.8099308697416299</v>
      </c>
      <c r="AY15">
        <v>4208.8478262410599</v>
      </c>
      <c r="AZ15" t="s">
        <v>24</v>
      </c>
      <c r="BA15">
        <v>37.845917222831702</v>
      </c>
      <c r="BB15">
        <v>8828.1477113783494</v>
      </c>
      <c r="BC15" t="s">
        <v>23</v>
      </c>
      <c r="BD15">
        <v>5.29349609218702</v>
      </c>
      <c r="BE15">
        <v>3263.4407340013699</v>
      </c>
      <c r="BF15" t="s">
        <v>22</v>
      </c>
      <c r="BG15">
        <v>598.99831786060304</v>
      </c>
      <c r="BH15">
        <v>458033.93177076499</v>
      </c>
      <c r="BI15" t="s">
        <v>21</v>
      </c>
      <c r="BJ15">
        <v>34.252851292170597</v>
      </c>
      <c r="BK15">
        <v>161712.675595407</v>
      </c>
      <c r="BL15" t="s">
        <v>20</v>
      </c>
      <c r="BM15">
        <v>-6.5222649463517799</v>
      </c>
      <c r="BN15">
        <v>1410.20025204903</v>
      </c>
      <c r="BO15" t="s">
        <v>19</v>
      </c>
      <c r="BP15">
        <v>-1.3022298557805201</v>
      </c>
      <c r="BQ15">
        <v>530.70215119073896</v>
      </c>
      <c r="BR15" t="s">
        <v>18</v>
      </c>
      <c r="BS15">
        <v>13.0587993119229</v>
      </c>
      <c r="BT15">
        <v>20988.8400994478</v>
      </c>
      <c r="BU15" t="s">
        <v>17</v>
      </c>
      <c r="BV15">
        <v>4.9380123388363302</v>
      </c>
      <c r="BW15">
        <v>7947.0101603458397</v>
      </c>
      <c r="CB15" s="1">
        <f t="shared" si="0"/>
        <v>0.21319235380417301</v>
      </c>
      <c r="CC15">
        <v>24.98</v>
      </c>
      <c r="CE15">
        <v>21.74</v>
      </c>
    </row>
    <row r="16" spans="1:91">
      <c r="A16" t="s">
        <v>4</v>
      </c>
      <c r="B16">
        <v>-0.30687613664860403</v>
      </c>
      <c r="C16">
        <v>2.65935819060934</v>
      </c>
      <c r="D16" t="s">
        <v>40</v>
      </c>
      <c r="E16">
        <v>66.064436802422406</v>
      </c>
      <c r="F16">
        <v>225145.68092103201</v>
      </c>
      <c r="G16" t="s">
        <v>39</v>
      </c>
      <c r="H16">
        <v>19.1226585434428</v>
      </c>
      <c r="I16">
        <v>83435.974263060707</v>
      </c>
      <c r="J16" t="s">
        <v>38</v>
      </c>
      <c r="K16">
        <v>6509.0528065600902</v>
      </c>
      <c r="L16">
        <v>8099876.0838778503</v>
      </c>
      <c r="M16" t="s">
        <v>37</v>
      </c>
      <c r="N16">
        <v>119.747386701944</v>
      </c>
      <c r="O16" s="1">
        <v>2328450.0560499802</v>
      </c>
      <c r="P16" t="s">
        <v>36</v>
      </c>
      <c r="Q16">
        <v>16.761225212534601</v>
      </c>
      <c r="R16">
        <v>1460.0802110598299</v>
      </c>
      <c r="S16" t="s">
        <v>35</v>
      </c>
      <c r="T16">
        <v>0.83388810526589097</v>
      </c>
      <c r="U16">
        <v>528.94949908486501</v>
      </c>
      <c r="V16" t="s">
        <v>34</v>
      </c>
      <c r="W16">
        <v>49.280694603281397</v>
      </c>
      <c r="X16">
        <v>15313.7272237092</v>
      </c>
      <c r="Y16" t="s">
        <v>33</v>
      </c>
      <c r="Z16">
        <v>-3.4729230908442101</v>
      </c>
      <c r="AA16">
        <v>4950.2352266922398</v>
      </c>
      <c r="AB16" t="s">
        <v>32</v>
      </c>
      <c r="AC16">
        <v>0.52935585897714099</v>
      </c>
      <c r="AD16">
        <v>1506.72924838217</v>
      </c>
      <c r="AE16" t="s">
        <v>31</v>
      </c>
      <c r="AF16">
        <v>-1.7910971135101299</v>
      </c>
      <c r="AG16">
        <v>555.90015173789504</v>
      </c>
      <c r="AH16" t="s">
        <v>30</v>
      </c>
      <c r="AI16">
        <v>-51.333051859116601</v>
      </c>
      <c r="AJ16">
        <v>20483.075427566499</v>
      </c>
      <c r="AK16" t="s">
        <v>29</v>
      </c>
      <c r="AL16">
        <v>1.7267021319133</v>
      </c>
      <c r="AM16">
        <v>6964.9906964553102</v>
      </c>
      <c r="AN16" t="s">
        <v>28</v>
      </c>
      <c r="AO16">
        <v>-21.3665319954859</v>
      </c>
      <c r="AP16">
        <v>890.92119083795001</v>
      </c>
      <c r="AQ16" t="s">
        <v>27</v>
      </c>
      <c r="AR16">
        <v>-5.8061076730963697</v>
      </c>
      <c r="AS16">
        <v>336.73266431682202</v>
      </c>
      <c r="AT16" t="s">
        <v>26</v>
      </c>
      <c r="AU16">
        <v>-39.228794237147902</v>
      </c>
      <c r="AV16">
        <v>11825.5215999678</v>
      </c>
      <c r="AW16" t="s">
        <v>25</v>
      </c>
      <c r="AX16">
        <v>-3.3976005404948899</v>
      </c>
      <c r="AY16">
        <v>3877.6762095959898</v>
      </c>
      <c r="AZ16" t="s">
        <v>24</v>
      </c>
      <c r="BA16">
        <v>11.194892285420901</v>
      </c>
      <c r="BB16">
        <v>8236.9225314041596</v>
      </c>
      <c r="BC16" t="s">
        <v>23</v>
      </c>
      <c r="BD16">
        <v>7.5914702658215498</v>
      </c>
      <c r="BE16">
        <v>3041.9072826307001</v>
      </c>
      <c r="BF16" t="s">
        <v>22</v>
      </c>
      <c r="BG16">
        <v>410.61088907376302</v>
      </c>
      <c r="BH16">
        <v>432183.39389905002</v>
      </c>
      <c r="BI16" t="s">
        <v>21</v>
      </c>
      <c r="BJ16">
        <v>50.547233955491002</v>
      </c>
      <c r="BK16">
        <v>152852.93585097601</v>
      </c>
      <c r="BL16" t="s">
        <v>20</v>
      </c>
      <c r="BM16">
        <v>0.11218205206827001</v>
      </c>
      <c r="BN16">
        <v>1301.68220533831</v>
      </c>
      <c r="BO16" t="s">
        <v>19</v>
      </c>
      <c r="BP16">
        <v>-1.86469189096923</v>
      </c>
      <c r="BQ16">
        <v>488.62538567326101</v>
      </c>
      <c r="BR16" t="s">
        <v>18</v>
      </c>
      <c r="BS16">
        <v>15.426521507836499</v>
      </c>
      <c r="BT16">
        <v>19407.498718201699</v>
      </c>
      <c r="BU16" t="s">
        <v>17</v>
      </c>
      <c r="BV16">
        <v>4.32495119110723</v>
      </c>
      <c r="BW16">
        <v>7326.6075853960001</v>
      </c>
      <c r="CB16" s="1">
        <f t="shared" si="0"/>
        <v>0.30687613664860403</v>
      </c>
      <c r="CC16">
        <v>24.98</v>
      </c>
      <c r="CE16">
        <v>21.74</v>
      </c>
    </row>
    <row r="17" spans="1:83">
      <c r="A17" t="s">
        <v>4</v>
      </c>
      <c r="B17">
        <v>-1.18154557982869</v>
      </c>
      <c r="C17">
        <v>2.8997315619675201</v>
      </c>
      <c r="D17" t="s">
        <v>40</v>
      </c>
      <c r="E17">
        <v>-16.0560115788725</v>
      </c>
      <c r="F17">
        <v>211989.02426866101</v>
      </c>
      <c r="G17" t="s">
        <v>39</v>
      </c>
      <c r="H17">
        <v>40.1246050968101</v>
      </c>
      <c r="I17">
        <v>77174.251651551793</v>
      </c>
      <c r="J17" t="s">
        <v>38</v>
      </c>
      <c r="K17">
        <v>5551.6888001141197</v>
      </c>
      <c r="L17">
        <v>7910831.7911793496</v>
      </c>
      <c r="M17" t="s">
        <v>37</v>
      </c>
      <c r="N17">
        <v>328.55692000544201</v>
      </c>
      <c r="O17" s="1">
        <v>2273356.9676354998</v>
      </c>
      <c r="P17" t="s">
        <v>36</v>
      </c>
      <c r="Q17">
        <v>-2.9400020359281201E-2</v>
      </c>
      <c r="R17">
        <v>1366.6957195442401</v>
      </c>
      <c r="S17" t="s">
        <v>35</v>
      </c>
      <c r="T17">
        <v>5.1916620325716298</v>
      </c>
      <c r="U17">
        <v>486.46850605519899</v>
      </c>
      <c r="V17" t="s">
        <v>34</v>
      </c>
      <c r="W17">
        <v>46.969515234470002</v>
      </c>
      <c r="X17">
        <v>14397.438618448001</v>
      </c>
      <c r="Y17" t="s">
        <v>33</v>
      </c>
      <c r="Z17">
        <v>-2.7278447343338201</v>
      </c>
      <c r="AA17">
        <v>4615.2779966627904</v>
      </c>
      <c r="AB17" t="s">
        <v>32</v>
      </c>
      <c r="AC17">
        <v>14.7265190054495</v>
      </c>
      <c r="AD17">
        <v>1409.5252708928999</v>
      </c>
      <c r="AE17" t="s">
        <v>31</v>
      </c>
      <c r="AF17">
        <v>-5.4605544413225999</v>
      </c>
      <c r="AG17">
        <v>510.11348199474901</v>
      </c>
      <c r="AH17" t="s">
        <v>30</v>
      </c>
      <c r="AI17">
        <v>-42.646422838132303</v>
      </c>
      <c r="AJ17">
        <v>19085.951874628801</v>
      </c>
      <c r="AK17" t="s">
        <v>29</v>
      </c>
      <c r="AL17">
        <v>-0.532186851222339</v>
      </c>
      <c r="AM17">
        <v>6402.7617288846604</v>
      </c>
      <c r="AN17" t="s">
        <v>28</v>
      </c>
      <c r="AO17">
        <v>-16.222917399699998</v>
      </c>
      <c r="AP17">
        <v>829.07398554100098</v>
      </c>
      <c r="AQ17" t="s">
        <v>27</v>
      </c>
      <c r="AR17">
        <v>-6.7624896081980399</v>
      </c>
      <c r="AS17">
        <v>306.269436374978</v>
      </c>
      <c r="AT17" t="s">
        <v>26</v>
      </c>
      <c r="AU17">
        <v>-13.130161581911</v>
      </c>
      <c r="AV17">
        <v>10949.689670600201</v>
      </c>
      <c r="AW17" t="s">
        <v>25</v>
      </c>
      <c r="AX17">
        <v>-9.33902155750628</v>
      </c>
      <c r="AY17">
        <v>3549.2718072983598</v>
      </c>
      <c r="AZ17" t="s">
        <v>24</v>
      </c>
      <c r="BA17">
        <v>-13.2562870304074</v>
      </c>
      <c r="BB17">
        <v>7727.4648651349598</v>
      </c>
      <c r="BC17" t="s">
        <v>23</v>
      </c>
      <c r="BD17">
        <v>13.649949016521999</v>
      </c>
      <c r="BE17">
        <v>2801.2987661873999</v>
      </c>
      <c r="BF17" t="s">
        <v>22</v>
      </c>
      <c r="BG17">
        <v>152.93763839184999</v>
      </c>
      <c r="BH17">
        <v>412239.536750559</v>
      </c>
      <c r="BI17" t="s">
        <v>21</v>
      </c>
      <c r="BJ17">
        <v>115.847558775894</v>
      </c>
      <c r="BK17">
        <v>144151.63270262201</v>
      </c>
      <c r="BL17" t="s">
        <v>20</v>
      </c>
      <c r="BM17">
        <v>10.027903107927401</v>
      </c>
      <c r="BN17">
        <v>1208.1080586687799</v>
      </c>
      <c r="BO17" t="s">
        <v>19</v>
      </c>
      <c r="BP17">
        <v>-4.3853312247174898</v>
      </c>
      <c r="BQ17">
        <v>443.169461714276</v>
      </c>
      <c r="BR17" t="s">
        <v>18</v>
      </c>
      <c r="BS17">
        <v>-3.98481416039533</v>
      </c>
      <c r="BT17">
        <v>18208.399937110698</v>
      </c>
      <c r="BU17" t="s">
        <v>17</v>
      </c>
      <c r="BV17">
        <v>9.3490631420867398</v>
      </c>
      <c r="BW17">
        <v>6735.85105700453</v>
      </c>
      <c r="CB17" s="1">
        <f t="shared" si="0"/>
        <v>1.18154557982869</v>
      </c>
      <c r="CC17">
        <v>24.72</v>
      </c>
      <c r="CE17">
        <v>24.98</v>
      </c>
    </row>
    <row r="18" spans="1:83">
      <c r="A18" t="s">
        <v>4</v>
      </c>
      <c r="B18">
        <v>-0.99724796338985</v>
      </c>
      <c r="C18">
        <v>3.1399935315471201</v>
      </c>
      <c r="D18" t="s">
        <v>40</v>
      </c>
      <c r="E18">
        <v>-60.280444328467297</v>
      </c>
      <c r="F18">
        <v>200458.435463801</v>
      </c>
      <c r="G18" t="s">
        <v>39</v>
      </c>
      <c r="H18">
        <v>53.506362381712599</v>
      </c>
      <c r="I18">
        <v>70899.074345854999</v>
      </c>
      <c r="J18" t="s">
        <v>38</v>
      </c>
      <c r="K18">
        <v>5100.5033687059104</v>
      </c>
      <c r="L18">
        <v>7754216.3878864599</v>
      </c>
      <c r="M18" t="s">
        <v>37</v>
      </c>
      <c r="N18">
        <v>456.02630168366198</v>
      </c>
      <c r="O18" s="1">
        <v>2218921.3460111301</v>
      </c>
      <c r="P18" t="s">
        <v>36</v>
      </c>
      <c r="Q18">
        <v>11.268042763770699</v>
      </c>
      <c r="R18">
        <v>1282.0718697331099</v>
      </c>
      <c r="S18" t="s">
        <v>35</v>
      </c>
      <c r="T18">
        <v>0.90545965051397503</v>
      </c>
      <c r="U18">
        <v>442.52448033209299</v>
      </c>
      <c r="V18" t="s">
        <v>34</v>
      </c>
      <c r="W18">
        <v>14.815313775861201</v>
      </c>
      <c r="X18">
        <v>13651.1619710338</v>
      </c>
      <c r="Y18" t="s">
        <v>33</v>
      </c>
      <c r="Z18">
        <v>7.6602876646618796</v>
      </c>
      <c r="AA18">
        <v>4296.9994290848599</v>
      </c>
      <c r="AB18" t="s">
        <v>32</v>
      </c>
      <c r="AC18">
        <v>14.7855285349253</v>
      </c>
      <c r="AD18">
        <v>1321.42592239548</v>
      </c>
      <c r="AE18" t="s">
        <v>31</v>
      </c>
      <c r="AF18">
        <v>-5.09796269973286</v>
      </c>
      <c r="AG18">
        <v>462.90550477347301</v>
      </c>
      <c r="AH18" t="s">
        <v>30</v>
      </c>
      <c r="AI18">
        <v>-4.6615529065219397</v>
      </c>
      <c r="AJ18">
        <v>17957.7471217483</v>
      </c>
      <c r="AK18" t="s">
        <v>29</v>
      </c>
      <c r="AL18">
        <v>-13.0395571459651</v>
      </c>
      <c r="AM18">
        <v>5879.0459257180801</v>
      </c>
      <c r="AN18" t="s">
        <v>28</v>
      </c>
      <c r="AO18">
        <v>-9.9578367572857207</v>
      </c>
      <c r="AP18">
        <v>774.77079045476296</v>
      </c>
      <c r="AQ18" t="s">
        <v>27</v>
      </c>
      <c r="AR18">
        <v>-8.5026538902264495</v>
      </c>
      <c r="AS18">
        <v>276.05858215140699</v>
      </c>
      <c r="AT18" t="s">
        <v>26</v>
      </c>
      <c r="AU18">
        <v>-3.9893973674787602</v>
      </c>
      <c r="AV18">
        <v>10230.5543997677</v>
      </c>
      <c r="AW18" t="s">
        <v>25</v>
      </c>
      <c r="AX18">
        <v>-11.619160173364399</v>
      </c>
      <c r="AY18">
        <v>3237.4862205312802</v>
      </c>
      <c r="AZ18" t="s">
        <v>24</v>
      </c>
      <c r="BA18">
        <v>-27.562111463615501</v>
      </c>
      <c r="BB18">
        <v>7282.16739133178</v>
      </c>
      <c r="BC18" t="s">
        <v>23</v>
      </c>
      <c r="BD18">
        <v>17.8522521529157</v>
      </c>
      <c r="BE18">
        <v>2561.31887534822</v>
      </c>
      <c r="BF18" t="s">
        <v>22</v>
      </c>
      <c r="BG18">
        <v>77.837672126681497</v>
      </c>
      <c r="BH18">
        <v>395945.14198099601</v>
      </c>
      <c r="BI18" t="s">
        <v>21</v>
      </c>
      <c r="BJ18">
        <v>137.19314973121499</v>
      </c>
      <c r="BK18">
        <v>135886.52048600899</v>
      </c>
      <c r="BL18" t="s">
        <v>20</v>
      </c>
      <c r="BM18">
        <v>11.2632817064944</v>
      </c>
      <c r="BN18">
        <v>1126.3747574581</v>
      </c>
      <c r="BO18" t="s">
        <v>19</v>
      </c>
      <c r="BP18">
        <v>-4.48719858526756</v>
      </c>
      <c r="BQ18">
        <v>398.35207804571201</v>
      </c>
      <c r="BR18" t="s">
        <v>18</v>
      </c>
      <c r="BS18">
        <v>-1.71856051503594</v>
      </c>
      <c r="BT18">
        <v>17240.693739343998</v>
      </c>
      <c r="BU18" t="s">
        <v>17</v>
      </c>
      <c r="BV18">
        <v>7.9527131652319802</v>
      </c>
      <c r="BW18">
        <v>6192.39162746685</v>
      </c>
      <c r="CB18" s="1">
        <f t="shared" si="0"/>
        <v>0.99724796338985</v>
      </c>
      <c r="CC18">
        <v>24.72</v>
      </c>
      <c r="CE18">
        <v>24.98</v>
      </c>
    </row>
    <row r="19" spans="1:83">
      <c r="A19" t="s">
        <v>4</v>
      </c>
      <c r="B19">
        <v>-1.5669222366736699</v>
      </c>
      <c r="C19">
        <v>3.1845319998280299</v>
      </c>
      <c r="D19" t="s">
        <v>40</v>
      </c>
      <c r="E19">
        <v>-111.59822401843201</v>
      </c>
      <c r="F19">
        <v>190077.13553075099</v>
      </c>
      <c r="G19" t="s">
        <v>39</v>
      </c>
      <c r="H19">
        <v>73.870389657277101</v>
      </c>
      <c r="I19">
        <v>64522.824057352598</v>
      </c>
      <c r="J19" t="s">
        <v>38</v>
      </c>
      <c r="K19">
        <v>4872.0664553482802</v>
      </c>
      <c r="L19">
        <v>7610369.1401438396</v>
      </c>
      <c r="M19" t="s">
        <v>37</v>
      </c>
      <c r="N19">
        <v>537.05621978018996</v>
      </c>
      <c r="O19" s="1">
        <v>2159176.3092902098</v>
      </c>
      <c r="P19" t="s">
        <v>36</v>
      </c>
      <c r="Q19">
        <v>18.619174787670101</v>
      </c>
      <c r="R19">
        <v>1204.05064311044</v>
      </c>
      <c r="S19" t="s">
        <v>35</v>
      </c>
      <c r="T19">
        <v>-2.4005472041075802</v>
      </c>
      <c r="U19">
        <v>397.08903923434298</v>
      </c>
      <c r="V19" t="s">
        <v>34</v>
      </c>
      <c r="W19">
        <v>36.3185149323619</v>
      </c>
      <c r="X19">
        <v>12947.0977466977</v>
      </c>
      <c r="Y19" t="s">
        <v>33</v>
      </c>
      <c r="Z19">
        <v>-1.55203198833116</v>
      </c>
      <c r="AA19">
        <v>3951.0138638531198</v>
      </c>
      <c r="AB19" t="s">
        <v>32</v>
      </c>
      <c r="AC19">
        <v>24.345230534711298</v>
      </c>
      <c r="AD19">
        <v>1240.2954574804201</v>
      </c>
      <c r="AE19" t="s">
        <v>31</v>
      </c>
      <c r="AF19">
        <v>-9.0277418638472806</v>
      </c>
      <c r="AG19">
        <v>414.33487600980999</v>
      </c>
      <c r="AH19" t="s">
        <v>30</v>
      </c>
      <c r="AI19">
        <v>-23.482472121852499</v>
      </c>
      <c r="AJ19">
        <v>16909.4251446653</v>
      </c>
      <c r="AK19" t="s">
        <v>29</v>
      </c>
      <c r="AL19">
        <v>-4.3104338049962196</v>
      </c>
      <c r="AM19">
        <v>5326.0291715723697</v>
      </c>
      <c r="AN19" t="s">
        <v>28</v>
      </c>
      <c r="AO19">
        <v>2.73233681653719</v>
      </c>
      <c r="AP19">
        <v>725.98822375497798</v>
      </c>
      <c r="AQ19" t="s">
        <v>27</v>
      </c>
      <c r="AR19">
        <v>-13.6546754456185</v>
      </c>
      <c r="AS19">
        <v>245.93557409338399</v>
      </c>
      <c r="AT19" t="s">
        <v>26</v>
      </c>
      <c r="AU19">
        <v>2.2823434429202001</v>
      </c>
      <c r="AV19">
        <v>9572.5352243014204</v>
      </c>
      <c r="AW19" t="s">
        <v>25</v>
      </c>
      <c r="AX19">
        <v>-13.4115162050603</v>
      </c>
      <c r="AY19">
        <v>2913.2832781372099</v>
      </c>
      <c r="AZ19" t="s">
        <v>24</v>
      </c>
      <c r="BA19">
        <v>-38.831340509523002</v>
      </c>
      <c r="BB19">
        <v>6882.7217996428799</v>
      </c>
      <c r="BC19" t="s">
        <v>23</v>
      </c>
      <c r="BD19">
        <v>21.868094759996598</v>
      </c>
      <c r="BE19">
        <v>2319.1374664856999</v>
      </c>
      <c r="BF19" t="s">
        <v>22</v>
      </c>
      <c r="BG19">
        <v>89.150075958128994</v>
      </c>
      <c r="BH19">
        <v>381980.29805860401</v>
      </c>
      <c r="BI19" t="s">
        <v>21</v>
      </c>
      <c r="BJ19">
        <v>126.779805577516</v>
      </c>
      <c r="BK19">
        <v>127690.39475802099</v>
      </c>
      <c r="BL19" t="s">
        <v>20</v>
      </c>
      <c r="BM19">
        <v>4.0616890107149901</v>
      </c>
      <c r="BN19">
        <v>1053.2627314082899</v>
      </c>
      <c r="BO19" t="s">
        <v>19</v>
      </c>
      <c r="BP19">
        <v>-0.92830240326191205</v>
      </c>
      <c r="BQ19">
        <v>353.90557626135501</v>
      </c>
      <c r="BR19" t="s">
        <v>18</v>
      </c>
      <c r="BS19">
        <v>-15.064283429449199</v>
      </c>
      <c r="BT19">
        <v>16365.974241346799</v>
      </c>
      <c r="BU19" t="s">
        <v>17</v>
      </c>
      <c r="BV19">
        <v>13.6937886004443</v>
      </c>
      <c r="BW19">
        <v>5638.6355024652203</v>
      </c>
      <c r="CB19" s="1">
        <f t="shared" si="0"/>
        <v>1.5669222366736699</v>
      </c>
      <c r="CC19">
        <v>27.47</v>
      </c>
      <c r="CE19">
        <v>24.72</v>
      </c>
    </row>
    <row r="20" spans="1:83">
      <c r="A20" t="s">
        <v>4</v>
      </c>
      <c r="B20">
        <v>-2.3239915561438802</v>
      </c>
      <c r="C20">
        <v>3.2144211228098798</v>
      </c>
      <c r="D20" t="s">
        <v>40</v>
      </c>
      <c r="E20">
        <v>-143.52179237169699</v>
      </c>
      <c r="F20">
        <v>180833.95458432499</v>
      </c>
      <c r="G20" t="s">
        <v>39</v>
      </c>
      <c r="H20">
        <v>91.588708203663899</v>
      </c>
      <c r="I20">
        <v>56817.790355438701</v>
      </c>
      <c r="J20" t="s">
        <v>38</v>
      </c>
      <c r="K20">
        <v>4795.6756543218798</v>
      </c>
      <c r="L20">
        <v>7487643.8474968197</v>
      </c>
      <c r="M20" t="s">
        <v>37</v>
      </c>
      <c r="N20">
        <v>574.607022425575</v>
      </c>
      <c r="O20">
        <v>2083454.5743799</v>
      </c>
      <c r="P20" t="s">
        <v>36</v>
      </c>
      <c r="Q20">
        <v>26.638017103675601</v>
      </c>
      <c r="R20">
        <v>1133.29430586015</v>
      </c>
      <c r="S20" t="s">
        <v>35</v>
      </c>
      <c r="T20">
        <v>-7.4507790558722196</v>
      </c>
      <c r="U20">
        <v>342.04456644547997</v>
      </c>
      <c r="V20" t="s">
        <v>34</v>
      </c>
      <c r="W20">
        <v>39.926435242531802</v>
      </c>
      <c r="X20">
        <v>12346.0319594715</v>
      </c>
      <c r="Y20" t="s">
        <v>33</v>
      </c>
      <c r="Z20">
        <v>-3.69533868729363</v>
      </c>
      <c r="AA20">
        <v>3539.9637339075698</v>
      </c>
      <c r="AB20" t="s">
        <v>32</v>
      </c>
      <c r="AC20">
        <v>30.888473201758401</v>
      </c>
      <c r="AD20">
        <v>1166.7961711585599</v>
      </c>
      <c r="AE20" t="s">
        <v>31</v>
      </c>
      <c r="AF20">
        <v>-12.7531555601953</v>
      </c>
      <c r="AG20">
        <v>355.814935380831</v>
      </c>
      <c r="AH20" t="s">
        <v>30</v>
      </c>
      <c r="AI20">
        <v>-25.521155749835401</v>
      </c>
      <c r="AJ20">
        <v>16024.280794276799</v>
      </c>
      <c r="AK20" t="s">
        <v>29</v>
      </c>
      <c r="AL20">
        <v>-2.8074430493841298</v>
      </c>
      <c r="AM20">
        <v>4688.4879177023404</v>
      </c>
      <c r="AN20" t="s">
        <v>28</v>
      </c>
      <c r="AO20">
        <v>14.3367302298049</v>
      </c>
      <c r="AP20">
        <v>682.58458377317595</v>
      </c>
      <c r="AQ20" t="s">
        <v>27</v>
      </c>
      <c r="AR20">
        <v>-20.482126670324401</v>
      </c>
      <c r="AS20">
        <v>210.49725394517699</v>
      </c>
      <c r="AT20" t="s">
        <v>26</v>
      </c>
      <c r="AU20">
        <v>4.47510676303874</v>
      </c>
      <c r="AV20">
        <v>9019.3298316239398</v>
      </c>
      <c r="AW20" t="s">
        <v>25</v>
      </c>
      <c r="AX20">
        <v>-13.9846833043455</v>
      </c>
      <c r="AY20">
        <v>2542.37037870112</v>
      </c>
      <c r="AZ20" t="s">
        <v>24</v>
      </c>
      <c r="BA20">
        <v>-38.497667369412397</v>
      </c>
      <c r="BB20">
        <v>6526.3109094846004</v>
      </c>
      <c r="BC20" t="s">
        <v>23</v>
      </c>
      <c r="BD20">
        <v>20.441618694568799</v>
      </c>
      <c r="BE20">
        <v>2027.53976194338</v>
      </c>
      <c r="BF20" t="s">
        <v>22</v>
      </c>
      <c r="BG20">
        <v>114.995299522092</v>
      </c>
      <c r="BH20">
        <v>370780.54832821898</v>
      </c>
      <c r="BI20" t="s">
        <v>21</v>
      </c>
      <c r="BJ20">
        <v>105.110811236608</v>
      </c>
      <c r="BK20">
        <v>118350.46023419499</v>
      </c>
      <c r="BL20" t="s">
        <v>20</v>
      </c>
      <c r="BM20">
        <v>-3.7308528682148601</v>
      </c>
      <c r="BN20">
        <v>988.17168078540897</v>
      </c>
      <c r="BO20" t="s">
        <v>19</v>
      </c>
      <c r="BP20">
        <v>4.2469425240650001</v>
      </c>
      <c r="BQ20">
        <v>301.714014980858</v>
      </c>
      <c r="BR20" t="s">
        <v>18</v>
      </c>
      <c r="BS20">
        <v>-10.0665814255482</v>
      </c>
      <c r="BT20">
        <v>15638.131170844699</v>
      </c>
      <c r="BU20" t="s">
        <v>17</v>
      </c>
      <c r="BV20">
        <v>9.5857694014872692</v>
      </c>
      <c r="BW20">
        <v>5010.6567501938898</v>
      </c>
      <c r="CB20" s="1">
        <f t="shared" si="0"/>
        <v>2.3239915561438802</v>
      </c>
      <c r="CC20">
        <v>27.47</v>
      </c>
      <c r="CE20">
        <v>24.72</v>
      </c>
    </row>
    <row r="21" spans="1:83">
      <c r="A21" t="s">
        <v>4</v>
      </c>
      <c r="B21">
        <v>-3.4063146288369199</v>
      </c>
      <c r="C21">
        <v>2.9201126465791001</v>
      </c>
      <c r="D21" t="s">
        <v>40</v>
      </c>
      <c r="E21">
        <v>-131.040308382896</v>
      </c>
      <c r="F21">
        <v>172479.17826265999</v>
      </c>
      <c r="G21" t="s">
        <v>39</v>
      </c>
      <c r="H21">
        <v>76.394345321849499</v>
      </c>
      <c r="I21">
        <v>47395.727679043302</v>
      </c>
      <c r="J21" t="s">
        <v>38</v>
      </c>
      <c r="K21">
        <v>4621.1636290845199</v>
      </c>
      <c r="L21">
        <v>7354975.8950017402</v>
      </c>
      <c r="M21" t="s">
        <v>37</v>
      </c>
      <c r="N21">
        <v>716.91058237798995</v>
      </c>
      <c r="O21">
        <v>1955270.3098085299</v>
      </c>
      <c r="P21" t="s">
        <v>36</v>
      </c>
      <c r="Q21">
        <v>25.694750819739301</v>
      </c>
      <c r="R21">
        <v>1068.13767966152</v>
      </c>
      <c r="S21" t="s">
        <v>35</v>
      </c>
      <c r="T21">
        <v>-6.2730152476747296</v>
      </c>
      <c r="U21">
        <v>275.73606709990997</v>
      </c>
      <c r="V21" t="s">
        <v>34</v>
      </c>
      <c r="W21">
        <v>71.031108149116704</v>
      </c>
      <c r="X21">
        <v>11693.1753621035</v>
      </c>
      <c r="Y21" t="s">
        <v>33</v>
      </c>
      <c r="Z21">
        <v>-29.7313345712518</v>
      </c>
      <c r="AA21">
        <v>2927.7593825439999</v>
      </c>
      <c r="AB21" t="s">
        <v>32</v>
      </c>
      <c r="AC21">
        <v>38.082178326656503</v>
      </c>
      <c r="AD21">
        <v>1099.23383448296</v>
      </c>
      <c r="AE21" t="s">
        <v>31</v>
      </c>
      <c r="AF21">
        <v>-18.507328122147999</v>
      </c>
      <c r="AG21">
        <v>285.836307127959</v>
      </c>
      <c r="AH21" t="s">
        <v>30</v>
      </c>
      <c r="AI21">
        <v>-50.7086966311129</v>
      </c>
      <c r="AJ21">
        <v>15077.071500120401</v>
      </c>
      <c r="AK21" t="s">
        <v>29</v>
      </c>
      <c r="AL21">
        <v>18.736758337214798</v>
      </c>
      <c r="AM21">
        <v>3780.7416144000799</v>
      </c>
      <c r="AN21" t="s">
        <v>28</v>
      </c>
      <c r="AO21">
        <v>23.180363116112101</v>
      </c>
      <c r="AP21">
        <v>643.27862163812495</v>
      </c>
      <c r="AQ21" t="s">
        <v>27</v>
      </c>
      <c r="AR21">
        <v>-27.4064814569794</v>
      </c>
      <c r="AS21">
        <v>168.92162690622101</v>
      </c>
      <c r="AT21" t="s">
        <v>26</v>
      </c>
      <c r="AU21">
        <v>12.640171603943401</v>
      </c>
      <c r="AV21">
        <v>8436.9530871908901</v>
      </c>
      <c r="AW21" t="s">
        <v>25</v>
      </c>
      <c r="AX21">
        <v>-19.948641965087798</v>
      </c>
      <c r="AY21">
        <v>2027.1688477643399</v>
      </c>
      <c r="AZ21" t="s">
        <v>24</v>
      </c>
      <c r="BA21">
        <v>-41.6688475405901</v>
      </c>
      <c r="BB21">
        <v>6200.7578270771701</v>
      </c>
      <c r="BC21" t="s">
        <v>23</v>
      </c>
      <c r="BD21">
        <v>22.4672020960335</v>
      </c>
      <c r="BE21">
        <v>1671.43861413885</v>
      </c>
      <c r="BF21" t="s">
        <v>22</v>
      </c>
      <c r="BG21">
        <v>130.835567154252</v>
      </c>
      <c r="BH21">
        <v>359325.22973761603</v>
      </c>
      <c r="BI21" t="s">
        <v>21</v>
      </c>
      <c r="BJ21">
        <v>86.962335859823995</v>
      </c>
      <c r="BK21">
        <v>104465.35900173</v>
      </c>
      <c r="BL21" t="s">
        <v>20</v>
      </c>
      <c r="BM21">
        <v>-9.4230313346711796</v>
      </c>
      <c r="BN21">
        <v>928.93382831063502</v>
      </c>
      <c r="BO21" t="s">
        <v>19</v>
      </c>
      <c r="BP21">
        <v>9.0626959607723805</v>
      </c>
      <c r="BQ21">
        <v>240.539751852558</v>
      </c>
      <c r="BR21" t="s">
        <v>18</v>
      </c>
      <c r="BS21">
        <v>-15.311686143547</v>
      </c>
      <c r="BT21">
        <v>14874.4957069459</v>
      </c>
      <c r="BU21" t="s">
        <v>17</v>
      </c>
      <c r="BV21">
        <v>14.103368689811701</v>
      </c>
      <c r="BW21">
        <v>4124.4686280634596</v>
      </c>
      <c r="CB21" s="1">
        <f t="shared" si="0"/>
        <v>3.4063146288369199</v>
      </c>
      <c r="CC21">
        <v>27.47</v>
      </c>
      <c r="CE21">
        <v>24.72</v>
      </c>
    </row>
    <row r="22" spans="1:83">
      <c r="A22" t="s">
        <v>4</v>
      </c>
      <c r="B22">
        <v>-4.0088634287403302</v>
      </c>
      <c r="C22">
        <v>3.0068820035205102</v>
      </c>
      <c r="D22" t="s">
        <v>40</v>
      </c>
      <c r="E22">
        <v>-111.143596845939</v>
      </c>
      <c r="F22">
        <v>165090.12678773401</v>
      </c>
      <c r="G22" t="s">
        <v>39</v>
      </c>
      <c r="H22">
        <v>53.836048968787097</v>
      </c>
      <c r="I22">
        <v>38827.292579348599</v>
      </c>
      <c r="J22" t="s">
        <v>38</v>
      </c>
      <c r="K22">
        <v>4369.6816253547904</v>
      </c>
      <c r="L22">
        <v>7251272.1538610701</v>
      </c>
      <c r="M22" t="s">
        <v>37</v>
      </c>
      <c r="N22">
        <v>963.29038542957403</v>
      </c>
      <c r="O22">
        <v>1830403.5314349399</v>
      </c>
      <c r="P22" t="s">
        <v>36</v>
      </c>
      <c r="Q22">
        <v>29.107386030116501</v>
      </c>
      <c r="R22">
        <v>1010.08378181949</v>
      </c>
      <c r="S22" t="s">
        <v>35</v>
      </c>
      <c r="T22">
        <v>-9.2336244492803203</v>
      </c>
      <c r="U22">
        <v>217.76379780830101</v>
      </c>
      <c r="V22" t="s">
        <v>34</v>
      </c>
      <c r="W22">
        <v>48.022753308027603</v>
      </c>
      <c r="X22">
        <v>11233.3878750938</v>
      </c>
      <c r="Y22" t="s">
        <v>33</v>
      </c>
      <c r="Z22">
        <v>-7.5913977914572204</v>
      </c>
      <c r="AA22">
        <v>2473.0123373040401</v>
      </c>
      <c r="AB22" t="s">
        <v>32</v>
      </c>
      <c r="AC22">
        <v>35.439320798851199</v>
      </c>
      <c r="AD22">
        <v>1039.0155803866401</v>
      </c>
      <c r="AE22" t="s">
        <v>31</v>
      </c>
      <c r="AF22">
        <v>-15.2891812575819</v>
      </c>
      <c r="AG22">
        <v>224.994776477409</v>
      </c>
      <c r="AH22" t="s">
        <v>30</v>
      </c>
      <c r="AI22">
        <v>-28.775647607913701</v>
      </c>
      <c r="AJ22">
        <v>14413.8079042912</v>
      </c>
      <c r="AK22" t="s">
        <v>29</v>
      </c>
      <c r="AL22">
        <v>-2.0885774877696499</v>
      </c>
      <c r="AM22">
        <v>3132.2329541128101</v>
      </c>
      <c r="AN22" t="s">
        <v>28</v>
      </c>
      <c r="AO22">
        <v>29.829060686374302</v>
      </c>
      <c r="AP22">
        <v>608.66745168908199</v>
      </c>
      <c r="AQ22" t="s">
        <v>27</v>
      </c>
      <c r="AR22">
        <v>-32.689326176153102</v>
      </c>
      <c r="AS22">
        <v>133.226609046954</v>
      </c>
      <c r="AT22" t="s">
        <v>26</v>
      </c>
      <c r="AU22">
        <v>14.976168668250599</v>
      </c>
      <c r="AV22">
        <v>8015.4693271421702</v>
      </c>
      <c r="AW22" t="s">
        <v>25</v>
      </c>
      <c r="AX22">
        <v>-21.340430257580699</v>
      </c>
      <c r="AY22">
        <v>1652.53913247828</v>
      </c>
      <c r="AZ22" t="s">
        <v>24</v>
      </c>
      <c r="BA22">
        <v>-26.404120467396101</v>
      </c>
      <c r="BB22">
        <v>5910.7118111508698</v>
      </c>
      <c r="BC22" t="s">
        <v>23</v>
      </c>
      <c r="BD22">
        <v>6.6361905374481998</v>
      </c>
      <c r="BE22">
        <v>1350.8344257608901</v>
      </c>
      <c r="BF22" t="s">
        <v>22</v>
      </c>
      <c r="BG22">
        <v>186.21131746929899</v>
      </c>
      <c r="BH22">
        <v>351179.87832424999</v>
      </c>
      <c r="BI22" t="s">
        <v>21</v>
      </c>
      <c r="BJ22">
        <v>24.8917273848887</v>
      </c>
      <c r="BK22">
        <v>93190.045965081707</v>
      </c>
      <c r="BL22" t="s">
        <v>20</v>
      </c>
      <c r="BM22">
        <v>-19.470641573693701</v>
      </c>
      <c r="BN22">
        <v>875.53971091949597</v>
      </c>
      <c r="BO22" t="s">
        <v>19</v>
      </c>
      <c r="BP22">
        <v>18.1163799021001</v>
      </c>
      <c r="BQ22">
        <v>187.432023193692</v>
      </c>
      <c r="BR22" t="s">
        <v>18</v>
      </c>
      <c r="BS22">
        <v>-18.790111631159299</v>
      </c>
      <c r="BT22">
        <v>14322.698977120999</v>
      </c>
      <c r="BU22" t="s">
        <v>17</v>
      </c>
      <c r="BV22">
        <v>17.262521445194299</v>
      </c>
      <c r="BW22">
        <v>3461.05703152658</v>
      </c>
      <c r="CB22" s="1">
        <f t="shared" si="0"/>
        <v>4.0088634287403302</v>
      </c>
      <c r="CC22">
        <v>30.64</v>
      </c>
      <c r="CE22">
        <v>27.47</v>
      </c>
    </row>
    <row r="23" spans="1:83">
      <c r="A23" t="s">
        <v>4</v>
      </c>
      <c r="B23">
        <v>-5.5535842023554096</v>
      </c>
      <c r="C23">
        <v>2.8046572642969498</v>
      </c>
      <c r="D23" t="s">
        <v>40</v>
      </c>
      <c r="E23">
        <v>-109.832955320957</v>
      </c>
      <c r="F23">
        <v>158430.05045900401</v>
      </c>
      <c r="G23" t="s">
        <v>39</v>
      </c>
      <c r="H23">
        <v>51.417806114514299</v>
      </c>
      <c r="I23">
        <v>29814.866439082802</v>
      </c>
      <c r="J23" t="s">
        <v>38</v>
      </c>
      <c r="K23">
        <v>4619.7313118707998</v>
      </c>
      <c r="L23">
        <v>7160067.1701837098</v>
      </c>
      <c r="M23" t="s">
        <v>37</v>
      </c>
      <c r="N23">
        <v>632.12184639142004</v>
      </c>
      <c r="O23">
        <v>1666567.9125254501</v>
      </c>
      <c r="P23" t="s">
        <v>36</v>
      </c>
      <c r="Q23">
        <v>33.455332641613701</v>
      </c>
      <c r="R23">
        <v>957.02720738727703</v>
      </c>
      <c r="S23" t="s">
        <v>35</v>
      </c>
      <c r="T23">
        <v>-13.610322452294101</v>
      </c>
      <c r="U23">
        <v>159.484640150589</v>
      </c>
      <c r="V23" t="s">
        <v>34</v>
      </c>
      <c r="W23">
        <v>44.016188887757998</v>
      </c>
      <c r="X23">
        <v>10833.0191628747</v>
      </c>
      <c r="Y23" t="s">
        <v>33</v>
      </c>
      <c r="Z23">
        <v>-3.1024214760629798</v>
      </c>
      <c r="AA23">
        <v>1980.37731082301</v>
      </c>
      <c r="AB23" t="s">
        <v>32</v>
      </c>
      <c r="AC23">
        <v>27.378931427684901</v>
      </c>
      <c r="AD23">
        <v>983.97344549640297</v>
      </c>
      <c r="AE23" t="s">
        <v>31</v>
      </c>
      <c r="AF23">
        <v>-6.5402421133711304</v>
      </c>
      <c r="AG23">
        <v>164.18770405849199</v>
      </c>
      <c r="AH23" t="s">
        <v>30</v>
      </c>
      <c r="AI23">
        <v>-21.297328461315001</v>
      </c>
      <c r="AJ23">
        <v>13841.1824936796</v>
      </c>
      <c r="AK23" t="s">
        <v>29</v>
      </c>
      <c r="AL23">
        <v>-10.074348742140501</v>
      </c>
      <c r="AM23">
        <v>2456.9079513624902</v>
      </c>
      <c r="AN23" t="s">
        <v>28</v>
      </c>
      <c r="AO23">
        <v>36.226922852280197</v>
      </c>
      <c r="AP23">
        <v>577.73930705056398</v>
      </c>
      <c r="AQ23" t="s">
        <v>27</v>
      </c>
      <c r="AR23">
        <v>-38.891239318800899</v>
      </c>
      <c r="AS23">
        <v>98.087085146817699</v>
      </c>
      <c r="AT23" t="s">
        <v>26</v>
      </c>
      <c r="AU23">
        <v>19.976215503874499</v>
      </c>
      <c r="AV23">
        <v>7651.1235417630496</v>
      </c>
      <c r="AW23" t="s">
        <v>25</v>
      </c>
      <c r="AX23">
        <v>-26.0434571574201</v>
      </c>
      <c r="AY23">
        <v>1271.0209518857</v>
      </c>
      <c r="AZ23" t="s">
        <v>24</v>
      </c>
      <c r="BA23">
        <v>-12.4926967404206</v>
      </c>
      <c r="BB23">
        <v>5647.9588930223499</v>
      </c>
      <c r="BC23" t="s">
        <v>23</v>
      </c>
      <c r="BD23">
        <v>-9.0214169623174296</v>
      </c>
      <c r="BE23">
        <v>1019.44804817777</v>
      </c>
      <c r="BF23" t="s">
        <v>22</v>
      </c>
      <c r="BG23">
        <v>260.63972921618603</v>
      </c>
      <c r="BH23">
        <v>344259.17289633001</v>
      </c>
      <c r="BI23" t="s">
        <v>21</v>
      </c>
      <c r="BJ23">
        <v>-75.182460928684307</v>
      </c>
      <c r="BK23">
        <v>80122.075784000495</v>
      </c>
      <c r="BL23" t="s">
        <v>20</v>
      </c>
      <c r="BM23">
        <v>-25.538713760020201</v>
      </c>
      <c r="BN23">
        <v>827.24212997781206</v>
      </c>
      <c r="BO23" t="s">
        <v>19</v>
      </c>
      <c r="BP23">
        <v>24.056815144328901</v>
      </c>
      <c r="BQ23">
        <v>135.61092997619099</v>
      </c>
      <c r="BR23" t="s">
        <v>18</v>
      </c>
      <c r="BS23">
        <v>-32.313301316786799</v>
      </c>
      <c r="BT23">
        <v>13840.4786751514</v>
      </c>
      <c r="BU23" t="s">
        <v>17</v>
      </c>
      <c r="BV23">
        <v>33.181163695569801</v>
      </c>
      <c r="BW23">
        <v>2752.5233755057402</v>
      </c>
      <c r="CB23" s="1">
        <f t="shared" si="0"/>
        <v>5.5535842023554096</v>
      </c>
      <c r="CC23">
        <v>30.64</v>
      </c>
      <c r="CE23">
        <v>27.47</v>
      </c>
    </row>
    <row r="24" spans="1:83">
      <c r="A24" t="s">
        <v>4</v>
      </c>
      <c r="B24">
        <v>-3.7929054000864899</v>
      </c>
      <c r="C24">
        <v>3.0206055588380898</v>
      </c>
      <c r="D24" t="s">
        <v>40</v>
      </c>
      <c r="E24">
        <v>-90.938431903174006</v>
      </c>
      <c r="F24">
        <v>152456.72889551599</v>
      </c>
      <c r="G24" t="s">
        <v>39</v>
      </c>
      <c r="H24">
        <v>35.217361206733301</v>
      </c>
      <c r="I24">
        <v>25947.1365634879</v>
      </c>
      <c r="J24" t="s">
        <v>38</v>
      </c>
      <c r="K24">
        <v>4229.0562973136603</v>
      </c>
      <c r="L24">
        <v>7071472.9602450198</v>
      </c>
      <c r="M24" t="s">
        <v>37</v>
      </c>
      <c r="N24">
        <v>1002.43724865363</v>
      </c>
      <c r="O24">
        <v>1573788.86003511</v>
      </c>
      <c r="P24" t="s">
        <v>36</v>
      </c>
      <c r="Q24">
        <v>24.938930336102</v>
      </c>
      <c r="R24">
        <v>918.47987914735404</v>
      </c>
      <c r="S24" t="s">
        <v>35</v>
      </c>
      <c r="T24">
        <v>-7.3619896529608697</v>
      </c>
      <c r="U24">
        <v>139.72833243788801</v>
      </c>
      <c r="V24" t="s">
        <v>34</v>
      </c>
      <c r="W24">
        <v>61.239456381783498</v>
      </c>
      <c r="X24">
        <v>10458.6768988734</v>
      </c>
      <c r="Y24" t="s">
        <v>33</v>
      </c>
      <c r="Z24">
        <v>-16.082617869939099</v>
      </c>
      <c r="AA24">
        <v>1749.0180300505899</v>
      </c>
      <c r="AB24" t="s">
        <v>32</v>
      </c>
      <c r="AC24">
        <v>26.2746537044093</v>
      </c>
      <c r="AD24">
        <v>945.48821206869002</v>
      </c>
      <c r="AE24" t="s">
        <v>31</v>
      </c>
      <c r="AF24">
        <v>-5.6065602494661997</v>
      </c>
      <c r="AG24">
        <v>144.365145749731</v>
      </c>
      <c r="AH24" t="s">
        <v>30</v>
      </c>
      <c r="AI24">
        <v>-43.798033487166002</v>
      </c>
      <c r="AJ24">
        <v>13309.6770013974</v>
      </c>
      <c r="AK24" t="s">
        <v>29</v>
      </c>
      <c r="AL24">
        <v>6.7570464814175804</v>
      </c>
      <c r="AM24">
        <v>2148.9543956149701</v>
      </c>
      <c r="AN24" t="s">
        <v>28</v>
      </c>
      <c r="AO24">
        <v>37.197238472585099</v>
      </c>
      <c r="AP24">
        <v>549.57460168879402</v>
      </c>
      <c r="AQ24" t="s">
        <v>27</v>
      </c>
      <c r="AR24">
        <v>-38.244342798908797</v>
      </c>
      <c r="AS24">
        <v>83.414629982185403</v>
      </c>
      <c r="AT24" t="s">
        <v>26</v>
      </c>
      <c r="AU24">
        <v>19.352464916146001</v>
      </c>
      <c r="AV24">
        <v>7317.9211509078104</v>
      </c>
      <c r="AW24" t="s">
        <v>25</v>
      </c>
      <c r="AX24">
        <v>-24.852719838021599</v>
      </c>
      <c r="AY24">
        <v>1102.4412015090199</v>
      </c>
      <c r="AZ24" t="s">
        <v>24</v>
      </c>
      <c r="BA24">
        <v>-2.1102174175698099</v>
      </c>
      <c r="BB24">
        <v>5414.9959968088097</v>
      </c>
      <c r="BC24" t="s">
        <v>23</v>
      </c>
      <c r="BD24">
        <v>-16.51362489552</v>
      </c>
      <c r="BE24">
        <v>881.12300317675499</v>
      </c>
      <c r="BF24" t="s">
        <v>22</v>
      </c>
      <c r="BG24">
        <v>268.91229952783902</v>
      </c>
      <c r="BH24">
        <v>338042.81589222798</v>
      </c>
      <c r="BI24" t="s">
        <v>21</v>
      </c>
      <c r="BJ24">
        <v>-81.9951719622794</v>
      </c>
      <c r="BK24">
        <v>73741.701511199397</v>
      </c>
      <c r="BL24" t="s">
        <v>20</v>
      </c>
      <c r="BM24">
        <v>-24.570276821581601</v>
      </c>
      <c r="BN24">
        <v>782.39159396616105</v>
      </c>
      <c r="BO24" t="s">
        <v>19</v>
      </c>
      <c r="BP24">
        <v>22.506007525106501</v>
      </c>
      <c r="BQ24">
        <v>113.960691679486</v>
      </c>
      <c r="BR24" t="s">
        <v>18</v>
      </c>
      <c r="BS24">
        <v>-40.9439178300821</v>
      </c>
      <c r="BT24">
        <v>13397.5962169047</v>
      </c>
      <c r="BU24" t="s">
        <v>17</v>
      </c>
      <c r="BV24">
        <v>39.468072847682997</v>
      </c>
      <c r="BW24">
        <v>2429.6138564653702</v>
      </c>
      <c r="CB24" s="1">
        <f t="shared" si="0"/>
        <v>3.7929054000864899</v>
      </c>
      <c r="CC24">
        <v>24.46</v>
      </c>
      <c r="CE24">
        <v>30.64</v>
      </c>
    </row>
    <row r="25" spans="1:83">
      <c r="A25" t="s">
        <v>4</v>
      </c>
      <c r="B25">
        <v>-8.6588446934895593</v>
      </c>
      <c r="C25">
        <v>2.6935251166012502</v>
      </c>
      <c r="D25" t="s">
        <v>40</v>
      </c>
      <c r="E25">
        <v>-77.000638824070904</v>
      </c>
      <c r="F25">
        <v>147143.76766848899</v>
      </c>
      <c r="G25" t="s">
        <v>39</v>
      </c>
      <c r="H25">
        <v>19.752689333796098</v>
      </c>
      <c r="I25">
        <v>18836.879237748901</v>
      </c>
      <c r="J25" t="s">
        <v>38</v>
      </c>
      <c r="K25">
        <v>4144.2343057887201</v>
      </c>
      <c r="L25">
        <v>6990442.9569459502</v>
      </c>
      <c r="M25" t="s">
        <v>37</v>
      </c>
      <c r="N25">
        <v>1135.2311132683899</v>
      </c>
      <c r="O25">
        <v>1358519.43609264</v>
      </c>
      <c r="P25" t="s">
        <v>36</v>
      </c>
      <c r="Q25">
        <v>33.497392059676002</v>
      </c>
      <c r="R25">
        <v>882.74007831630399</v>
      </c>
      <c r="S25" t="s">
        <v>35</v>
      </c>
      <c r="T25">
        <v>-16.049198383848001</v>
      </c>
      <c r="U25">
        <v>101.37495995886</v>
      </c>
      <c r="V25" t="s">
        <v>34</v>
      </c>
      <c r="W25">
        <v>74.411489639260907</v>
      </c>
      <c r="X25">
        <v>10127.963067828099</v>
      </c>
      <c r="Y25" t="s">
        <v>33</v>
      </c>
      <c r="Z25">
        <v>-30.945849819343898</v>
      </c>
      <c r="AA25">
        <v>1309.71564974277</v>
      </c>
      <c r="AB25" t="s">
        <v>32</v>
      </c>
      <c r="AC25">
        <v>5.6956784945436496</v>
      </c>
      <c r="AD25">
        <v>909.65871843150103</v>
      </c>
      <c r="AE25" t="s">
        <v>31</v>
      </c>
      <c r="AF25">
        <v>15.2373374158659</v>
      </c>
      <c r="AG25">
        <v>105.42151605399999</v>
      </c>
      <c r="AH25" t="s">
        <v>30</v>
      </c>
      <c r="AI25">
        <v>-62.286018644005601</v>
      </c>
      <c r="AJ25">
        <v>12842.845862848601</v>
      </c>
      <c r="AK25" t="s">
        <v>29</v>
      </c>
      <c r="AL25">
        <v>26.689757423077602</v>
      </c>
      <c r="AM25">
        <v>1579.5408042896499</v>
      </c>
      <c r="AN25" t="s">
        <v>28</v>
      </c>
      <c r="AO25">
        <v>41.6701326531539</v>
      </c>
      <c r="AP25">
        <v>524.58343919055301</v>
      </c>
      <c r="AQ25" t="s">
        <v>27</v>
      </c>
      <c r="AR25">
        <v>-43.136823314505698</v>
      </c>
      <c r="AS25">
        <v>57.760505741762003</v>
      </c>
      <c r="AT25" t="s">
        <v>26</v>
      </c>
      <c r="AU25">
        <v>13.5593668426744</v>
      </c>
      <c r="AV25">
        <v>7028.88381385298</v>
      </c>
      <c r="AW25" t="s">
        <v>25</v>
      </c>
      <c r="AX25">
        <v>-19.2608565847097</v>
      </c>
      <c r="AY25">
        <v>798.57127166450505</v>
      </c>
      <c r="AZ25" t="s">
        <v>24</v>
      </c>
      <c r="BA25">
        <v>16.565802457393499</v>
      </c>
      <c r="BB25">
        <v>5213.1161952476104</v>
      </c>
      <c r="BC25" t="s">
        <v>23</v>
      </c>
      <c r="BD25">
        <v>-36.749774946069898</v>
      </c>
      <c r="BE25">
        <v>635.24737071902905</v>
      </c>
      <c r="BF25" t="s">
        <v>22</v>
      </c>
      <c r="BG25">
        <v>308.16013086984799</v>
      </c>
      <c r="BH25">
        <v>332723.17479349702</v>
      </c>
      <c r="BI25" t="s">
        <v>21</v>
      </c>
      <c r="BJ25">
        <v>-141.73450931006099</v>
      </c>
      <c r="BK25">
        <v>60731.2666111453</v>
      </c>
      <c r="BL25" t="s">
        <v>20</v>
      </c>
      <c r="BM25">
        <v>-24.850877781705702</v>
      </c>
      <c r="BN25">
        <v>741.73962888186895</v>
      </c>
      <c r="BO25" t="s">
        <v>19</v>
      </c>
      <c r="BP25">
        <v>23.1262292941372</v>
      </c>
      <c r="BQ25">
        <v>76.466098594911202</v>
      </c>
      <c r="BR25" t="s">
        <v>18</v>
      </c>
      <c r="BS25">
        <v>-45.606252379097597</v>
      </c>
      <c r="BT25">
        <v>13010.6050284949</v>
      </c>
      <c r="BU25" t="s">
        <v>17</v>
      </c>
      <c r="BV25">
        <v>45.337545895721703</v>
      </c>
      <c r="BW25">
        <v>1824.9608076772799</v>
      </c>
      <c r="CB25" s="1">
        <f t="shared" si="0"/>
        <v>8.6588446934895593</v>
      </c>
      <c r="CC25">
        <v>24.46</v>
      </c>
      <c r="CE25">
        <v>30.64</v>
      </c>
    </row>
    <row r="26" spans="1:83">
      <c r="A26" t="s">
        <v>4</v>
      </c>
      <c r="B26">
        <v>-8.8490502302648597</v>
      </c>
      <c r="C26">
        <v>2.6918212526599401</v>
      </c>
      <c r="D26" t="s">
        <v>40</v>
      </c>
      <c r="E26">
        <v>-82.836995277705995</v>
      </c>
      <c r="F26">
        <v>142185.88304510401</v>
      </c>
      <c r="G26" t="s">
        <v>39</v>
      </c>
      <c r="H26">
        <v>26.005433449748999</v>
      </c>
      <c r="I26">
        <v>13876.139301704299</v>
      </c>
      <c r="J26" t="s">
        <v>38</v>
      </c>
      <c r="K26">
        <v>3927.4099841165898</v>
      </c>
      <c r="L26">
        <v>6885316.8462660499</v>
      </c>
      <c r="M26" t="s">
        <v>37</v>
      </c>
      <c r="N26">
        <v>1493.76721165547</v>
      </c>
      <c r="O26">
        <v>1097669.75214992</v>
      </c>
      <c r="P26" t="s">
        <v>36</v>
      </c>
      <c r="Q26">
        <v>33.085194134658202</v>
      </c>
      <c r="R26">
        <v>848.12877027278603</v>
      </c>
      <c r="S26" t="s">
        <v>35</v>
      </c>
      <c r="T26">
        <v>-15.464371322081499</v>
      </c>
      <c r="U26">
        <v>73.709016952061802</v>
      </c>
      <c r="V26" t="s">
        <v>34</v>
      </c>
      <c r="W26">
        <v>74.051990775495</v>
      </c>
      <c r="X26">
        <v>9717.3270802057996</v>
      </c>
      <c r="Y26" t="s">
        <v>33</v>
      </c>
      <c r="Z26">
        <v>-30.156609714029901</v>
      </c>
      <c r="AA26">
        <v>911.00575979153405</v>
      </c>
      <c r="AB26" t="s">
        <v>32</v>
      </c>
      <c r="AC26">
        <v>-1.87765688906316</v>
      </c>
      <c r="AD26">
        <v>874.84157486937397</v>
      </c>
      <c r="AE26" t="s">
        <v>31</v>
      </c>
      <c r="AF26">
        <v>22.653846344691001</v>
      </c>
      <c r="AG26">
        <v>76.984282097880097</v>
      </c>
      <c r="AH26" t="s">
        <v>30</v>
      </c>
      <c r="AI26">
        <v>-59.659604050074797</v>
      </c>
      <c r="AJ26">
        <v>12268.3451243647</v>
      </c>
      <c r="AK26" t="s">
        <v>29</v>
      </c>
      <c r="AL26">
        <v>23.563148891725799</v>
      </c>
      <c r="AM26">
        <v>1080.94503590147</v>
      </c>
      <c r="AN26" t="s">
        <v>28</v>
      </c>
      <c r="AO26">
        <v>41.384486880778802</v>
      </c>
      <c r="AP26">
        <v>501.30313939756797</v>
      </c>
      <c r="AQ26" t="s">
        <v>27</v>
      </c>
      <c r="AR26">
        <v>-42.3542189189182</v>
      </c>
      <c r="AS26">
        <v>40.978841630333299</v>
      </c>
      <c r="AT26" t="s">
        <v>26</v>
      </c>
      <c r="AU26">
        <v>9.23843080810137</v>
      </c>
      <c r="AV26">
        <v>6675.1574208172597</v>
      </c>
      <c r="AW26" t="s">
        <v>25</v>
      </c>
      <c r="AX26">
        <v>-14.7876267220185</v>
      </c>
      <c r="AY26">
        <v>538.78364331060402</v>
      </c>
      <c r="AZ26" t="s">
        <v>24</v>
      </c>
      <c r="BA26">
        <v>11.237670082760699</v>
      </c>
      <c r="BB26">
        <v>5028.3504741863799</v>
      </c>
      <c r="BC26" t="s">
        <v>23</v>
      </c>
      <c r="BD26">
        <v>-30.750145458587401</v>
      </c>
      <c r="BE26">
        <v>467.57445981299202</v>
      </c>
      <c r="BF26" t="s">
        <v>22</v>
      </c>
      <c r="BG26">
        <v>545.64502022982094</v>
      </c>
      <c r="BH26">
        <v>327507.82355362503</v>
      </c>
      <c r="BI26" t="s">
        <v>21</v>
      </c>
      <c r="BJ26">
        <v>-518.05443537389203</v>
      </c>
      <c r="BK26">
        <v>49263.320505032498</v>
      </c>
      <c r="BL26" t="s">
        <v>20</v>
      </c>
      <c r="BM26">
        <v>-20.367523368391101</v>
      </c>
      <c r="BN26">
        <v>703.58482950666803</v>
      </c>
      <c r="BO26" t="s">
        <v>19</v>
      </c>
      <c r="BP26">
        <v>18.859093880406899</v>
      </c>
      <c r="BQ26">
        <v>52.817749005065203</v>
      </c>
      <c r="BR26" t="s">
        <v>18</v>
      </c>
      <c r="BS26">
        <v>-25.669979847121802</v>
      </c>
      <c r="BT26">
        <v>12535.2146580589</v>
      </c>
      <c r="BU26" t="s">
        <v>17</v>
      </c>
      <c r="BV26">
        <v>20.690864012860001</v>
      </c>
      <c r="BW26">
        <v>1279.7446059030201</v>
      </c>
      <c r="CB26" s="1">
        <f t="shared" si="0"/>
        <v>8.8490502302648597</v>
      </c>
      <c r="CC26">
        <v>24.46</v>
      </c>
      <c r="CE26">
        <v>30.64</v>
      </c>
    </row>
    <row r="27" spans="1:83">
      <c r="A27" t="s">
        <v>4</v>
      </c>
      <c r="B27">
        <v>-7.6824028947126202</v>
      </c>
      <c r="C27">
        <v>3.0659205384253299</v>
      </c>
      <c r="D27" t="s">
        <v>40</v>
      </c>
      <c r="E27">
        <v>-101.607482634994</v>
      </c>
      <c r="F27">
        <v>137699.133981525</v>
      </c>
      <c r="G27" t="s">
        <v>39</v>
      </c>
      <c r="H27">
        <v>40.267250113192397</v>
      </c>
      <c r="I27">
        <v>11456.7900949619</v>
      </c>
      <c r="J27" t="s">
        <v>38</v>
      </c>
      <c r="K27">
        <v>3950.3310337419298</v>
      </c>
      <c r="L27">
        <v>6809105.1538055399</v>
      </c>
      <c r="M27" t="s">
        <v>37</v>
      </c>
      <c r="N27">
        <v>1454.27927280375</v>
      </c>
      <c r="O27">
        <v>981380.49109062599</v>
      </c>
      <c r="P27" t="s">
        <v>36</v>
      </c>
      <c r="Q27">
        <v>29.1936908499958</v>
      </c>
      <c r="R27">
        <v>815.59920439791904</v>
      </c>
      <c r="S27" t="s">
        <v>35</v>
      </c>
      <c r="T27">
        <v>-12.5362462207239</v>
      </c>
      <c r="U27">
        <v>59.916859709421601</v>
      </c>
      <c r="V27" t="s">
        <v>34</v>
      </c>
      <c r="W27">
        <v>54.825981127380999</v>
      </c>
      <c r="X27">
        <v>9430.2117195248593</v>
      </c>
      <c r="Y27" t="s">
        <v>33</v>
      </c>
      <c r="Z27">
        <v>-15.4107213216316</v>
      </c>
      <c r="AA27">
        <v>765.83831416605506</v>
      </c>
      <c r="AB27" t="s">
        <v>32</v>
      </c>
      <c r="AC27">
        <v>-3.9501285890294202</v>
      </c>
      <c r="AD27">
        <v>842.02921613887895</v>
      </c>
      <c r="AE27" t="s">
        <v>31</v>
      </c>
      <c r="AF27">
        <v>23.772389648601798</v>
      </c>
      <c r="AG27">
        <v>62.704957194971598</v>
      </c>
      <c r="AH27" t="s">
        <v>30</v>
      </c>
      <c r="AI27">
        <v>-40.3354863348451</v>
      </c>
      <c r="AJ27">
        <v>11869.0583134851</v>
      </c>
      <c r="AK27" t="s">
        <v>29</v>
      </c>
      <c r="AL27">
        <v>9.6829202858794901</v>
      </c>
      <c r="AM27">
        <v>903.16729276509102</v>
      </c>
      <c r="AN27" t="s">
        <v>28</v>
      </c>
      <c r="AO27">
        <v>38.520478298852503</v>
      </c>
      <c r="AP27">
        <v>480.25883805541702</v>
      </c>
      <c r="AQ27" t="s">
        <v>27</v>
      </c>
      <c r="AR27">
        <v>-39.828733694513602</v>
      </c>
      <c r="AS27">
        <v>33.104294372419901</v>
      </c>
      <c r="AT27" t="s">
        <v>26</v>
      </c>
      <c r="AU27">
        <v>17.004189589763602</v>
      </c>
      <c r="AV27">
        <v>6431.4804915254999</v>
      </c>
      <c r="AW27" t="s">
        <v>25</v>
      </c>
      <c r="AX27">
        <v>-19.597221190706101</v>
      </c>
      <c r="AY27">
        <v>447.83482362437599</v>
      </c>
      <c r="AZ27" t="s">
        <v>24</v>
      </c>
      <c r="BA27">
        <v>1.53173190273061</v>
      </c>
      <c r="BB27">
        <v>4863.5659046892797</v>
      </c>
      <c r="BC27" t="s">
        <v>23</v>
      </c>
      <c r="BD27">
        <v>-23.137592927789299</v>
      </c>
      <c r="BE27">
        <v>386.67341200376399</v>
      </c>
      <c r="BF27" t="s">
        <v>22</v>
      </c>
      <c r="BG27">
        <v>764.48153678453298</v>
      </c>
      <c r="BH27">
        <v>324430.25186083</v>
      </c>
      <c r="BI27" t="s">
        <v>21</v>
      </c>
      <c r="BJ27">
        <v>-778.04121923753405</v>
      </c>
      <c r="BK27">
        <v>44999.316414141897</v>
      </c>
      <c r="BL27" t="s">
        <v>20</v>
      </c>
      <c r="BM27">
        <v>-14.998996275029601</v>
      </c>
      <c r="BN27">
        <v>668.65621654711902</v>
      </c>
      <c r="BO27" t="s">
        <v>19</v>
      </c>
      <c r="BP27">
        <v>15.3247585087604</v>
      </c>
      <c r="BQ27">
        <v>41.9050715251703</v>
      </c>
      <c r="BR27" t="s">
        <v>18</v>
      </c>
      <c r="BS27">
        <v>-27.912409307753499</v>
      </c>
      <c r="BT27">
        <v>12203.293431104201</v>
      </c>
      <c r="BU27" t="s">
        <v>17</v>
      </c>
      <c r="BV27">
        <v>22.279348089134501</v>
      </c>
      <c r="BW27">
        <v>1080.4959084825</v>
      </c>
      <c r="CB27" s="1">
        <f t="shared" si="0"/>
        <v>7.6824028947126202</v>
      </c>
      <c r="CC27">
        <v>27.79</v>
      </c>
      <c r="CE27">
        <v>24.46</v>
      </c>
    </row>
    <row r="28" spans="1:83">
      <c r="A28" t="s">
        <v>4</v>
      </c>
      <c r="B28">
        <v>-7.7484428033001702</v>
      </c>
      <c r="C28">
        <v>3.3134498993065198</v>
      </c>
      <c r="D28" t="s">
        <v>40</v>
      </c>
      <c r="E28">
        <v>-117.87197804685501</v>
      </c>
      <c r="F28">
        <v>133585.27033365599</v>
      </c>
      <c r="G28" t="s">
        <v>39</v>
      </c>
      <c r="H28">
        <v>50.308725160041597</v>
      </c>
      <c r="I28">
        <v>9860.2539431665991</v>
      </c>
      <c r="J28" t="s">
        <v>38</v>
      </c>
      <c r="K28">
        <v>3913.0832216813601</v>
      </c>
      <c r="L28">
        <v>6738301.7256441498</v>
      </c>
      <c r="M28" t="s">
        <v>37</v>
      </c>
      <c r="N28">
        <v>1488.47143742291</v>
      </c>
      <c r="O28">
        <v>895664.083580732</v>
      </c>
      <c r="P28" t="s">
        <v>36</v>
      </c>
      <c r="Q28">
        <v>28.3110559319787</v>
      </c>
      <c r="R28">
        <v>785.49300120426403</v>
      </c>
      <c r="S28" t="s">
        <v>35</v>
      </c>
      <c r="T28">
        <v>-11.9276593231188</v>
      </c>
      <c r="U28">
        <v>50.866154581374602</v>
      </c>
      <c r="V28" t="s">
        <v>34</v>
      </c>
      <c r="W28">
        <v>42.922857015915099</v>
      </c>
      <c r="X28">
        <v>9170.7214267637701</v>
      </c>
      <c r="Y28" t="s">
        <v>33</v>
      </c>
      <c r="Z28">
        <v>-7.8814399316982104</v>
      </c>
      <c r="AA28">
        <v>668.73092869300694</v>
      </c>
      <c r="AB28" t="s">
        <v>32</v>
      </c>
      <c r="AC28">
        <v>-2.8734609825016202</v>
      </c>
      <c r="AD28">
        <v>811.52533663571296</v>
      </c>
      <c r="AE28" t="s">
        <v>31</v>
      </c>
      <c r="AF28">
        <v>22.946961613530402</v>
      </c>
      <c r="AG28">
        <v>53.280366424519997</v>
      </c>
      <c r="AH28" t="s">
        <v>30</v>
      </c>
      <c r="AI28">
        <v>-28.395940045582901</v>
      </c>
      <c r="AJ28">
        <v>11509.7791863522</v>
      </c>
      <c r="AK28" t="s">
        <v>29</v>
      </c>
      <c r="AL28">
        <v>2.64182278625124</v>
      </c>
      <c r="AM28">
        <v>785.29367263762299</v>
      </c>
      <c r="AN28" t="s">
        <v>28</v>
      </c>
      <c r="AO28">
        <v>36.446589733285897</v>
      </c>
      <c r="AP28">
        <v>461.01947233275001</v>
      </c>
      <c r="AQ28" t="s">
        <v>27</v>
      </c>
      <c r="AR28">
        <v>-38.370775396422403</v>
      </c>
      <c r="AS28">
        <v>28.012211754872201</v>
      </c>
      <c r="AT28" t="s">
        <v>26</v>
      </c>
      <c r="AU28">
        <v>22.977574969347</v>
      </c>
      <c r="AV28">
        <v>6213.8361654848304</v>
      </c>
      <c r="AW28" t="s">
        <v>25</v>
      </c>
      <c r="AX28">
        <v>-22.633372953103699</v>
      </c>
      <c r="AY28">
        <v>388.03105760789498</v>
      </c>
      <c r="AZ28" t="s">
        <v>24</v>
      </c>
      <c r="BA28">
        <v>-6.4643295099079001</v>
      </c>
      <c r="BB28">
        <v>4714.2478505212102</v>
      </c>
      <c r="BC28" t="s">
        <v>23</v>
      </c>
      <c r="BD28">
        <v>-18.079005354229299</v>
      </c>
      <c r="BE28">
        <v>333.588819041683</v>
      </c>
      <c r="BF28" t="s">
        <v>22</v>
      </c>
      <c r="BG28">
        <v>944.71379052752195</v>
      </c>
      <c r="BH28">
        <v>321997.05782270501</v>
      </c>
      <c r="BI28" t="s">
        <v>21</v>
      </c>
      <c r="BJ28">
        <v>-968.09650648359502</v>
      </c>
      <c r="BK28">
        <v>42204.002155455899</v>
      </c>
      <c r="BL28" t="s">
        <v>20</v>
      </c>
      <c r="BM28">
        <v>-8.3075183062213096</v>
      </c>
      <c r="BN28">
        <v>636.67945256652001</v>
      </c>
      <c r="BO28" t="s">
        <v>19</v>
      </c>
      <c r="BP28">
        <v>11.9671590295925</v>
      </c>
      <c r="BQ28">
        <v>34.952797146316897</v>
      </c>
      <c r="BR28" t="s">
        <v>18</v>
      </c>
      <c r="BS28">
        <v>-23.203136197070201</v>
      </c>
      <c r="BT28">
        <v>11904.425786236699</v>
      </c>
      <c r="BU28" t="s">
        <v>17</v>
      </c>
      <c r="BV28">
        <v>18.920805768316399</v>
      </c>
      <c r="BW28">
        <v>947.41268611390501</v>
      </c>
      <c r="CB28" s="1">
        <f t="shared" si="0"/>
        <v>7.7484428033001702</v>
      </c>
      <c r="CC28">
        <v>27.79</v>
      </c>
      <c r="CE28">
        <v>24.46</v>
      </c>
    </row>
    <row r="29" spans="1:83">
      <c r="A29" t="s">
        <v>4</v>
      </c>
      <c r="B29">
        <v>-8.5705201312267203</v>
      </c>
      <c r="C29">
        <v>3.3637500193555701</v>
      </c>
      <c r="D29" t="s">
        <v>40</v>
      </c>
      <c r="E29">
        <v>-153.89029333706199</v>
      </c>
      <c r="F29">
        <v>129731.19051406901</v>
      </c>
      <c r="G29" t="s">
        <v>39</v>
      </c>
      <c r="H29">
        <v>72.109360231673506</v>
      </c>
      <c r="I29">
        <v>8471.0402139578891</v>
      </c>
      <c r="J29" t="s">
        <v>38</v>
      </c>
      <c r="K29">
        <v>4107.1629664912098</v>
      </c>
      <c r="L29">
        <v>6664338.6623071302</v>
      </c>
      <c r="M29" t="s">
        <v>37</v>
      </c>
      <c r="N29">
        <v>1266.9092237218999</v>
      </c>
      <c r="O29">
        <v>806667.45251311699</v>
      </c>
      <c r="P29" t="s">
        <v>36</v>
      </c>
      <c r="Q29">
        <v>29.8967173082222</v>
      </c>
      <c r="R29">
        <v>756.46454920445797</v>
      </c>
      <c r="S29" t="s">
        <v>35</v>
      </c>
      <c r="T29">
        <v>-12.704640586121</v>
      </c>
      <c r="U29">
        <v>42.894476519167803</v>
      </c>
      <c r="V29" t="s">
        <v>34</v>
      </c>
      <c r="W29">
        <v>28.021081020844601</v>
      </c>
      <c r="X29">
        <v>8904.4820837742009</v>
      </c>
      <c r="Y29" t="s">
        <v>33</v>
      </c>
      <c r="Z29">
        <v>1.1903803015440799</v>
      </c>
      <c r="AA29">
        <v>574.97719129459801</v>
      </c>
      <c r="AB29" t="s">
        <v>32</v>
      </c>
      <c r="AC29">
        <v>0.115986112714637</v>
      </c>
      <c r="AD29">
        <v>782.07108868068599</v>
      </c>
      <c r="AE29" t="s">
        <v>31</v>
      </c>
      <c r="AF29">
        <v>21.177784464778</v>
      </c>
      <c r="AG29">
        <v>44.965217680173197</v>
      </c>
      <c r="AH29" t="s">
        <v>30</v>
      </c>
      <c r="AI29">
        <v>-16.309434570990501</v>
      </c>
      <c r="AJ29">
        <v>11142.139077763501</v>
      </c>
      <c r="AK29" t="s">
        <v>29</v>
      </c>
      <c r="AL29">
        <v>-4.2205703744132101</v>
      </c>
      <c r="AM29">
        <v>672.13174865736903</v>
      </c>
      <c r="AN29" t="s">
        <v>28</v>
      </c>
      <c r="AO29">
        <v>36.282654599735203</v>
      </c>
      <c r="AP29">
        <v>443.04471015614803</v>
      </c>
      <c r="AQ29" t="s">
        <v>27</v>
      </c>
      <c r="AR29">
        <v>-38.050859760255499</v>
      </c>
      <c r="AS29">
        <v>23.651741331693199</v>
      </c>
      <c r="AT29" t="s">
        <v>26</v>
      </c>
      <c r="AU29">
        <v>19.5001940598952</v>
      </c>
      <c r="AV29">
        <v>5991.9497620224301</v>
      </c>
      <c r="AW29" t="s">
        <v>25</v>
      </c>
      <c r="AX29">
        <v>-20.697827083252701</v>
      </c>
      <c r="AY29">
        <v>330.81915845023599</v>
      </c>
      <c r="AZ29" t="s">
        <v>24</v>
      </c>
      <c r="BA29">
        <v>-18.380015706673799</v>
      </c>
      <c r="BB29">
        <v>4575.2906470266498</v>
      </c>
      <c r="BC29" t="s">
        <v>23</v>
      </c>
      <c r="BD29">
        <v>-10.972034840674899</v>
      </c>
      <c r="BE29">
        <v>287.396531535088</v>
      </c>
      <c r="BF29" t="s">
        <v>22</v>
      </c>
      <c r="BG29">
        <v>1061.8627997098799</v>
      </c>
      <c r="BH29">
        <v>319731.001848816</v>
      </c>
      <c r="BI29" t="s">
        <v>21</v>
      </c>
      <c r="BJ29">
        <v>-1094.20453043979</v>
      </c>
      <c r="BK29">
        <v>39462.440286293597</v>
      </c>
      <c r="BL29" t="s">
        <v>20</v>
      </c>
      <c r="BM29">
        <v>-7.5331818072706298</v>
      </c>
      <c r="BN29">
        <v>606.74227861949305</v>
      </c>
      <c r="BO29" t="s">
        <v>19</v>
      </c>
      <c r="BP29">
        <v>11.535977537786501</v>
      </c>
      <c r="BQ29">
        <v>29.064868899729699</v>
      </c>
      <c r="BR29" t="s">
        <v>18</v>
      </c>
      <c r="BS29">
        <v>-8.7647917936280209</v>
      </c>
      <c r="BT29">
        <v>11601.458199986</v>
      </c>
      <c r="BU29" t="s">
        <v>17</v>
      </c>
      <c r="BV29">
        <v>9.2647434892747604</v>
      </c>
      <c r="BW29">
        <v>819.96393663686194</v>
      </c>
      <c r="CB29" s="1">
        <f t="shared" si="0"/>
        <v>8.5705201312267203</v>
      </c>
      <c r="CC29">
        <v>29.43</v>
      </c>
      <c r="CE29">
        <v>27.79</v>
      </c>
    </row>
    <row r="30" spans="1:83">
      <c r="A30" t="s">
        <v>4</v>
      </c>
      <c r="B30">
        <v>-7.9500252547101802</v>
      </c>
      <c r="C30">
        <v>3.59556282030292</v>
      </c>
      <c r="D30" t="s">
        <v>40</v>
      </c>
      <c r="E30">
        <v>-168.68394546185499</v>
      </c>
      <c r="F30">
        <v>126189.285978888</v>
      </c>
      <c r="G30" t="s">
        <v>39</v>
      </c>
      <c r="H30">
        <v>79.335094394865493</v>
      </c>
      <c r="I30">
        <v>7528.9235164736101</v>
      </c>
      <c r="J30" t="s">
        <v>38</v>
      </c>
      <c r="K30">
        <v>4203.8448915447998</v>
      </c>
      <c r="L30">
        <v>6596912.6372635299</v>
      </c>
      <c r="M30" t="s">
        <v>37</v>
      </c>
      <c r="N30">
        <v>1166.6786897152199</v>
      </c>
      <c r="O30">
        <v>743837.40053922904</v>
      </c>
      <c r="P30" t="s">
        <v>36</v>
      </c>
      <c r="Q30">
        <v>29.7778143216999</v>
      </c>
      <c r="R30">
        <v>729.31728710052698</v>
      </c>
      <c r="S30" t="s">
        <v>35</v>
      </c>
      <c r="T30">
        <v>-12.5410940837666</v>
      </c>
      <c r="U30">
        <v>37.491639576740802</v>
      </c>
      <c r="V30" t="s">
        <v>34</v>
      </c>
      <c r="W30">
        <v>14.993853606185001</v>
      </c>
      <c r="X30">
        <v>8670.0038334646197</v>
      </c>
      <c r="Y30" t="s">
        <v>33</v>
      </c>
      <c r="Z30">
        <v>7.9396784484723799</v>
      </c>
      <c r="AA30">
        <v>513.72507488418603</v>
      </c>
      <c r="AB30" t="s">
        <v>32</v>
      </c>
      <c r="AC30">
        <v>5.71057052347164</v>
      </c>
      <c r="AD30">
        <v>754.45416604810998</v>
      </c>
      <c r="AE30" t="s">
        <v>31</v>
      </c>
      <c r="AF30">
        <v>18.413773593056899</v>
      </c>
      <c r="AG30">
        <v>39.315783726379102</v>
      </c>
      <c r="AH30" t="s">
        <v>30</v>
      </c>
      <c r="AI30">
        <v>-1.64445030130975</v>
      </c>
      <c r="AJ30">
        <v>10819.323487567801</v>
      </c>
      <c r="AK30" t="s">
        <v>29</v>
      </c>
      <c r="AL30">
        <v>-11.2958922251683</v>
      </c>
      <c r="AM30">
        <v>598.57479083588703</v>
      </c>
      <c r="AN30" t="s">
        <v>28</v>
      </c>
      <c r="AO30">
        <v>34.207663507260698</v>
      </c>
      <c r="AP30">
        <v>426.59335670774698</v>
      </c>
      <c r="AQ30" t="s">
        <v>27</v>
      </c>
      <c r="AR30">
        <v>-36.842690499662801</v>
      </c>
      <c r="AS30">
        <v>20.7369168780763</v>
      </c>
      <c r="AT30" t="s">
        <v>26</v>
      </c>
      <c r="AU30">
        <v>18.050448254207499</v>
      </c>
      <c r="AV30">
        <v>5794.6810737031901</v>
      </c>
      <c r="AW30" t="s">
        <v>25</v>
      </c>
      <c r="AX30">
        <v>-19.897804148618</v>
      </c>
      <c r="AY30">
        <v>293.194540859548</v>
      </c>
      <c r="AZ30" t="s">
        <v>24</v>
      </c>
      <c r="BA30">
        <v>-23.6691390868199</v>
      </c>
      <c r="BB30">
        <v>4448.4099203981596</v>
      </c>
      <c r="BC30" t="s">
        <v>23</v>
      </c>
      <c r="BD30">
        <v>-8.2240802358671594</v>
      </c>
      <c r="BE30">
        <v>256.07223733130002</v>
      </c>
      <c r="BF30" t="s">
        <v>22</v>
      </c>
      <c r="BG30">
        <v>1175.7464242967401</v>
      </c>
      <c r="BH30">
        <v>317850.71118200402</v>
      </c>
      <c r="BI30" t="s">
        <v>21</v>
      </c>
      <c r="BJ30">
        <v>-1204.1839067256101</v>
      </c>
      <c r="BK30">
        <v>37588.6424201095</v>
      </c>
      <c r="BL30" t="s">
        <v>20</v>
      </c>
      <c r="BM30">
        <v>-5.5989766667868501</v>
      </c>
      <c r="BN30">
        <v>579.31670140890901</v>
      </c>
      <c r="BO30" t="s">
        <v>19</v>
      </c>
      <c r="BP30">
        <v>10.685278961969701</v>
      </c>
      <c r="BQ30">
        <v>25.167985587611199</v>
      </c>
      <c r="BR30" t="s">
        <v>18</v>
      </c>
      <c r="BS30">
        <v>-13.508659509369</v>
      </c>
      <c r="BT30">
        <v>11332.543248219001</v>
      </c>
      <c r="BU30" t="s">
        <v>17</v>
      </c>
      <c r="BV30">
        <v>11.896323165596099</v>
      </c>
      <c r="BW30">
        <v>735.71847643958199</v>
      </c>
      <c r="CB30" s="1">
        <f t="shared" si="0"/>
        <v>7.9500252547101802</v>
      </c>
      <c r="CC30">
        <v>29.43</v>
      </c>
      <c r="CE30">
        <v>27.79</v>
      </c>
    </row>
    <row r="31" spans="1:83">
      <c r="A31" t="s">
        <v>4</v>
      </c>
      <c r="B31">
        <v>-6.9578065941412497</v>
      </c>
      <c r="C31">
        <v>3.49034600232042</v>
      </c>
      <c r="D31" t="s">
        <v>40</v>
      </c>
      <c r="E31">
        <v>-202.624023036674</v>
      </c>
      <c r="F31">
        <v>122794.18122340299</v>
      </c>
      <c r="G31" t="s">
        <v>39</v>
      </c>
      <c r="H31">
        <v>93.170739174370894</v>
      </c>
      <c r="I31">
        <v>6917.0697177295997</v>
      </c>
      <c r="J31" t="s">
        <v>38</v>
      </c>
      <c r="K31">
        <v>4275.0062703257499</v>
      </c>
      <c r="L31">
        <v>6503846.1861039102</v>
      </c>
      <c r="M31" t="s">
        <v>37</v>
      </c>
      <c r="N31">
        <v>1102.1816719579299</v>
      </c>
      <c r="O31">
        <v>684607.43303430697</v>
      </c>
      <c r="P31" t="s">
        <v>36</v>
      </c>
      <c r="Q31">
        <v>32.637228758234301</v>
      </c>
      <c r="R31">
        <v>702.76367020313103</v>
      </c>
      <c r="S31" t="s">
        <v>35</v>
      </c>
      <c r="T31">
        <v>-13.4838278233563</v>
      </c>
      <c r="U31">
        <v>33.955110961029597</v>
      </c>
      <c r="V31" t="s">
        <v>34</v>
      </c>
      <c r="W31">
        <v>28.397328356033999</v>
      </c>
      <c r="X31">
        <v>8350.7114786587499</v>
      </c>
      <c r="Y31" t="s">
        <v>33</v>
      </c>
      <c r="Z31">
        <v>2.2324040933209299</v>
      </c>
      <c r="AA31">
        <v>458.07647769248302</v>
      </c>
      <c r="AB31" t="s">
        <v>32</v>
      </c>
      <c r="AC31">
        <v>12.422575676098001</v>
      </c>
      <c r="AD31">
        <v>727.44091320924804</v>
      </c>
      <c r="AE31" t="s">
        <v>31</v>
      </c>
      <c r="AF31">
        <v>15.787071164388299</v>
      </c>
      <c r="AG31">
        <v>35.619689147824403</v>
      </c>
      <c r="AH31" t="s">
        <v>30</v>
      </c>
      <c r="AI31">
        <v>-16.410581151724099</v>
      </c>
      <c r="AJ31">
        <v>10382.365110450801</v>
      </c>
      <c r="AK31" t="s">
        <v>29</v>
      </c>
      <c r="AL31">
        <v>-5.3928880671325699</v>
      </c>
      <c r="AM31">
        <v>532.13562954534495</v>
      </c>
      <c r="AN31" t="s">
        <v>28</v>
      </c>
      <c r="AO31">
        <v>33.524319603019201</v>
      </c>
      <c r="AP31">
        <v>411.022612359275</v>
      </c>
      <c r="AQ31" t="s">
        <v>27</v>
      </c>
      <c r="AR31">
        <v>-36.330825231041899</v>
      </c>
      <c r="AS31">
        <v>18.873281721187698</v>
      </c>
      <c r="AT31" t="s">
        <v>26</v>
      </c>
      <c r="AU31">
        <v>6.36533176376492</v>
      </c>
      <c r="AV31">
        <v>5530.3856468760196</v>
      </c>
      <c r="AW31" t="s">
        <v>25</v>
      </c>
      <c r="AX31">
        <v>-15.503738430014099</v>
      </c>
      <c r="AY31">
        <v>259.54268086463401</v>
      </c>
      <c r="AZ31" t="s">
        <v>24</v>
      </c>
      <c r="BA31">
        <v>-33.638951287269002</v>
      </c>
      <c r="BB31">
        <v>4327.5942275970601</v>
      </c>
      <c r="BC31" t="s">
        <v>23</v>
      </c>
      <c r="BD31">
        <v>-4.1003780500411802</v>
      </c>
      <c r="BE31">
        <v>235.75627123918099</v>
      </c>
      <c r="BF31" t="s">
        <v>22</v>
      </c>
      <c r="BG31">
        <v>1242.71020695731</v>
      </c>
      <c r="BH31">
        <v>315448.16251411499</v>
      </c>
      <c r="BI31" t="s">
        <v>21</v>
      </c>
      <c r="BJ31">
        <v>-1256.1678955331499</v>
      </c>
      <c r="BK31">
        <v>35856.874119738102</v>
      </c>
      <c r="BL31" t="s">
        <v>20</v>
      </c>
      <c r="BM31">
        <v>-4.7702631886763598</v>
      </c>
      <c r="BN31">
        <v>553.19720707920897</v>
      </c>
      <c r="BO31" t="s">
        <v>19</v>
      </c>
      <c r="BP31">
        <v>10.339720028837201</v>
      </c>
      <c r="BQ31">
        <v>22.674045990677399</v>
      </c>
      <c r="BR31" t="s">
        <v>18</v>
      </c>
      <c r="BS31">
        <v>-8.1787138476365797</v>
      </c>
      <c r="BT31">
        <v>10973.3196356837</v>
      </c>
      <c r="BU31" t="s">
        <v>17</v>
      </c>
      <c r="BV31">
        <v>9.3373352948358406</v>
      </c>
      <c r="BW31">
        <v>660.453476021553</v>
      </c>
      <c r="CB31" s="1">
        <f t="shared" si="0"/>
        <v>6.9578065941412497</v>
      </c>
      <c r="CC31">
        <v>29.43</v>
      </c>
      <c r="CE31">
        <v>27.79</v>
      </c>
    </row>
    <row r="32" spans="1:83">
      <c r="A32" t="s">
        <v>4</v>
      </c>
      <c r="B32">
        <v>-9.6558750538023403</v>
      </c>
      <c r="C32">
        <v>3.77792111831705</v>
      </c>
      <c r="D32" t="s">
        <v>40</v>
      </c>
      <c r="E32">
        <v>-213.55061321946599</v>
      </c>
      <c r="F32">
        <v>119681.080664718</v>
      </c>
      <c r="G32" t="s">
        <v>39</v>
      </c>
      <c r="H32">
        <v>98.547856579866306</v>
      </c>
      <c r="I32">
        <v>6091.6194661176296</v>
      </c>
      <c r="J32" t="s">
        <v>38</v>
      </c>
      <c r="K32">
        <v>4471.7053437397199</v>
      </c>
      <c r="L32">
        <v>6439966.7873980701</v>
      </c>
      <c r="M32" t="s">
        <v>37</v>
      </c>
      <c r="N32">
        <v>909.37269941557804</v>
      </c>
      <c r="O32">
        <v>624323.14940691995</v>
      </c>
      <c r="P32" t="s">
        <v>36</v>
      </c>
      <c r="Q32">
        <v>35.184274078920502</v>
      </c>
      <c r="R32">
        <v>678.41586823791704</v>
      </c>
      <c r="S32" t="s">
        <v>35</v>
      </c>
      <c r="T32">
        <v>-14.566630808088901</v>
      </c>
      <c r="U32">
        <v>29.2624756346266</v>
      </c>
      <c r="V32" t="s">
        <v>34</v>
      </c>
      <c r="W32">
        <v>29.696071562997901</v>
      </c>
      <c r="X32">
        <v>8136.1446358144303</v>
      </c>
      <c r="Y32" t="s">
        <v>33</v>
      </c>
      <c r="Z32">
        <v>1.57755928861731</v>
      </c>
      <c r="AA32">
        <v>404.02442301548899</v>
      </c>
      <c r="AB32" t="s">
        <v>32</v>
      </c>
      <c r="AC32">
        <v>11.9428929905961</v>
      </c>
      <c r="AD32">
        <v>702.80405407743501</v>
      </c>
      <c r="AE32" t="s">
        <v>31</v>
      </c>
      <c r="AF32">
        <v>15.9617619820889</v>
      </c>
      <c r="AG32">
        <v>30.7399872389501</v>
      </c>
      <c r="AH32" t="s">
        <v>30</v>
      </c>
      <c r="AI32">
        <v>-15.535107454578499</v>
      </c>
      <c r="AJ32">
        <v>10090.296039052801</v>
      </c>
      <c r="AK32" t="s">
        <v>29</v>
      </c>
      <c r="AL32">
        <v>-5.78816110310943</v>
      </c>
      <c r="AM32">
        <v>467.93499065671602</v>
      </c>
      <c r="AN32" t="s">
        <v>28</v>
      </c>
      <c r="AO32">
        <v>32.725206171457202</v>
      </c>
      <c r="AP32">
        <v>397.07512847546701</v>
      </c>
      <c r="AQ32" t="s">
        <v>27</v>
      </c>
      <c r="AR32">
        <v>-35.907672593620802</v>
      </c>
      <c r="AS32">
        <v>16.4235523193516</v>
      </c>
      <c r="AT32" t="s">
        <v>26</v>
      </c>
      <c r="AU32">
        <v>7.4572015929279996</v>
      </c>
      <c r="AV32">
        <v>5354.8762485098896</v>
      </c>
      <c r="AW32" t="s">
        <v>25</v>
      </c>
      <c r="AX32">
        <v>-15.931369666832101</v>
      </c>
      <c r="AY32">
        <v>227.22067663636301</v>
      </c>
      <c r="AZ32" t="s">
        <v>24</v>
      </c>
      <c r="BA32">
        <v>-32.425925507975599</v>
      </c>
      <c r="BB32">
        <v>4218.0646841406897</v>
      </c>
      <c r="BC32" t="s">
        <v>23</v>
      </c>
      <c r="BD32">
        <v>-4.6928920104684</v>
      </c>
      <c r="BE32">
        <v>208.482205571321</v>
      </c>
      <c r="BF32" t="s">
        <v>22</v>
      </c>
      <c r="BG32">
        <v>1329.9781240852201</v>
      </c>
      <c r="BH32">
        <v>313899.65247412899</v>
      </c>
      <c r="BI32" t="s">
        <v>21</v>
      </c>
      <c r="BJ32">
        <v>-1346.3305869522101</v>
      </c>
      <c r="BK32">
        <v>34089.090307077502</v>
      </c>
      <c r="BL32" t="s">
        <v>20</v>
      </c>
      <c r="BM32">
        <v>-4.1934908843216103</v>
      </c>
      <c r="BN32">
        <v>529.35022264659699</v>
      </c>
      <c r="BO32" t="s">
        <v>19</v>
      </c>
      <c r="BP32">
        <v>10.101334280553001</v>
      </c>
      <c r="BQ32">
        <v>19.366950203425699</v>
      </c>
      <c r="BR32" t="s">
        <v>18</v>
      </c>
      <c r="BS32">
        <v>-18.120205049253901</v>
      </c>
      <c r="BT32">
        <v>10732.7475609844</v>
      </c>
      <c r="BU32" t="s">
        <v>17</v>
      </c>
      <c r="BV32">
        <v>14.7785418323586</v>
      </c>
      <c r="BW32">
        <v>587.19363611511403</v>
      </c>
      <c r="CB32" s="1">
        <f t="shared" si="0"/>
        <v>9.6558750538023403</v>
      </c>
      <c r="CC32">
        <v>27.49</v>
      </c>
      <c r="CE32">
        <v>29.43</v>
      </c>
    </row>
    <row r="33" spans="1:83">
      <c r="A33" t="s">
        <v>4</v>
      </c>
      <c r="B33">
        <v>-9.3841479212415297</v>
      </c>
      <c r="C33">
        <v>3.85057431560872</v>
      </c>
      <c r="D33" t="s">
        <v>40</v>
      </c>
      <c r="E33">
        <v>-227.95626269178399</v>
      </c>
      <c r="F33">
        <v>116761.67134278201</v>
      </c>
      <c r="G33" t="s">
        <v>39</v>
      </c>
      <c r="H33">
        <v>104.918379414722</v>
      </c>
      <c r="I33">
        <v>5450.5337342715202</v>
      </c>
      <c r="J33" t="s">
        <v>38</v>
      </c>
      <c r="K33">
        <v>4717.49668175435</v>
      </c>
      <c r="L33">
        <v>6375215.18779054</v>
      </c>
      <c r="M33" t="s">
        <v>37</v>
      </c>
      <c r="N33">
        <v>681.97179003032898</v>
      </c>
      <c r="O33">
        <v>572246.86236031004</v>
      </c>
      <c r="P33" t="s">
        <v>36</v>
      </c>
      <c r="Q33">
        <v>35.709706437541001</v>
      </c>
      <c r="R33">
        <v>655.27825604964198</v>
      </c>
      <c r="S33" t="s">
        <v>35</v>
      </c>
      <c r="T33">
        <v>-14.688267011072799</v>
      </c>
      <c r="U33">
        <v>25.651710021910102</v>
      </c>
      <c r="V33" t="s">
        <v>34</v>
      </c>
      <c r="W33">
        <v>26.426152051898899</v>
      </c>
      <c r="X33">
        <v>7919.5791394511698</v>
      </c>
      <c r="Y33" t="s">
        <v>33</v>
      </c>
      <c r="Z33">
        <v>3.09209163730005</v>
      </c>
      <c r="AA33">
        <v>358.97258343543803</v>
      </c>
      <c r="AB33" t="s">
        <v>32</v>
      </c>
      <c r="AC33">
        <v>8.1619492238552294</v>
      </c>
      <c r="AD33">
        <v>679.35385501659403</v>
      </c>
      <c r="AE33" t="s">
        <v>31</v>
      </c>
      <c r="AF33">
        <v>17.413616630816499</v>
      </c>
      <c r="AG33">
        <v>26.975814015217601</v>
      </c>
      <c r="AH33" t="s">
        <v>30</v>
      </c>
      <c r="AI33">
        <v>-16.935280969010599</v>
      </c>
      <c r="AJ33">
        <v>9796.1734023736608</v>
      </c>
      <c r="AK33" t="s">
        <v>29</v>
      </c>
      <c r="AL33">
        <v>-5.1462341606437203</v>
      </c>
      <c r="AM33">
        <v>414.58413308410798</v>
      </c>
      <c r="AN33" t="s">
        <v>28</v>
      </c>
      <c r="AO33">
        <v>31.528620124627899</v>
      </c>
      <c r="AP33">
        <v>384.17404970459501</v>
      </c>
      <c r="AQ33" t="s">
        <v>27</v>
      </c>
      <c r="AR33">
        <v>-35.240080568188603</v>
      </c>
      <c r="AS33">
        <v>14.555097268376199</v>
      </c>
      <c r="AT33" t="s">
        <v>26</v>
      </c>
      <c r="AU33">
        <v>2.7020558154443899</v>
      </c>
      <c r="AV33">
        <v>5179.3345534963901</v>
      </c>
      <c r="AW33" t="s">
        <v>25</v>
      </c>
      <c r="AX33">
        <v>-13.945595176990601</v>
      </c>
      <c r="AY33">
        <v>200.56254583206501</v>
      </c>
      <c r="AZ33" t="s">
        <v>24</v>
      </c>
      <c r="BA33">
        <v>-35.484353973091501</v>
      </c>
      <c r="BB33">
        <v>4115.3919114786204</v>
      </c>
      <c r="BC33" t="s">
        <v>23</v>
      </c>
      <c r="BD33">
        <v>-3.2507580742815301</v>
      </c>
      <c r="BE33">
        <v>187.15312833141601</v>
      </c>
      <c r="BF33" t="s">
        <v>22</v>
      </c>
      <c r="BG33">
        <v>1366.67979689922</v>
      </c>
      <c r="BH33">
        <v>312377.38192885701</v>
      </c>
      <c r="BI33" t="s">
        <v>21</v>
      </c>
      <c r="BJ33">
        <v>-1380.98373956667</v>
      </c>
      <c r="BK33">
        <v>32499.487988762299</v>
      </c>
      <c r="BL33" t="s">
        <v>20</v>
      </c>
      <c r="BM33">
        <v>-3.2275806187957099</v>
      </c>
      <c r="BN33">
        <v>506.95283121167699</v>
      </c>
      <c r="BO33" t="s">
        <v>19</v>
      </c>
      <c r="BP33">
        <v>9.7031861448722392</v>
      </c>
      <c r="BQ33">
        <v>16.849755776046599</v>
      </c>
      <c r="BR33" t="s">
        <v>18</v>
      </c>
      <c r="BS33">
        <v>-12.566512340498001</v>
      </c>
      <c r="BT33">
        <v>10494.681934209</v>
      </c>
      <c r="BU33" t="s">
        <v>17</v>
      </c>
      <c r="BV33">
        <v>11.852564236488901</v>
      </c>
      <c r="BW33">
        <v>526.77160458223796</v>
      </c>
      <c r="CB33" s="1">
        <f t="shared" si="0"/>
        <v>9.3841479212415297</v>
      </c>
      <c r="CC33">
        <v>27.49</v>
      </c>
      <c r="CE33">
        <v>29.43</v>
      </c>
    </row>
    <row r="34" spans="1:83">
      <c r="A34" t="s">
        <v>4</v>
      </c>
      <c r="B34">
        <v>-6.8232348192584302</v>
      </c>
      <c r="C34">
        <v>3.8332247781579398</v>
      </c>
      <c r="D34" t="s">
        <v>40</v>
      </c>
      <c r="E34">
        <v>-265.46490946717398</v>
      </c>
      <c r="F34">
        <v>113991.488809182</v>
      </c>
      <c r="G34" t="s">
        <v>39</v>
      </c>
      <c r="H34">
        <v>116.75331094499001</v>
      </c>
      <c r="I34">
        <v>5139.9771790181203</v>
      </c>
      <c r="J34" t="s">
        <v>38</v>
      </c>
      <c r="K34">
        <v>4776.2352684871803</v>
      </c>
      <c r="L34">
        <v>6305861.9410980502</v>
      </c>
      <c r="M34" t="s">
        <v>37</v>
      </c>
      <c r="N34">
        <v>641.257888679698</v>
      </c>
      <c r="O34">
        <v>543661.46199456695</v>
      </c>
      <c r="P34" t="s">
        <v>36</v>
      </c>
      <c r="Q34">
        <v>32.892441878034901</v>
      </c>
      <c r="R34">
        <v>633.16803231797496</v>
      </c>
      <c r="S34" t="s">
        <v>35</v>
      </c>
      <c r="T34">
        <v>-13.7990806871607</v>
      </c>
      <c r="U34">
        <v>23.910847364763601</v>
      </c>
      <c r="V34" t="s">
        <v>34</v>
      </c>
      <c r="W34">
        <v>22.5414298281461</v>
      </c>
      <c r="X34">
        <v>7690.2534070737802</v>
      </c>
      <c r="Y34" t="s">
        <v>33</v>
      </c>
      <c r="Z34">
        <v>4.3226600070177099</v>
      </c>
      <c r="AA34">
        <v>334.86540310720602</v>
      </c>
      <c r="AB34" t="s">
        <v>32</v>
      </c>
      <c r="AC34">
        <v>2.9464434593417002</v>
      </c>
      <c r="AD34">
        <v>656.90420731741801</v>
      </c>
      <c r="AE34" t="s">
        <v>31</v>
      </c>
      <c r="AF34">
        <v>18.7634391881749</v>
      </c>
      <c r="AG34">
        <v>25.157541323690101</v>
      </c>
      <c r="AH34" t="s">
        <v>30</v>
      </c>
      <c r="AI34">
        <v>-6.5752179185263602</v>
      </c>
      <c r="AJ34">
        <v>9488.0882573997496</v>
      </c>
      <c r="AK34" t="s">
        <v>29</v>
      </c>
      <c r="AL34">
        <v>-8.2280364092479203</v>
      </c>
      <c r="AM34">
        <v>386.31001649068099</v>
      </c>
      <c r="AN34" t="s">
        <v>28</v>
      </c>
      <c r="AO34">
        <v>30.9697041233226</v>
      </c>
      <c r="AP34">
        <v>372.20510576681198</v>
      </c>
      <c r="AQ34" t="s">
        <v>27</v>
      </c>
      <c r="AR34">
        <v>-34.870761274328203</v>
      </c>
      <c r="AS34">
        <v>13.668193439818401</v>
      </c>
      <c r="AT34" t="s">
        <v>26</v>
      </c>
      <c r="AU34">
        <v>-0.37889535416311598</v>
      </c>
      <c r="AV34">
        <v>4994.6658877195596</v>
      </c>
      <c r="AW34" t="s">
        <v>25</v>
      </c>
      <c r="AX34">
        <v>-12.9915035272554</v>
      </c>
      <c r="AY34">
        <v>186.352281001313</v>
      </c>
      <c r="AZ34" t="s">
        <v>24</v>
      </c>
      <c r="BA34">
        <v>-35.721467828961302</v>
      </c>
      <c r="BB34">
        <v>4018.81769779042</v>
      </c>
      <c r="BC34" t="s">
        <v>23</v>
      </c>
      <c r="BD34">
        <v>-3.1564442345426502</v>
      </c>
      <c r="BE34">
        <v>176.85919771288101</v>
      </c>
      <c r="BF34" t="s">
        <v>22</v>
      </c>
      <c r="BG34">
        <v>1318.20289836595</v>
      </c>
      <c r="BH34">
        <v>310692.67059503897</v>
      </c>
      <c r="BI34" t="s">
        <v>21</v>
      </c>
      <c r="BJ34">
        <v>-1341.81418071138</v>
      </c>
      <c r="BK34">
        <v>31551.471551685299</v>
      </c>
      <c r="BL34" t="s">
        <v>20</v>
      </c>
      <c r="BM34">
        <v>-5.1488238360952998</v>
      </c>
      <c r="BN34">
        <v>485.868447631675</v>
      </c>
      <c r="BO34" t="s">
        <v>19</v>
      </c>
      <c r="BP34">
        <v>10.083873421936699</v>
      </c>
      <c r="BQ34">
        <v>15.647702618718199</v>
      </c>
      <c r="BR34" t="s">
        <v>18</v>
      </c>
      <c r="BS34">
        <v>-14.104270093597499</v>
      </c>
      <c r="BT34">
        <v>10246.3724379615</v>
      </c>
      <c r="BU34" t="s">
        <v>17</v>
      </c>
      <c r="BV34">
        <v>12.327423739218499</v>
      </c>
      <c r="BW34">
        <v>494.72063913074402</v>
      </c>
      <c r="CB34" s="1">
        <f t="shared" ref="CB34:CB64" si="1">-B34</f>
        <v>6.8232348192584302</v>
      </c>
      <c r="CC34">
        <v>27.09</v>
      </c>
      <c r="CE34">
        <v>27.49</v>
      </c>
    </row>
    <row r="35" spans="1:83">
      <c r="A35" t="s">
        <v>4</v>
      </c>
      <c r="B35">
        <v>-8.4577532305694092</v>
      </c>
      <c r="C35">
        <v>3.6358865550357899</v>
      </c>
      <c r="D35" t="s">
        <v>40</v>
      </c>
      <c r="E35">
        <v>-288.171633633981</v>
      </c>
      <c r="F35">
        <v>111386.1095571</v>
      </c>
      <c r="G35" t="s">
        <v>39</v>
      </c>
      <c r="H35">
        <v>124.74317228237599</v>
      </c>
      <c r="I35">
        <v>4776.1628281229196</v>
      </c>
      <c r="J35" t="s">
        <v>38</v>
      </c>
      <c r="K35">
        <v>4528.8283584434703</v>
      </c>
      <c r="L35">
        <v>6226660.4163338495</v>
      </c>
      <c r="M35" t="s">
        <v>37</v>
      </c>
      <c r="N35">
        <v>813.137658574998</v>
      </c>
      <c r="O35">
        <v>503762.609637268</v>
      </c>
      <c r="P35" t="s">
        <v>36</v>
      </c>
      <c r="Q35">
        <v>35.050128034485503</v>
      </c>
      <c r="R35">
        <v>612.20196764265302</v>
      </c>
      <c r="S35" t="s">
        <v>35</v>
      </c>
      <c r="T35">
        <v>-14.4113772442544</v>
      </c>
      <c r="U35">
        <v>21.868243667467301</v>
      </c>
      <c r="V35" t="s">
        <v>34</v>
      </c>
      <c r="W35">
        <v>35.2987679425053</v>
      </c>
      <c r="X35">
        <v>7430.28624130963</v>
      </c>
      <c r="Y35" t="s">
        <v>33</v>
      </c>
      <c r="Z35">
        <v>-0.19984254242916299</v>
      </c>
      <c r="AA35">
        <v>301.67214950100498</v>
      </c>
      <c r="AB35" t="s">
        <v>32</v>
      </c>
      <c r="AC35">
        <v>-10.4732275573298</v>
      </c>
      <c r="AD35">
        <v>635.51546297015295</v>
      </c>
      <c r="AE35" t="s">
        <v>31</v>
      </c>
      <c r="AF35">
        <v>22.875091297358399</v>
      </c>
      <c r="AG35">
        <v>23.015094265867301</v>
      </c>
      <c r="AH35" t="s">
        <v>30</v>
      </c>
      <c r="AI35">
        <v>-26.995407704435699</v>
      </c>
      <c r="AJ35">
        <v>9139.9476005286997</v>
      </c>
      <c r="AK35" t="s">
        <v>29</v>
      </c>
      <c r="AL35">
        <v>-1.45405680753605</v>
      </c>
      <c r="AM35">
        <v>347.39929800258</v>
      </c>
      <c r="AN35" t="s">
        <v>28</v>
      </c>
      <c r="AO35">
        <v>33.802949418417398</v>
      </c>
      <c r="AP35">
        <v>361.02755364173601</v>
      </c>
      <c r="AQ35" t="s">
        <v>27</v>
      </c>
      <c r="AR35">
        <v>-35.603340407956999</v>
      </c>
      <c r="AS35">
        <v>12.6310327924192</v>
      </c>
      <c r="AT35" t="s">
        <v>26</v>
      </c>
      <c r="AU35">
        <v>-10.879546467091799</v>
      </c>
      <c r="AV35">
        <v>4787.6933307544596</v>
      </c>
      <c r="AW35" t="s">
        <v>25</v>
      </c>
      <c r="AX35">
        <v>-9.7624284737333706</v>
      </c>
      <c r="AY35">
        <v>166.909122862402</v>
      </c>
      <c r="AZ35" t="s">
        <v>24</v>
      </c>
      <c r="BA35">
        <v>-44.829147180984698</v>
      </c>
      <c r="BB35">
        <v>3927.7326598854102</v>
      </c>
      <c r="BC35" t="s">
        <v>23</v>
      </c>
      <c r="BD35">
        <v>0.124592685304693</v>
      </c>
      <c r="BE35">
        <v>164.718364019934</v>
      </c>
      <c r="BF35" t="s">
        <v>22</v>
      </c>
      <c r="BG35">
        <v>1174.3530188795201</v>
      </c>
      <c r="BH35">
        <v>308694.35929319402</v>
      </c>
      <c r="BI35" t="s">
        <v>21</v>
      </c>
      <c r="BJ35">
        <v>-1219.1772453444801</v>
      </c>
      <c r="BK35">
        <v>30121.360798129699</v>
      </c>
      <c r="BL35" t="s">
        <v>20</v>
      </c>
      <c r="BM35">
        <v>-4.7769988559237504</v>
      </c>
      <c r="BN35">
        <v>466.01604059134797</v>
      </c>
      <c r="BO35" t="s">
        <v>19</v>
      </c>
      <c r="BP35">
        <v>9.9480312294002093</v>
      </c>
      <c r="BQ35">
        <v>14.2370022846964</v>
      </c>
      <c r="BR35" t="s">
        <v>18</v>
      </c>
      <c r="BS35">
        <v>-20.6103066475277</v>
      </c>
      <c r="BT35">
        <v>9970.9642102817998</v>
      </c>
      <c r="BU35" t="s">
        <v>17</v>
      </c>
      <c r="BV35">
        <v>14.8349759499831</v>
      </c>
      <c r="BW35">
        <v>451.25704272513298</v>
      </c>
      <c r="CB35" s="1">
        <f t="shared" si="1"/>
        <v>8.4577532305694092</v>
      </c>
      <c r="CC35">
        <v>27.09</v>
      </c>
      <c r="CE35">
        <v>27.49</v>
      </c>
    </row>
    <row r="36" spans="1:83">
      <c r="A36" t="s">
        <v>4</v>
      </c>
      <c r="B36">
        <v>-6.4120104980970298</v>
      </c>
      <c r="C36">
        <v>3.5276859145692501</v>
      </c>
      <c r="D36" t="s">
        <v>40</v>
      </c>
      <c r="E36">
        <v>-335.17895069155497</v>
      </c>
      <c r="F36">
        <v>108867.231677695</v>
      </c>
      <c r="G36" t="s">
        <v>39</v>
      </c>
      <c r="H36">
        <v>137.608289818846</v>
      </c>
      <c r="I36">
        <v>4562.9823757299</v>
      </c>
      <c r="J36" t="s">
        <v>38</v>
      </c>
      <c r="K36">
        <v>4456.4745659444097</v>
      </c>
      <c r="L36">
        <v>6136851.8074928597</v>
      </c>
      <c r="M36" t="s">
        <v>37</v>
      </c>
      <c r="N36">
        <v>847.88902510036405</v>
      </c>
      <c r="O36">
        <v>477158.64018204698</v>
      </c>
      <c r="P36" t="s">
        <v>36</v>
      </c>
      <c r="Q36">
        <v>31.454051746145598</v>
      </c>
      <c r="R36">
        <v>591.90215910329698</v>
      </c>
      <c r="S36" t="s">
        <v>35</v>
      </c>
      <c r="T36">
        <v>-13.480618608530801</v>
      </c>
      <c r="U36">
        <v>20.675472296933201</v>
      </c>
      <c r="V36" t="s">
        <v>34</v>
      </c>
      <c r="W36">
        <v>36.509948042438801</v>
      </c>
      <c r="X36">
        <v>7141.7387189762703</v>
      </c>
      <c r="Y36" t="s">
        <v>33</v>
      </c>
      <c r="Z36">
        <v>-0.52596249164483699</v>
      </c>
      <c r="AA36">
        <v>280.03981389716398</v>
      </c>
      <c r="AB36" t="s">
        <v>32</v>
      </c>
      <c r="AC36">
        <v>-17.266307258431802</v>
      </c>
      <c r="AD36">
        <v>614.76675632990202</v>
      </c>
      <c r="AE36" t="s">
        <v>31</v>
      </c>
      <c r="AF36">
        <v>24.389729342587799</v>
      </c>
      <c r="AG36">
        <v>21.762483028841601</v>
      </c>
      <c r="AH36" t="s">
        <v>30</v>
      </c>
      <c r="AI36">
        <v>-28.1823875601197</v>
      </c>
      <c r="AJ36">
        <v>8755.3055342358693</v>
      </c>
      <c r="AK36" t="s">
        <v>29</v>
      </c>
      <c r="AL36">
        <v>-1.1423800301725</v>
      </c>
      <c r="AM36">
        <v>322.07333110795702</v>
      </c>
      <c r="AN36" t="s">
        <v>28</v>
      </c>
      <c r="AO36">
        <v>33.991607850744003</v>
      </c>
      <c r="AP36">
        <v>350.39012342941299</v>
      </c>
      <c r="AQ36" t="s">
        <v>27</v>
      </c>
      <c r="AR36">
        <v>-35.486463493333602</v>
      </c>
      <c r="AS36">
        <v>12.0293519551503</v>
      </c>
      <c r="AT36" t="s">
        <v>26</v>
      </c>
      <c r="AU36">
        <v>-18.078008484919099</v>
      </c>
      <c r="AV36">
        <v>4558.8506851705497</v>
      </c>
      <c r="AW36" t="s">
        <v>25</v>
      </c>
      <c r="AX36">
        <v>-8.0114090079106699</v>
      </c>
      <c r="AY36">
        <v>154.201494875051</v>
      </c>
      <c r="AZ36" t="s">
        <v>24</v>
      </c>
      <c r="BA36">
        <v>-60.331912923471897</v>
      </c>
      <c r="BB36">
        <v>3840.2987698224101</v>
      </c>
      <c r="BC36" t="s">
        <v>23</v>
      </c>
      <c r="BD36">
        <v>4.4410639368863398</v>
      </c>
      <c r="BE36">
        <v>157.63080719026101</v>
      </c>
      <c r="BF36" t="s">
        <v>22</v>
      </c>
      <c r="BG36">
        <v>1095.35728280592</v>
      </c>
      <c r="BH36">
        <v>306377.230084371</v>
      </c>
      <c r="BI36" t="s">
        <v>21</v>
      </c>
      <c r="BJ36">
        <v>-1164.3958059396</v>
      </c>
      <c r="BK36">
        <v>29109.738189897202</v>
      </c>
      <c r="BL36" t="s">
        <v>20</v>
      </c>
      <c r="BM36">
        <v>-3.1664982113242601</v>
      </c>
      <c r="BN36">
        <v>447.03888025256498</v>
      </c>
      <c r="BO36" t="s">
        <v>19</v>
      </c>
      <c r="BP36">
        <v>9.5643742385681705</v>
      </c>
      <c r="BQ36">
        <v>13.4175611357413</v>
      </c>
      <c r="BR36" t="s">
        <v>18</v>
      </c>
      <c r="BS36">
        <v>-1.15846067571607</v>
      </c>
      <c r="BT36">
        <v>9669.3502364949709</v>
      </c>
      <c r="BU36" t="s">
        <v>17</v>
      </c>
      <c r="BV36">
        <v>8.8825625164722997</v>
      </c>
      <c r="BW36">
        <v>423.12809827693002</v>
      </c>
      <c r="CB36" s="1">
        <f t="shared" si="1"/>
        <v>6.4120104980970298</v>
      </c>
      <c r="CC36">
        <v>27.09</v>
      </c>
      <c r="CE36">
        <v>27.49</v>
      </c>
    </row>
    <row r="37" spans="1:83">
      <c r="A37" t="s">
        <v>4</v>
      </c>
      <c r="B37">
        <v>-4.45067473453945</v>
      </c>
      <c r="C37">
        <v>3.74451680260078</v>
      </c>
      <c r="D37" t="s">
        <v>40</v>
      </c>
      <c r="E37">
        <v>-376.45440374530898</v>
      </c>
      <c r="F37">
        <v>106519.11518352501</v>
      </c>
      <c r="G37" t="s">
        <v>39</v>
      </c>
      <c r="H37">
        <v>145.021522439629</v>
      </c>
      <c r="I37">
        <v>4461.5237867792703</v>
      </c>
      <c r="J37" t="s">
        <v>38</v>
      </c>
      <c r="K37">
        <v>4339.7029193155704</v>
      </c>
      <c r="L37">
        <v>6073421.8019041196</v>
      </c>
      <c r="M37" t="s">
        <v>37</v>
      </c>
      <c r="N37">
        <v>886.70760049652495</v>
      </c>
      <c r="O37">
        <v>467808.70362746099</v>
      </c>
      <c r="P37" t="s">
        <v>36</v>
      </c>
      <c r="Q37">
        <v>28.6661260378607</v>
      </c>
      <c r="R37">
        <v>572.89402073231702</v>
      </c>
      <c r="S37" t="s">
        <v>35</v>
      </c>
      <c r="T37">
        <v>-12.971157384234701</v>
      </c>
      <c r="U37">
        <v>20.102051941594301</v>
      </c>
      <c r="V37" t="s">
        <v>34</v>
      </c>
      <c r="W37">
        <v>21.916371462283699</v>
      </c>
      <c r="X37">
        <v>6943.3718480994603</v>
      </c>
      <c r="Y37" t="s">
        <v>33</v>
      </c>
      <c r="Z37">
        <v>2.0985174158922799</v>
      </c>
      <c r="AA37">
        <v>272.525596684155</v>
      </c>
      <c r="AB37" t="s">
        <v>32</v>
      </c>
      <c r="AC37">
        <v>-19.138287663995399</v>
      </c>
      <c r="AD37">
        <v>595.30053347142803</v>
      </c>
      <c r="AE37" t="s">
        <v>31</v>
      </c>
      <c r="AF37">
        <v>24.579258272258102</v>
      </c>
      <c r="AG37">
        <v>21.159627278338899</v>
      </c>
      <c r="AH37" t="s">
        <v>30</v>
      </c>
      <c r="AI37">
        <v>-12.848943496915201</v>
      </c>
      <c r="AJ37">
        <v>8491.8090171252807</v>
      </c>
      <c r="AK37" t="s">
        <v>29</v>
      </c>
      <c r="AL37">
        <v>-3.7218999556978201</v>
      </c>
      <c r="AM37">
        <v>313.27213316513797</v>
      </c>
      <c r="AN37" t="s">
        <v>28</v>
      </c>
      <c r="AO37">
        <v>33.808814178973002</v>
      </c>
      <c r="AP37">
        <v>340.63237463875498</v>
      </c>
      <c r="AQ37" t="s">
        <v>27</v>
      </c>
      <c r="AR37">
        <v>-35.317776400878401</v>
      </c>
      <c r="AS37">
        <v>11.745055742886001</v>
      </c>
      <c r="AT37" t="s">
        <v>26</v>
      </c>
      <c r="AU37">
        <v>-18.861111407881801</v>
      </c>
      <c r="AV37">
        <v>4401.5097646835102</v>
      </c>
      <c r="AW37" t="s">
        <v>25</v>
      </c>
      <c r="AX37">
        <v>-7.8507428708803602</v>
      </c>
      <c r="AY37">
        <v>149.74505923069501</v>
      </c>
      <c r="AZ37" t="s">
        <v>24</v>
      </c>
      <c r="BA37">
        <v>-70.1794706321256</v>
      </c>
      <c r="BB37">
        <v>3759.3814300663498</v>
      </c>
      <c r="BC37" t="s">
        <v>23</v>
      </c>
      <c r="BD37">
        <v>6.2760252511430599</v>
      </c>
      <c r="BE37">
        <v>154.27604535829099</v>
      </c>
      <c r="BF37" t="s">
        <v>22</v>
      </c>
      <c r="BG37">
        <v>1049.59151409213</v>
      </c>
      <c r="BH37">
        <v>304707.21708220203</v>
      </c>
      <c r="BI37" t="s">
        <v>21</v>
      </c>
      <c r="BJ37">
        <v>-1142.1393366280699</v>
      </c>
      <c r="BK37">
        <v>28741.364827943002</v>
      </c>
      <c r="BL37" t="s">
        <v>20</v>
      </c>
      <c r="BM37">
        <v>-1.6006354660517299</v>
      </c>
      <c r="BN37">
        <v>429.589383270675</v>
      </c>
      <c r="BO37" t="s">
        <v>19</v>
      </c>
      <c r="BP37">
        <v>9.3016888799283599</v>
      </c>
      <c r="BQ37">
        <v>13.0266724883545</v>
      </c>
      <c r="BR37" t="s">
        <v>18</v>
      </c>
      <c r="BS37">
        <v>-7.6718763186923997</v>
      </c>
      <c r="BT37">
        <v>9460.4982736736092</v>
      </c>
      <c r="BU37" t="s">
        <v>17</v>
      </c>
      <c r="BV37">
        <v>10.153515295478901</v>
      </c>
      <c r="BW37">
        <v>413.300951671456</v>
      </c>
      <c r="CB37" s="1">
        <f t="shared" si="1"/>
        <v>4.45067473453945</v>
      </c>
      <c r="CC37">
        <v>32.04</v>
      </c>
      <c r="CE37">
        <v>27.09</v>
      </c>
    </row>
    <row r="38" spans="1:83">
      <c r="A38" t="s">
        <v>4</v>
      </c>
      <c r="B38">
        <v>-1.4804469536815901</v>
      </c>
      <c r="C38">
        <v>3.7718792455009802</v>
      </c>
      <c r="D38" t="s">
        <v>40</v>
      </c>
      <c r="E38">
        <v>-402.59428840654499</v>
      </c>
      <c r="F38">
        <v>104264.078077738</v>
      </c>
      <c r="G38" t="s">
        <v>39</v>
      </c>
      <c r="H38">
        <v>146.27785880639101</v>
      </c>
      <c r="I38">
        <v>4435.6537136695497</v>
      </c>
      <c r="J38" t="s">
        <v>38</v>
      </c>
      <c r="K38">
        <v>4092.9206881497598</v>
      </c>
      <c r="L38">
        <v>6013970.87473635</v>
      </c>
      <c r="M38" t="s">
        <v>37</v>
      </c>
      <c r="N38">
        <v>914.71850449731699</v>
      </c>
      <c r="O38">
        <v>465526.56507021497</v>
      </c>
      <c r="P38" t="s">
        <v>36</v>
      </c>
      <c r="Q38">
        <v>26.450765250515801</v>
      </c>
      <c r="R38">
        <v>554.54537511696105</v>
      </c>
      <c r="S38" t="s">
        <v>35</v>
      </c>
      <c r="T38">
        <v>-12.7877273730049</v>
      </c>
      <c r="U38">
        <v>19.9529083461012</v>
      </c>
      <c r="V38" t="s">
        <v>34</v>
      </c>
      <c r="W38">
        <v>13.623602403984799</v>
      </c>
      <c r="X38">
        <v>6760.1127451449902</v>
      </c>
      <c r="Y38" t="s">
        <v>33</v>
      </c>
      <c r="Z38">
        <v>2.6142275973889002</v>
      </c>
      <c r="AA38">
        <v>270.67139815145799</v>
      </c>
      <c r="AB38" t="s">
        <v>32</v>
      </c>
      <c r="AC38">
        <v>-17.9929320310587</v>
      </c>
      <c r="AD38">
        <v>576.48293708433698</v>
      </c>
      <c r="AE38" t="s">
        <v>31</v>
      </c>
      <c r="AF38">
        <v>24.403458370179798</v>
      </c>
      <c r="AG38">
        <v>21.0027389116451</v>
      </c>
      <c r="AH38" t="s">
        <v>30</v>
      </c>
      <c r="AI38">
        <v>1.22183068978224</v>
      </c>
      <c r="AJ38">
        <v>8249.6200997271899</v>
      </c>
      <c r="AK38" t="s">
        <v>29</v>
      </c>
      <c r="AL38">
        <v>-4.5425392704589003</v>
      </c>
      <c r="AM38">
        <v>311.10287489627302</v>
      </c>
      <c r="AN38" t="s">
        <v>28</v>
      </c>
      <c r="AO38">
        <v>33.937832585725197</v>
      </c>
      <c r="AP38">
        <v>331.37254747992</v>
      </c>
      <c r="AQ38" t="s">
        <v>27</v>
      </c>
      <c r="AR38">
        <v>-35.193524751771299</v>
      </c>
      <c r="AS38">
        <v>11.672647127092199</v>
      </c>
      <c r="AT38" t="s">
        <v>26</v>
      </c>
      <c r="AU38">
        <v>-15.0471438018517</v>
      </c>
      <c r="AV38">
        <v>4257.4087285137002</v>
      </c>
      <c r="AW38" t="s">
        <v>25</v>
      </c>
      <c r="AX38">
        <v>-8.0248409290315692</v>
      </c>
      <c r="AY38">
        <v>148.64305669979001</v>
      </c>
      <c r="AZ38" t="s">
        <v>24</v>
      </c>
      <c r="BA38">
        <v>-76.270967209207797</v>
      </c>
      <c r="BB38">
        <v>3682.0425327313001</v>
      </c>
      <c r="BC38" t="s">
        <v>23</v>
      </c>
      <c r="BD38">
        <v>6.65779889056253</v>
      </c>
      <c r="BE38">
        <v>153.424609996166</v>
      </c>
      <c r="BF38" t="s">
        <v>22</v>
      </c>
      <c r="BG38">
        <v>993.70186405928598</v>
      </c>
      <c r="BH38">
        <v>303094.39698236203</v>
      </c>
      <c r="BI38" t="s">
        <v>21</v>
      </c>
      <c r="BJ38">
        <v>-1131.4395687475001</v>
      </c>
      <c r="BK38">
        <v>28648.787575437898</v>
      </c>
      <c r="BL38" t="s">
        <v>20</v>
      </c>
      <c r="BM38">
        <v>0.51007831934561798</v>
      </c>
      <c r="BN38">
        <v>413.03725162564899</v>
      </c>
      <c r="BO38" t="s">
        <v>19</v>
      </c>
      <c r="BP38">
        <v>9.1548852944637797</v>
      </c>
      <c r="BQ38">
        <v>12.925547383981799</v>
      </c>
      <c r="BR38" t="s">
        <v>18</v>
      </c>
      <c r="BS38">
        <v>-21.284134796678</v>
      </c>
      <c r="BT38">
        <v>9267.1178752750693</v>
      </c>
      <c r="BU38" t="s">
        <v>17</v>
      </c>
      <c r="BV38">
        <v>11.075682420664499</v>
      </c>
      <c r="BW38">
        <v>410.88932327426602</v>
      </c>
      <c r="CB38" s="1">
        <f t="shared" si="1"/>
        <v>1.4804469536815901</v>
      </c>
      <c r="CC38">
        <v>32.04</v>
      </c>
      <c r="CE38">
        <v>27.09</v>
      </c>
    </row>
    <row r="39" spans="1:83">
      <c r="A39" t="s">
        <v>4</v>
      </c>
      <c r="B39">
        <v>2.29231731342793</v>
      </c>
      <c r="C39">
        <v>3.6572000402871798</v>
      </c>
      <c r="D39" t="s">
        <v>40</v>
      </c>
      <c r="E39">
        <v>-447.94476612042899</v>
      </c>
      <c r="F39">
        <v>102096.99615485</v>
      </c>
      <c r="G39" t="s">
        <v>39</v>
      </c>
      <c r="H39">
        <v>141.739264116237</v>
      </c>
      <c r="I39">
        <v>4403.03512223909</v>
      </c>
      <c r="J39" t="s">
        <v>38</v>
      </c>
      <c r="K39">
        <v>3757.3363896128599</v>
      </c>
      <c r="L39">
        <v>5943253.5114534702</v>
      </c>
      <c r="M39" t="s">
        <v>37</v>
      </c>
      <c r="N39">
        <v>857.10445185250398</v>
      </c>
      <c r="O39">
        <v>462035.259721448</v>
      </c>
      <c r="P39" t="s">
        <v>36</v>
      </c>
      <c r="Q39">
        <v>23.7469868099096</v>
      </c>
      <c r="R39">
        <v>536.89693027862199</v>
      </c>
      <c r="S39" t="s">
        <v>35</v>
      </c>
      <c r="T39">
        <v>-12.9348234445452</v>
      </c>
      <c r="U39">
        <v>19.7611629687194</v>
      </c>
      <c r="V39" t="s">
        <v>34</v>
      </c>
      <c r="W39">
        <v>22.1020540741853</v>
      </c>
      <c r="X39">
        <v>6544.1329308285203</v>
      </c>
      <c r="Y39" t="s">
        <v>33</v>
      </c>
      <c r="Z39">
        <v>3.3101035584934402</v>
      </c>
      <c r="AA39">
        <v>267.76846742039299</v>
      </c>
      <c r="AB39" t="s">
        <v>32</v>
      </c>
      <c r="AC39">
        <v>-11.1362038581607</v>
      </c>
      <c r="AD39">
        <v>558.38100574216503</v>
      </c>
      <c r="AE39" t="s">
        <v>31</v>
      </c>
      <c r="AF39">
        <v>24.8184808643284</v>
      </c>
      <c r="AG39">
        <v>20.801181157212199</v>
      </c>
      <c r="AH39" t="s">
        <v>30</v>
      </c>
      <c r="AI39">
        <v>-7.4464406311579499</v>
      </c>
      <c r="AJ39">
        <v>7965.5392052111001</v>
      </c>
      <c r="AK39" t="s">
        <v>29</v>
      </c>
      <c r="AL39">
        <v>-5.2020762117502697</v>
      </c>
      <c r="AM39">
        <v>307.70769306208501</v>
      </c>
      <c r="AN39" t="s">
        <v>28</v>
      </c>
      <c r="AO39">
        <v>34.528032035877096</v>
      </c>
      <c r="AP39">
        <v>322.60620735574599</v>
      </c>
      <c r="AQ39" t="s">
        <v>27</v>
      </c>
      <c r="AR39">
        <v>-35.024545915078598</v>
      </c>
      <c r="AS39">
        <v>11.5816980227449</v>
      </c>
      <c r="AT39" t="s">
        <v>26</v>
      </c>
      <c r="AU39">
        <v>-14.019378004979901</v>
      </c>
      <c r="AV39">
        <v>4089.88585484532</v>
      </c>
      <c r="AW39" t="s">
        <v>25</v>
      </c>
      <c r="AX39">
        <v>-7.9072534874345202</v>
      </c>
      <c r="AY39">
        <v>146.91932803588401</v>
      </c>
      <c r="AZ39" t="s">
        <v>24</v>
      </c>
      <c r="BA39">
        <v>-84.863704668499906</v>
      </c>
      <c r="BB39">
        <v>3607.7918933753299</v>
      </c>
      <c r="BC39" t="s">
        <v>23</v>
      </c>
      <c r="BD39">
        <v>5.88512923148593</v>
      </c>
      <c r="BE39">
        <v>152.35273788428401</v>
      </c>
      <c r="BF39" t="s">
        <v>22</v>
      </c>
      <c r="BG39">
        <v>941.61110951210196</v>
      </c>
      <c r="BH39">
        <v>301118.29535980901</v>
      </c>
      <c r="BI39" t="s">
        <v>21</v>
      </c>
      <c r="BJ39">
        <v>-1139.18984871205</v>
      </c>
      <c r="BK39">
        <v>28503.7334845935</v>
      </c>
      <c r="BL39" t="s">
        <v>20</v>
      </c>
      <c r="BM39">
        <v>-0.37155401624825202</v>
      </c>
      <c r="BN39">
        <v>397.290250443925</v>
      </c>
      <c r="BO39" t="s">
        <v>19</v>
      </c>
      <c r="BP39">
        <v>9.0549376321799198</v>
      </c>
      <c r="BQ39">
        <v>12.7953418836055</v>
      </c>
      <c r="BR39" t="s">
        <v>18</v>
      </c>
      <c r="BS39">
        <v>-36.836902492900101</v>
      </c>
      <c r="BT39">
        <v>9041.0934892598707</v>
      </c>
      <c r="BU39" t="s">
        <v>17</v>
      </c>
      <c r="BV39">
        <v>9.5868215227456606</v>
      </c>
      <c r="BW39">
        <v>407.18647756358098</v>
      </c>
      <c r="CB39" s="1">
        <f t="shared" si="1"/>
        <v>-2.29231731342793</v>
      </c>
      <c r="CC39">
        <v>35.29</v>
      </c>
      <c r="CE39">
        <v>32.04</v>
      </c>
    </row>
    <row r="40" spans="1:83">
      <c r="A40" t="s">
        <v>4</v>
      </c>
      <c r="B40">
        <v>-1.1341697148764101</v>
      </c>
      <c r="C40">
        <v>3.69138131493039</v>
      </c>
      <c r="D40" t="s">
        <v>40</v>
      </c>
      <c r="E40">
        <v>-480.24697165581102</v>
      </c>
      <c r="F40">
        <v>100052.21330443</v>
      </c>
      <c r="G40" t="s">
        <v>39</v>
      </c>
      <c r="H40">
        <v>142.625331146245</v>
      </c>
      <c r="I40">
        <v>4384.7967525616004</v>
      </c>
      <c r="J40" t="s">
        <v>38</v>
      </c>
      <c r="K40">
        <v>3398.6541162957201</v>
      </c>
      <c r="L40">
        <v>5877425.9942618096</v>
      </c>
      <c r="M40" t="s">
        <v>37</v>
      </c>
      <c r="N40">
        <v>881.42958473480701</v>
      </c>
      <c r="O40">
        <v>460144.474283872</v>
      </c>
      <c r="P40" t="s">
        <v>36</v>
      </c>
      <c r="Q40">
        <v>26.669264074001401</v>
      </c>
      <c r="R40">
        <v>520.215119951867</v>
      </c>
      <c r="S40" t="s">
        <v>35</v>
      </c>
      <c r="T40">
        <v>-12.9819489224012</v>
      </c>
      <c r="U40">
        <v>19.651702115883499</v>
      </c>
      <c r="V40" t="s">
        <v>34</v>
      </c>
      <c r="W40">
        <v>10.160459454091599</v>
      </c>
      <c r="X40">
        <v>6351.4436080982796</v>
      </c>
      <c r="Y40" t="s">
        <v>33</v>
      </c>
      <c r="Z40">
        <v>3.7688282277770502</v>
      </c>
      <c r="AA40">
        <v>266.20894352323398</v>
      </c>
      <c r="AB40" t="s">
        <v>32</v>
      </c>
      <c r="AC40">
        <v>-11.7865014992189</v>
      </c>
      <c r="AD40">
        <v>541.23192192852605</v>
      </c>
      <c r="AE40" t="s">
        <v>31</v>
      </c>
      <c r="AF40">
        <v>24.732065763157099</v>
      </c>
      <c r="AG40">
        <v>20.6859507138795</v>
      </c>
      <c r="AH40" t="s">
        <v>30</v>
      </c>
      <c r="AI40">
        <v>4.3969616523904396</v>
      </c>
      <c r="AJ40">
        <v>7712.0181334331201</v>
      </c>
      <c r="AK40" t="s">
        <v>29</v>
      </c>
      <c r="AL40">
        <v>-5.6211579591977801</v>
      </c>
      <c r="AM40">
        <v>305.87457917382397</v>
      </c>
      <c r="AN40" t="s">
        <v>28</v>
      </c>
      <c r="AO40">
        <v>37.278931387767699</v>
      </c>
      <c r="AP40">
        <v>314.42940098625502</v>
      </c>
      <c r="AQ40" t="s">
        <v>27</v>
      </c>
      <c r="AR40">
        <v>-34.997813787415801</v>
      </c>
      <c r="AS40">
        <v>11.530893786993699</v>
      </c>
      <c r="AT40" t="s">
        <v>26</v>
      </c>
      <c r="AU40">
        <v>-14.7931479891335</v>
      </c>
      <c r="AV40">
        <v>3938.17403670865</v>
      </c>
      <c r="AW40" t="s">
        <v>25</v>
      </c>
      <c r="AX40">
        <v>-7.8392615670736401</v>
      </c>
      <c r="AY40">
        <v>145.96604696586201</v>
      </c>
      <c r="AZ40" t="s">
        <v>24</v>
      </c>
      <c r="BA40">
        <v>-93.963621746720804</v>
      </c>
      <c r="BB40">
        <v>3537.6389464653798</v>
      </c>
      <c r="BC40" t="s">
        <v>23</v>
      </c>
      <c r="BD40">
        <v>6.2405560033416796</v>
      </c>
      <c r="BE40">
        <v>151.75300843508899</v>
      </c>
      <c r="BF40" t="s">
        <v>22</v>
      </c>
      <c r="BG40">
        <v>869.65257723093805</v>
      </c>
      <c r="BH40">
        <v>299224.004819136</v>
      </c>
      <c r="BI40" t="s">
        <v>21</v>
      </c>
      <c r="BJ40">
        <v>-1129.9858981505799</v>
      </c>
      <c r="BK40">
        <v>28423.3499876448</v>
      </c>
      <c r="BL40" t="s">
        <v>20</v>
      </c>
      <c r="BM40">
        <v>-1.6198840426713099</v>
      </c>
      <c r="BN40">
        <v>382.58204031755798</v>
      </c>
      <c r="BO40" t="s">
        <v>19</v>
      </c>
      <c r="BP40">
        <v>9.0518844582694502</v>
      </c>
      <c r="BQ40">
        <v>12.721009564798999</v>
      </c>
      <c r="BR40" t="s">
        <v>18</v>
      </c>
      <c r="BS40">
        <v>-47.952563390280098</v>
      </c>
      <c r="BT40">
        <v>8833.43736173246</v>
      </c>
      <c r="BU40" t="s">
        <v>17</v>
      </c>
      <c r="BV40">
        <v>10.035122153611599</v>
      </c>
      <c r="BW40">
        <v>405.16209271809998</v>
      </c>
      <c r="CB40" s="1">
        <f t="shared" si="1"/>
        <v>1.1341697148764101</v>
      </c>
      <c r="CC40">
        <v>35.29</v>
      </c>
      <c r="CE40">
        <v>32.04</v>
      </c>
    </row>
    <row r="41" spans="1:83">
      <c r="A41" t="s">
        <v>4</v>
      </c>
      <c r="B41">
        <v>-1.3051060426990699</v>
      </c>
      <c r="C41">
        <v>3.7233200268744802</v>
      </c>
      <c r="D41" t="s">
        <v>40</v>
      </c>
      <c r="E41">
        <v>-521.00084973049002</v>
      </c>
      <c r="F41">
        <v>98090.324303748101</v>
      </c>
      <c r="G41" t="s">
        <v>39</v>
      </c>
      <c r="H41">
        <v>144.471970193826</v>
      </c>
      <c r="I41">
        <v>4364.1118160994902</v>
      </c>
      <c r="J41" t="s">
        <v>38</v>
      </c>
      <c r="K41">
        <v>3040.3152624171698</v>
      </c>
      <c r="L41">
        <v>5814093.1051180903</v>
      </c>
      <c r="M41" t="s">
        <v>37</v>
      </c>
      <c r="N41">
        <v>914.93546926488602</v>
      </c>
      <c r="O41">
        <v>458032.261236672</v>
      </c>
      <c r="P41" t="s">
        <v>36</v>
      </c>
      <c r="Q41">
        <v>26.573795946850801</v>
      </c>
      <c r="R41">
        <v>504.39877414227101</v>
      </c>
      <c r="S41" t="s">
        <v>35</v>
      </c>
      <c r="T41">
        <v>-12.9203054409743</v>
      </c>
      <c r="U41">
        <v>19.526629020208599</v>
      </c>
      <c r="V41" t="s">
        <v>34</v>
      </c>
      <c r="W41">
        <v>18.0568148284001</v>
      </c>
      <c r="X41">
        <v>6169.4025377237504</v>
      </c>
      <c r="Y41" t="s">
        <v>33</v>
      </c>
      <c r="Z41">
        <v>3.3240278568417501</v>
      </c>
      <c r="AA41">
        <v>264.44049783346202</v>
      </c>
      <c r="AB41" t="s">
        <v>32</v>
      </c>
      <c r="AC41">
        <v>-7.9912315610329401</v>
      </c>
      <c r="AD41">
        <v>524.95724309820605</v>
      </c>
      <c r="AE41" t="s">
        <v>31</v>
      </c>
      <c r="AF41">
        <v>24.436053265262402</v>
      </c>
      <c r="AG41">
        <v>20.554255612011101</v>
      </c>
      <c r="AH41" t="s">
        <v>30</v>
      </c>
      <c r="AI41">
        <v>0.79852159409313295</v>
      </c>
      <c r="AJ41">
        <v>7473.9713362291704</v>
      </c>
      <c r="AK41" t="s">
        <v>29</v>
      </c>
      <c r="AL41">
        <v>-5.4105056222993202</v>
      </c>
      <c r="AM41">
        <v>303.79937692647798</v>
      </c>
      <c r="AN41" t="s">
        <v>28</v>
      </c>
      <c r="AO41">
        <v>38.899634330839604</v>
      </c>
      <c r="AP41">
        <v>306.74577796304902</v>
      </c>
      <c r="AQ41" t="s">
        <v>27</v>
      </c>
      <c r="AR41">
        <v>-34.955434158146304</v>
      </c>
      <c r="AS41">
        <v>11.4739002458738</v>
      </c>
      <c r="AT41" t="s">
        <v>26</v>
      </c>
      <c r="AU41">
        <v>-9.7040546274314998</v>
      </c>
      <c r="AV41">
        <v>3797.3421824184802</v>
      </c>
      <c r="AW41" t="s">
        <v>25</v>
      </c>
      <c r="AX41">
        <v>-8.0428899921475292</v>
      </c>
      <c r="AY41">
        <v>144.889083270822</v>
      </c>
      <c r="AZ41" t="s">
        <v>24</v>
      </c>
      <c r="BA41">
        <v>-102.86739146696701</v>
      </c>
      <c r="BB41">
        <v>3470.6911578928002</v>
      </c>
      <c r="BC41" t="s">
        <v>23</v>
      </c>
      <c r="BD41">
        <v>6.7155754683284901</v>
      </c>
      <c r="BE41">
        <v>151.077034711506</v>
      </c>
      <c r="BF41" t="s">
        <v>22</v>
      </c>
      <c r="BG41">
        <v>828.14984393018597</v>
      </c>
      <c r="BH41">
        <v>297367.88469117403</v>
      </c>
      <c r="BI41" t="s">
        <v>21</v>
      </c>
      <c r="BJ41">
        <v>-1122.3920402211299</v>
      </c>
      <c r="BK41">
        <v>28332.5128928169</v>
      </c>
      <c r="BL41" t="s">
        <v>20</v>
      </c>
      <c r="BM41">
        <v>-2.7621934243112598</v>
      </c>
      <c r="BN41">
        <v>368.70642028857799</v>
      </c>
      <c r="BO41" t="s">
        <v>19</v>
      </c>
      <c r="BP41">
        <v>9.0589843317872702</v>
      </c>
      <c r="BQ41">
        <v>12.6355129599088</v>
      </c>
      <c r="BR41" t="s">
        <v>18</v>
      </c>
      <c r="BS41">
        <v>-61.827586789616497</v>
      </c>
      <c r="BT41">
        <v>8637.4848964962493</v>
      </c>
      <c r="BU41" t="s">
        <v>17</v>
      </c>
      <c r="BV41">
        <v>10.819137784002301</v>
      </c>
      <c r="BW41">
        <v>402.89514331273699</v>
      </c>
      <c r="CB41" s="1">
        <f t="shared" si="1"/>
        <v>1.3051060426990699</v>
      </c>
      <c r="CC41">
        <v>35.57</v>
      </c>
      <c r="CE41">
        <v>35.29</v>
      </c>
    </row>
    <row r="42" spans="1:83">
      <c r="A42" t="s">
        <v>4</v>
      </c>
      <c r="B42">
        <v>-3.2599498082685798</v>
      </c>
      <c r="C42">
        <v>3.7422817591661799</v>
      </c>
      <c r="D42" t="s">
        <v>40</v>
      </c>
      <c r="E42">
        <v>-559.20884737322501</v>
      </c>
      <c r="F42">
        <v>96206.512158218102</v>
      </c>
      <c r="G42" t="s">
        <v>39</v>
      </c>
      <c r="H42">
        <v>149.392221173877</v>
      </c>
      <c r="I42">
        <v>4311.7006122879702</v>
      </c>
      <c r="J42" t="s">
        <v>38</v>
      </c>
      <c r="K42">
        <v>2806.5831250814499</v>
      </c>
      <c r="L42">
        <v>5753793.4501432898</v>
      </c>
      <c r="M42" t="s">
        <v>37</v>
      </c>
      <c r="N42">
        <v>970.50946405032903</v>
      </c>
      <c r="O42">
        <v>452815.88372081699</v>
      </c>
      <c r="P42" t="s">
        <v>36</v>
      </c>
      <c r="Q42">
        <v>27.218296006441001</v>
      </c>
      <c r="R42">
        <v>489.30999341845802</v>
      </c>
      <c r="S42" t="s">
        <v>35</v>
      </c>
      <c r="T42">
        <v>-12.9421373045694</v>
      </c>
      <c r="U42">
        <v>19.206703516141399</v>
      </c>
      <c r="V42" t="s">
        <v>34</v>
      </c>
      <c r="W42">
        <v>13.0802732965247</v>
      </c>
      <c r="X42">
        <v>5999.0952447924501</v>
      </c>
      <c r="Y42" t="s">
        <v>33</v>
      </c>
      <c r="Z42">
        <v>3.9827980398066001</v>
      </c>
      <c r="AA42">
        <v>260.02559487937401</v>
      </c>
      <c r="AB42" t="s">
        <v>32</v>
      </c>
      <c r="AC42">
        <v>-7.9158440820384603</v>
      </c>
      <c r="AD42">
        <v>509.42599824059897</v>
      </c>
      <c r="AE42" t="s">
        <v>31</v>
      </c>
      <c r="AF42">
        <v>24.318953795445001</v>
      </c>
      <c r="AG42">
        <v>20.2175089173634</v>
      </c>
      <c r="AH42" t="s">
        <v>30</v>
      </c>
      <c r="AI42">
        <v>3.36304087909717</v>
      </c>
      <c r="AJ42">
        <v>7252.0522426843099</v>
      </c>
      <c r="AK42" t="s">
        <v>29</v>
      </c>
      <c r="AL42">
        <v>-5.7148002301647196</v>
      </c>
      <c r="AM42">
        <v>298.61667809531099</v>
      </c>
      <c r="AN42" t="s">
        <v>28</v>
      </c>
      <c r="AO42">
        <v>40.346945363095998</v>
      </c>
      <c r="AP42">
        <v>299.51872719896397</v>
      </c>
      <c r="AQ42" t="s">
        <v>27</v>
      </c>
      <c r="AR42">
        <v>-35.010029859312901</v>
      </c>
      <c r="AS42">
        <v>11.331202109399401</v>
      </c>
      <c r="AT42" t="s">
        <v>26</v>
      </c>
      <c r="AU42">
        <v>-6.5239329775464601</v>
      </c>
      <c r="AV42">
        <v>3667.172129433</v>
      </c>
      <c r="AW42" t="s">
        <v>25</v>
      </c>
      <c r="AX42">
        <v>-8.3854336339374207</v>
      </c>
      <c r="AY42">
        <v>142.20179952347101</v>
      </c>
      <c r="AZ42" t="s">
        <v>24</v>
      </c>
      <c r="BA42">
        <v>-112.237236879043</v>
      </c>
      <c r="BB42">
        <v>3406.5872728812901</v>
      </c>
      <c r="BC42" t="s">
        <v>23</v>
      </c>
      <c r="BD42">
        <v>7.9882895890232204</v>
      </c>
      <c r="BE42">
        <v>149.36984043199399</v>
      </c>
      <c r="BF42" t="s">
        <v>22</v>
      </c>
      <c r="BG42">
        <v>795.15504299532699</v>
      </c>
      <c r="BH42">
        <v>295566.41353454499</v>
      </c>
      <c r="BI42" t="s">
        <v>21</v>
      </c>
      <c r="BJ42">
        <v>-1109.9791394267199</v>
      </c>
      <c r="BK42">
        <v>28104.784990424199</v>
      </c>
      <c r="BL42" t="s">
        <v>20</v>
      </c>
      <c r="BM42">
        <v>-2.0451648925171102</v>
      </c>
      <c r="BN42">
        <v>355.59283852745801</v>
      </c>
      <c r="BO42" t="s">
        <v>19</v>
      </c>
      <c r="BP42">
        <v>8.9391382745245291</v>
      </c>
      <c r="BQ42">
        <v>12.4165581734652</v>
      </c>
      <c r="BR42" t="s">
        <v>18</v>
      </c>
      <c r="BS42">
        <v>-78.475447410677504</v>
      </c>
      <c r="BT42">
        <v>8453.1764686011302</v>
      </c>
      <c r="BU42" t="s">
        <v>17</v>
      </c>
      <c r="BV42">
        <v>13.2357084042621</v>
      </c>
      <c r="BW42">
        <v>397.257791608758</v>
      </c>
      <c r="CB42" s="1">
        <f t="shared" si="1"/>
        <v>3.2599498082685798</v>
      </c>
      <c r="CC42">
        <v>35.57</v>
      </c>
      <c r="CE42">
        <v>35.29</v>
      </c>
    </row>
    <row r="43" spans="1:83">
      <c r="A43" t="s">
        <v>4</v>
      </c>
      <c r="B43">
        <v>-0.87324797419150701</v>
      </c>
      <c r="C43">
        <v>3.6897660859278298</v>
      </c>
      <c r="D43" t="s">
        <v>40</v>
      </c>
      <c r="E43">
        <v>-598.36369798476096</v>
      </c>
      <c r="F43">
        <v>94381.516896339803</v>
      </c>
      <c r="G43" t="s">
        <v>39</v>
      </c>
      <c r="H43">
        <v>150.627864350062</v>
      </c>
      <c r="I43">
        <v>4294.2039935483799</v>
      </c>
      <c r="J43" t="s">
        <v>38</v>
      </c>
      <c r="K43">
        <v>2533.4728012443602</v>
      </c>
      <c r="L43">
        <v>5687421.7391597703</v>
      </c>
      <c r="M43" t="s">
        <v>37</v>
      </c>
      <c r="N43">
        <v>988.23501865414005</v>
      </c>
      <c r="O43">
        <v>450869.00951525301</v>
      </c>
      <c r="P43" t="s">
        <v>36</v>
      </c>
      <c r="Q43">
        <v>21.173271359694599</v>
      </c>
      <c r="R43">
        <v>474.80767014529903</v>
      </c>
      <c r="S43" t="s">
        <v>35</v>
      </c>
      <c r="T43">
        <v>-12.651927146002899</v>
      </c>
      <c r="U43">
        <v>19.0990439138331</v>
      </c>
      <c r="V43" t="s">
        <v>34</v>
      </c>
      <c r="W43">
        <v>15.142945303294001</v>
      </c>
      <c r="X43">
        <v>5815.0648687598996</v>
      </c>
      <c r="Y43" t="s">
        <v>33</v>
      </c>
      <c r="Z43">
        <v>3.87491136370623</v>
      </c>
      <c r="AA43">
        <v>258.359337846627</v>
      </c>
      <c r="AB43" t="s">
        <v>32</v>
      </c>
      <c r="AC43">
        <v>-6.9282313642324604</v>
      </c>
      <c r="AD43">
        <v>494.48063764894101</v>
      </c>
      <c r="AE43" t="s">
        <v>31</v>
      </c>
      <c r="AF43">
        <v>24.171743274030899</v>
      </c>
      <c r="AG43">
        <v>20.104127620733902</v>
      </c>
      <c r="AH43" t="s">
        <v>30</v>
      </c>
      <c r="AI43">
        <v>0.70458966868737405</v>
      </c>
      <c r="AJ43">
        <v>7013.2818646572696</v>
      </c>
      <c r="AK43" t="s">
        <v>29</v>
      </c>
      <c r="AL43">
        <v>-5.5777797410453402</v>
      </c>
      <c r="AM43">
        <v>296.66132245230801</v>
      </c>
      <c r="AN43" t="s">
        <v>28</v>
      </c>
      <c r="AO43">
        <v>39.691242861847499</v>
      </c>
      <c r="AP43">
        <v>292.63846920046399</v>
      </c>
      <c r="AQ43" t="s">
        <v>27</v>
      </c>
      <c r="AR43">
        <v>-34.8694779019661</v>
      </c>
      <c r="AS43">
        <v>11.284013037856999</v>
      </c>
      <c r="AT43" t="s">
        <v>26</v>
      </c>
      <c r="AU43">
        <v>-5.8858186960828496</v>
      </c>
      <c r="AV43">
        <v>3528.45574761733</v>
      </c>
      <c r="AW43" t="s">
        <v>25</v>
      </c>
      <c r="AX43">
        <v>-8.3619848692733107</v>
      </c>
      <c r="AY43">
        <v>141.18981751235</v>
      </c>
      <c r="AZ43" t="s">
        <v>24</v>
      </c>
      <c r="BA43">
        <v>-124.58948838787801</v>
      </c>
      <c r="BB43">
        <v>3344.52482626438</v>
      </c>
      <c r="BC43" t="s">
        <v>23</v>
      </c>
      <c r="BD43">
        <v>8.4946218468234598</v>
      </c>
      <c r="BE43">
        <v>148.80060084883999</v>
      </c>
      <c r="BF43" t="s">
        <v>22</v>
      </c>
      <c r="BG43">
        <v>786.53203358676103</v>
      </c>
      <c r="BH43">
        <v>293549.56423672801</v>
      </c>
      <c r="BI43" t="s">
        <v>21</v>
      </c>
      <c r="BJ43">
        <v>-1106.46720385292</v>
      </c>
      <c r="BK43">
        <v>28018.721679014299</v>
      </c>
      <c r="BL43" t="s">
        <v>20</v>
      </c>
      <c r="BM43">
        <v>-1.3344300139249801</v>
      </c>
      <c r="BN43">
        <v>343.06287323454501</v>
      </c>
      <c r="BO43" t="s">
        <v>19</v>
      </c>
      <c r="BP43">
        <v>8.87231541418946</v>
      </c>
      <c r="BQ43">
        <v>12.3425496409115</v>
      </c>
      <c r="BR43" t="s">
        <v>18</v>
      </c>
      <c r="BS43">
        <v>-86.011246942189501</v>
      </c>
      <c r="BT43">
        <v>8253.7171690205996</v>
      </c>
      <c r="BU43" t="s">
        <v>17</v>
      </c>
      <c r="BV43">
        <v>13.5263887317601</v>
      </c>
      <c r="BW43">
        <v>395.14785520255299</v>
      </c>
      <c r="CB43" s="1">
        <f t="shared" si="1"/>
        <v>0.87324797419150701</v>
      </c>
      <c r="CC43">
        <v>33.21</v>
      </c>
      <c r="CE43">
        <v>35.57</v>
      </c>
    </row>
    <row r="44" spans="1:83">
      <c r="A44" t="s">
        <v>4</v>
      </c>
      <c r="B44">
        <v>-4.8244610341872303</v>
      </c>
      <c r="C44">
        <v>3.71506174052359</v>
      </c>
      <c r="D44" t="s">
        <v>40</v>
      </c>
      <c r="E44">
        <v>-631.68972818675297</v>
      </c>
      <c r="F44">
        <v>92657.626702204405</v>
      </c>
      <c r="G44" t="s">
        <v>39</v>
      </c>
      <c r="H44">
        <v>156.65350073851101</v>
      </c>
      <c r="I44">
        <v>4213.3332060575403</v>
      </c>
      <c r="J44" t="s">
        <v>38</v>
      </c>
      <c r="K44">
        <v>2471.2163619284302</v>
      </c>
      <c r="L44">
        <v>5623882.2511163298</v>
      </c>
      <c r="M44" t="s">
        <v>37</v>
      </c>
      <c r="N44">
        <v>1006.10249946565</v>
      </c>
      <c r="O44">
        <v>441894.66125926998</v>
      </c>
      <c r="P44" t="s">
        <v>36</v>
      </c>
      <c r="Q44">
        <v>19.124529619730701</v>
      </c>
      <c r="R44">
        <v>461.23935259575097</v>
      </c>
      <c r="S44" t="s">
        <v>35</v>
      </c>
      <c r="T44">
        <v>-12.246366603914399</v>
      </c>
      <c r="U44">
        <v>18.599989427280601</v>
      </c>
      <c r="V44" t="s">
        <v>34</v>
      </c>
      <c r="W44">
        <v>-29.0756485145791</v>
      </c>
      <c r="X44">
        <v>5680.1556027289898</v>
      </c>
      <c r="Y44" t="s">
        <v>33</v>
      </c>
      <c r="Z44">
        <v>12.2427141526409</v>
      </c>
      <c r="AA44">
        <v>252.32196599131299</v>
      </c>
      <c r="AB44" t="s">
        <v>32</v>
      </c>
      <c r="AC44">
        <v>-11.9854865297683</v>
      </c>
      <c r="AD44">
        <v>480.47174693167102</v>
      </c>
      <c r="AE44" t="s">
        <v>31</v>
      </c>
      <c r="AF44">
        <v>24.942205926506801</v>
      </c>
      <c r="AG44">
        <v>19.5778928955501</v>
      </c>
      <c r="AH44" t="s">
        <v>30</v>
      </c>
      <c r="AI44">
        <v>49.965685726794902</v>
      </c>
      <c r="AJ44">
        <v>6834.8379884371998</v>
      </c>
      <c r="AK44" t="s">
        <v>29</v>
      </c>
      <c r="AL44">
        <v>-14.438354201566099</v>
      </c>
      <c r="AM44">
        <v>289.41405323169698</v>
      </c>
      <c r="AN44" t="s">
        <v>28</v>
      </c>
      <c r="AO44">
        <v>39.058336685043699</v>
      </c>
      <c r="AP44">
        <v>286.239817681337</v>
      </c>
      <c r="AQ44" t="s">
        <v>27</v>
      </c>
      <c r="AR44">
        <v>-34.6544173417902</v>
      </c>
      <c r="AS44">
        <v>11.067696591307101</v>
      </c>
      <c r="AT44" t="s">
        <v>26</v>
      </c>
      <c r="AU44">
        <v>-0.97141124067809703</v>
      </c>
      <c r="AV44">
        <v>3400.2414908708001</v>
      </c>
      <c r="AW44" t="s">
        <v>25</v>
      </c>
      <c r="AX44">
        <v>-9.1482708311811098</v>
      </c>
      <c r="AY44">
        <v>136.51913334167401</v>
      </c>
      <c r="AZ44" t="s">
        <v>24</v>
      </c>
      <c r="BA44">
        <v>-135.279789486916</v>
      </c>
      <c r="BB44">
        <v>3285.8610363231501</v>
      </c>
      <c r="BC44" t="s">
        <v>23</v>
      </c>
      <c r="BD44">
        <v>10.508985555637899</v>
      </c>
      <c r="BE44">
        <v>146.167998849669</v>
      </c>
      <c r="BF44" t="s">
        <v>22</v>
      </c>
      <c r="BG44">
        <v>785.14566033962899</v>
      </c>
      <c r="BH44">
        <v>291584.74469228799</v>
      </c>
      <c r="BI44" t="s">
        <v>21</v>
      </c>
      <c r="BJ44">
        <v>-1103.27028298746</v>
      </c>
      <c r="BK44">
        <v>27615.9796784645</v>
      </c>
      <c r="BL44" t="s">
        <v>20</v>
      </c>
      <c r="BM44">
        <v>-1.04886070182691</v>
      </c>
      <c r="BN44">
        <v>331.39567291314302</v>
      </c>
      <c r="BO44" t="s">
        <v>19</v>
      </c>
      <c r="BP44">
        <v>8.7876082826642605</v>
      </c>
      <c r="BQ44">
        <v>11.9979616230011</v>
      </c>
      <c r="BR44" t="s">
        <v>18</v>
      </c>
      <c r="BS44">
        <v>-95.381960444834107</v>
      </c>
      <c r="BT44">
        <v>8065.6557488458102</v>
      </c>
      <c r="BU44" t="s">
        <v>17</v>
      </c>
      <c r="BV44">
        <v>15.383208887143599</v>
      </c>
      <c r="BW44">
        <v>385.39311411070202</v>
      </c>
      <c r="CB44" s="1">
        <f t="shared" si="1"/>
        <v>4.8244610341872303</v>
      </c>
      <c r="CC44">
        <v>33.21</v>
      </c>
      <c r="CE44">
        <v>35.57</v>
      </c>
    </row>
    <row r="45" spans="1:83">
      <c r="A45" t="s">
        <v>4</v>
      </c>
      <c r="B45">
        <v>0.17629891927753499</v>
      </c>
      <c r="C45">
        <v>3.6177986283779902</v>
      </c>
      <c r="D45" t="s">
        <v>40</v>
      </c>
      <c r="E45">
        <v>-693.16150149625798</v>
      </c>
      <c r="F45">
        <v>90956.568429217194</v>
      </c>
      <c r="G45" t="s">
        <v>39</v>
      </c>
      <c r="H45">
        <v>156.536025485762</v>
      </c>
      <c r="I45">
        <v>4199.77257075127</v>
      </c>
      <c r="J45" t="s">
        <v>38</v>
      </c>
      <c r="K45">
        <v>2321.9552780396998</v>
      </c>
      <c r="L45">
        <v>5557966.6152697597</v>
      </c>
      <c r="M45" t="s">
        <v>37</v>
      </c>
      <c r="N45">
        <v>1004.18439489633</v>
      </c>
      <c r="O45">
        <v>440336.67218137498</v>
      </c>
      <c r="P45" t="s">
        <v>36</v>
      </c>
      <c r="Q45">
        <v>13.6834393690753</v>
      </c>
      <c r="R45">
        <v>447.974941539437</v>
      </c>
      <c r="S45" t="s">
        <v>35</v>
      </c>
      <c r="T45">
        <v>-12.1612356626074</v>
      </c>
      <c r="U45">
        <v>18.516044719760401</v>
      </c>
      <c r="V45" t="s">
        <v>34</v>
      </c>
      <c r="W45">
        <v>-32.8524836206891</v>
      </c>
      <c r="X45">
        <v>5541.3225344509001</v>
      </c>
      <c r="Y45" t="s">
        <v>33</v>
      </c>
      <c r="Z45">
        <v>12.2144921162883</v>
      </c>
      <c r="AA45">
        <v>251.26021529985499</v>
      </c>
      <c r="AB45" t="s">
        <v>32</v>
      </c>
      <c r="AC45">
        <v>-11.1963279701407</v>
      </c>
      <c r="AD45">
        <v>466.747911767841</v>
      </c>
      <c r="AE45" t="s">
        <v>31</v>
      </c>
      <c r="AF45">
        <v>24.825390514245601</v>
      </c>
      <c r="AG45">
        <v>19.489236405831701</v>
      </c>
      <c r="AH45" t="s">
        <v>30</v>
      </c>
      <c r="AI45">
        <v>53.434431851346702</v>
      </c>
      <c r="AJ45">
        <v>6652.0504706710399</v>
      </c>
      <c r="AK45" t="s">
        <v>29</v>
      </c>
      <c r="AL45">
        <v>-14.395328274315601</v>
      </c>
      <c r="AM45">
        <v>288.14110099901899</v>
      </c>
      <c r="AN45" t="s">
        <v>28</v>
      </c>
      <c r="AO45">
        <v>35.550374217674303</v>
      </c>
      <c r="AP45">
        <v>279.87772980287599</v>
      </c>
      <c r="AQ45" t="s">
        <v>27</v>
      </c>
      <c r="AR45">
        <v>-34.521073277254402</v>
      </c>
      <c r="AS45">
        <v>11.0308842574126</v>
      </c>
      <c r="AT45" t="s">
        <v>26</v>
      </c>
      <c r="AU45">
        <v>2.9932710417233399</v>
      </c>
      <c r="AV45">
        <v>3271.34534099242</v>
      </c>
      <c r="AW45" t="s">
        <v>25</v>
      </c>
      <c r="AX45">
        <v>-9.1157437863890305</v>
      </c>
      <c r="AY45">
        <v>135.704026475641</v>
      </c>
      <c r="AZ45" t="s">
        <v>24</v>
      </c>
      <c r="BA45">
        <v>-155.55374121570901</v>
      </c>
      <c r="BB45">
        <v>3227.84267006449</v>
      </c>
      <c r="BC45" t="s">
        <v>23</v>
      </c>
      <c r="BD45">
        <v>10.601328279178301</v>
      </c>
      <c r="BE45">
        <v>145.72559734532399</v>
      </c>
      <c r="BF45" t="s">
        <v>22</v>
      </c>
      <c r="BG45">
        <v>783.67309804707998</v>
      </c>
      <c r="BH45">
        <v>289505.72973701201</v>
      </c>
      <c r="BI45" t="s">
        <v>21</v>
      </c>
      <c r="BJ45">
        <v>-1100.42334341015</v>
      </c>
      <c r="BK45">
        <v>27544.8483374071</v>
      </c>
      <c r="BL45" t="s">
        <v>20</v>
      </c>
      <c r="BM45">
        <v>0.26610674113647498</v>
      </c>
      <c r="BN45">
        <v>320.02071808196303</v>
      </c>
      <c r="BO45" t="s">
        <v>19</v>
      </c>
      <c r="BP45">
        <v>8.7385521350268505</v>
      </c>
      <c r="BQ45">
        <v>11.9396241809348</v>
      </c>
      <c r="BR45" t="s">
        <v>18</v>
      </c>
      <c r="BS45">
        <v>-95.170740961784404</v>
      </c>
      <c r="BT45">
        <v>7873.9294490897701</v>
      </c>
      <c r="BU45" t="s">
        <v>17</v>
      </c>
      <c r="BV45">
        <v>15.314494742996001</v>
      </c>
      <c r="BW45">
        <v>383.69811835488701</v>
      </c>
      <c r="CB45" s="1">
        <f t="shared" si="1"/>
        <v>-0.17629891927753499</v>
      </c>
      <c r="CC45">
        <v>35.28</v>
      </c>
      <c r="CE45">
        <v>33.21</v>
      </c>
    </row>
    <row r="46" spans="1:83">
      <c r="A46" t="s">
        <v>4</v>
      </c>
      <c r="B46">
        <v>-0.16115555955029301</v>
      </c>
      <c r="C46">
        <v>3.61785225209786</v>
      </c>
      <c r="D46" t="s">
        <v>40</v>
      </c>
      <c r="E46">
        <v>-749.44687621179003</v>
      </c>
      <c r="F46">
        <v>89332.287363102703</v>
      </c>
      <c r="G46" t="s">
        <v>39</v>
      </c>
      <c r="H46">
        <v>156.43050745208799</v>
      </c>
      <c r="I46">
        <v>4186.9858367532797</v>
      </c>
      <c r="J46" t="s">
        <v>38</v>
      </c>
      <c r="K46">
        <v>2433.0306111861701</v>
      </c>
      <c r="L46">
        <v>5492728.9398804298</v>
      </c>
      <c r="M46" t="s">
        <v>37</v>
      </c>
      <c r="N46">
        <v>999.53079211245995</v>
      </c>
      <c r="O46">
        <v>438834.58967014501</v>
      </c>
      <c r="P46" t="s">
        <v>36</v>
      </c>
      <c r="Q46">
        <v>10.221670438420199</v>
      </c>
      <c r="R46">
        <v>435.34480705601197</v>
      </c>
      <c r="S46" t="s">
        <v>35</v>
      </c>
      <c r="T46">
        <v>-12.0884534582448</v>
      </c>
      <c r="U46">
        <v>18.435629033568901</v>
      </c>
      <c r="V46" t="s">
        <v>34</v>
      </c>
      <c r="W46">
        <v>-43.113181874317398</v>
      </c>
      <c r="X46">
        <v>5403.3614017329901</v>
      </c>
      <c r="Y46" t="s">
        <v>33</v>
      </c>
      <c r="Z46">
        <v>12.2294327413854</v>
      </c>
      <c r="AA46">
        <v>250.20651922912199</v>
      </c>
      <c r="AB46" t="s">
        <v>32</v>
      </c>
      <c r="AC46">
        <v>-10.1461210572308</v>
      </c>
      <c r="AD46">
        <v>453.66302317901301</v>
      </c>
      <c r="AE46" t="s">
        <v>31</v>
      </c>
      <c r="AF46">
        <v>24.7114983397577</v>
      </c>
      <c r="AG46">
        <v>19.404228528265701</v>
      </c>
      <c r="AH46" t="s">
        <v>30</v>
      </c>
      <c r="AI46">
        <v>62.299510613461699</v>
      </c>
      <c r="AJ46">
        <v>6471.2123557248296</v>
      </c>
      <c r="AK46" t="s">
        <v>29</v>
      </c>
      <c r="AL46">
        <v>-14.386934733714201</v>
      </c>
      <c r="AM46">
        <v>286.877922200873</v>
      </c>
      <c r="AN46" t="s">
        <v>28</v>
      </c>
      <c r="AO46">
        <v>34.134044419657499</v>
      </c>
      <c r="AP46">
        <v>273.86196072349901</v>
      </c>
      <c r="AQ46" t="s">
        <v>27</v>
      </c>
      <c r="AR46">
        <v>-34.405384717609898</v>
      </c>
      <c r="AS46">
        <v>10.9962536678973</v>
      </c>
      <c r="AT46" t="s">
        <v>26</v>
      </c>
      <c r="AU46">
        <v>4.9462702734678503</v>
      </c>
      <c r="AV46">
        <v>3146.0866493866201</v>
      </c>
      <c r="AW46" t="s">
        <v>25</v>
      </c>
      <c r="AX46">
        <v>-9.0730571718982098</v>
      </c>
      <c r="AY46">
        <v>134.893609344656</v>
      </c>
      <c r="AZ46" t="s">
        <v>24</v>
      </c>
      <c r="BA46">
        <v>-175.110215715637</v>
      </c>
      <c r="BB46">
        <v>3172.3369974295701</v>
      </c>
      <c r="BC46" t="s">
        <v>23</v>
      </c>
      <c r="BD46">
        <v>10.6963109325955</v>
      </c>
      <c r="BE46">
        <v>145.30806994691099</v>
      </c>
      <c r="BF46" t="s">
        <v>22</v>
      </c>
      <c r="BG46">
        <v>847.93228809271</v>
      </c>
      <c r="BH46">
        <v>287384.20838042803</v>
      </c>
      <c r="BI46" t="s">
        <v>21</v>
      </c>
      <c r="BJ46">
        <v>-1098.5017164942501</v>
      </c>
      <c r="BK46">
        <v>27474.652131734802</v>
      </c>
      <c r="BL46" t="s">
        <v>20</v>
      </c>
      <c r="BM46">
        <v>3.2453647104761498</v>
      </c>
      <c r="BN46">
        <v>309.30112520504599</v>
      </c>
      <c r="BO46" t="s">
        <v>19</v>
      </c>
      <c r="BP46">
        <v>8.6821372638413905</v>
      </c>
      <c r="BQ46">
        <v>11.8837288165881</v>
      </c>
      <c r="BR46" t="s">
        <v>18</v>
      </c>
      <c r="BS46">
        <v>-96.066324504722004</v>
      </c>
      <c r="BT46">
        <v>7684.77926379361</v>
      </c>
      <c r="BU46" t="s">
        <v>17</v>
      </c>
      <c r="BV46">
        <v>15.254514592162399</v>
      </c>
      <c r="BW46">
        <v>382.03130801864501</v>
      </c>
      <c r="CB46" s="1">
        <f t="shared" si="1"/>
        <v>0.16115555955029301</v>
      </c>
      <c r="CC46">
        <v>35.28</v>
      </c>
      <c r="CE46">
        <v>33.21</v>
      </c>
    </row>
    <row r="47" spans="1:83">
      <c r="A47" t="s">
        <v>4</v>
      </c>
      <c r="B47">
        <v>0.44760154335145602</v>
      </c>
      <c r="C47">
        <v>3.5586412914374899</v>
      </c>
      <c r="D47" t="s">
        <v>40</v>
      </c>
      <c r="E47">
        <v>-806.612306017847</v>
      </c>
      <c r="F47">
        <v>87752.756248126199</v>
      </c>
      <c r="G47" t="s">
        <v>39</v>
      </c>
      <c r="H47">
        <v>154.86022001638801</v>
      </c>
      <c r="I47">
        <v>4173.8431675480397</v>
      </c>
      <c r="J47" t="s">
        <v>38</v>
      </c>
      <c r="K47">
        <v>2301.8032415304501</v>
      </c>
      <c r="L47">
        <v>5427187.8573578</v>
      </c>
      <c r="M47" t="s">
        <v>37</v>
      </c>
      <c r="N47">
        <v>991.79867174344804</v>
      </c>
      <c r="O47">
        <v>437259.96103206102</v>
      </c>
      <c r="P47" t="s">
        <v>36</v>
      </c>
      <c r="Q47">
        <v>8.6917009733472401</v>
      </c>
      <c r="R47">
        <v>423.05832195253498</v>
      </c>
      <c r="S47" t="s">
        <v>35</v>
      </c>
      <c r="T47">
        <v>-12.062322460811799</v>
      </c>
      <c r="U47">
        <v>18.351391044344599</v>
      </c>
      <c r="V47" t="s">
        <v>34</v>
      </c>
      <c r="W47">
        <v>-49.179424504490399</v>
      </c>
      <c r="X47">
        <v>5266.62268974378</v>
      </c>
      <c r="Y47" t="s">
        <v>33</v>
      </c>
      <c r="Z47">
        <v>12.0619477417547</v>
      </c>
      <c r="AA47">
        <v>249.08879396416401</v>
      </c>
      <c r="AB47" t="s">
        <v>32</v>
      </c>
      <c r="AC47">
        <v>-5.19134721388839</v>
      </c>
      <c r="AD47">
        <v>440.93156555649102</v>
      </c>
      <c r="AE47" t="s">
        <v>31</v>
      </c>
      <c r="AF47">
        <v>24.690259258427801</v>
      </c>
      <c r="AG47">
        <v>19.315194501379199</v>
      </c>
      <c r="AH47" t="s">
        <v>30</v>
      </c>
      <c r="AI47">
        <v>68.442697569791704</v>
      </c>
      <c r="AJ47">
        <v>6292.6321991267896</v>
      </c>
      <c r="AK47" t="s">
        <v>29</v>
      </c>
      <c r="AL47">
        <v>-14.2109523807784</v>
      </c>
      <c r="AM47">
        <v>285.53712866274401</v>
      </c>
      <c r="AN47" t="s">
        <v>28</v>
      </c>
      <c r="AO47">
        <v>32.976094175589601</v>
      </c>
      <c r="AP47">
        <v>267.956315379209</v>
      </c>
      <c r="AQ47" t="s">
        <v>27</v>
      </c>
      <c r="AR47">
        <v>-34.316377547801999</v>
      </c>
      <c r="AS47">
        <v>10.9600530443011</v>
      </c>
      <c r="AT47" t="s">
        <v>26</v>
      </c>
      <c r="AU47">
        <v>3.4983839877950902</v>
      </c>
      <c r="AV47">
        <v>3023.9256597283602</v>
      </c>
      <c r="AW47" t="s">
        <v>25</v>
      </c>
      <c r="AX47">
        <v>-9.0428540129306008</v>
      </c>
      <c r="AY47">
        <v>134.02712281393201</v>
      </c>
      <c r="AZ47" t="s">
        <v>24</v>
      </c>
      <c r="BA47">
        <v>-196.64752235389801</v>
      </c>
      <c r="BB47">
        <v>3118.0723928488201</v>
      </c>
      <c r="BC47" t="s">
        <v>23</v>
      </c>
      <c r="BD47">
        <v>10.260360038596501</v>
      </c>
      <c r="BE47">
        <v>144.877020228563</v>
      </c>
      <c r="BF47" t="s">
        <v>22</v>
      </c>
      <c r="BG47">
        <v>903.34443922182095</v>
      </c>
      <c r="BH47">
        <v>285217.63027835498</v>
      </c>
      <c r="BI47" t="s">
        <v>21</v>
      </c>
      <c r="BJ47">
        <v>-1093.48824004066</v>
      </c>
      <c r="BK47">
        <v>27400.382562562001</v>
      </c>
      <c r="BL47" t="s">
        <v>20</v>
      </c>
      <c r="BM47">
        <v>4.29520175193929</v>
      </c>
      <c r="BN47">
        <v>298.97484604226202</v>
      </c>
      <c r="BO47" t="s">
        <v>19</v>
      </c>
      <c r="BP47">
        <v>8.6578408218140801</v>
      </c>
      <c r="BQ47">
        <v>11.8251589245254</v>
      </c>
      <c r="BR47" t="s">
        <v>18</v>
      </c>
      <c r="BS47">
        <v>-97.484331071055195</v>
      </c>
      <c r="BT47">
        <v>7499.0798783374503</v>
      </c>
      <c r="BU47" t="s">
        <v>17</v>
      </c>
      <c r="BV47">
        <v>15.158971003851301</v>
      </c>
      <c r="BW47">
        <v>380.28401753254798</v>
      </c>
      <c r="CB47" s="1">
        <f t="shared" si="1"/>
        <v>-0.44760154335145602</v>
      </c>
      <c r="CC47">
        <v>35.32</v>
      </c>
      <c r="CE47">
        <v>35.28</v>
      </c>
    </row>
    <row r="48" spans="1:83">
      <c r="A48" t="s">
        <v>4</v>
      </c>
      <c r="B48">
        <v>-0.68054725347717204</v>
      </c>
      <c r="C48">
        <v>3.5446018106681199</v>
      </c>
      <c r="D48" t="s">
        <v>40</v>
      </c>
      <c r="E48">
        <v>-865.23803153158599</v>
      </c>
      <c r="F48">
        <v>86224.212911658004</v>
      </c>
      <c r="G48" t="s">
        <v>39</v>
      </c>
      <c r="H48">
        <v>156.03505708684901</v>
      </c>
      <c r="I48">
        <v>4160.1807238278498</v>
      </c>
      <c r="J48" t="s">
        <v>38</v>
      </c>
      <c r="K48">
        <v>2946.3260869195201</v>
      </c>
      <c r="L48">
        <v>5404767.6082212403</v>
      </c>
      <c r="M48" t="s">
        <v>37</v>
      </c>
      <c r="N48">
        <v>960.07918143407801</v>
      </c>
      <c r="O48">
        <v>436691.50703715603</v>
      </c>
      <c r="P48" t="s">
        <v>36</v>
      </c>
      <c r="Q48">
        <v>12.2007408114778</v>
      </c>
      <c r="R48">
        <v>411.16405755903799</v>
      </c>
      <c r="S48" t="s">
        <v>35</v>
      </c>
      <c r="T48">
        <v>-12.0980487070133</v>
      </c>
      <c r="U48">
        <v>18.262135528486802</v>
      </c>
      <c r="V48" t="s">
        <v>34</v>
      </c>
      <c r="W48">
        <v>-50.362327498142001</v>
      </c>
      <c r="X48">
        <v>5132.6089062789997</v>
      </c>
      <c r="Y48" t="s">
        <v>33</v>
      </c>
      <c r="Z48">
        <v>12.042113708680001</v>
      </c>
      <c r="AA48">
        <v>247.89646546484599</v>
      </c>
      <c r="AB48" t="s">
        <v>32</v>
      </c>
      <c r="AC48">
        <v>-1.33122760775451</v>
      </c>
      <c r="AD48">
        <v>428.60187437795099</v>
      </c>
      <c r="AE48" t="s">
        <v>31</v>
      </c>
      <c r="AF48">
        <v>24.481273530546002</v>
      </c>
      <c r="AG48">
        <v>19.220855547905799</v>
      </c>
      <c r="AH48" t="s">
        <v>30</v>
      </c>
      <c r="AI48">
        <v>69.032547378537899</v>
      </c>
      <c r="AJ48">
        <v>6118.3250393563603</v>
      </c>
      <c r="AK48" t="s">
        <v>29</v>
      </c>
      <c r="AL48">
        <v>-14.161748360309</v>
      </c>
      <c r="AM48">
        <v>284.10663280472897</v>
      </c>
      <c r="AN48" t="s">
        <v>28</v>
      </c>
      <c r="AO48">
        <v>34.3646165956104</v>
      </c>
      <c r="AP48">
        <v>262.19767714324098</v>
      </c>
      <c r="AQ48" t="s">
        <v>27</v>
      </c>
      <c r="AR48">
        <v>-34.2406756119642</v>
      </c>
      <c r="AS48">
        <v>10.921838588415801</v>
      </c>
      <c r="AT48" t="s">
        <v>26</v>
      </c>
      <c r="AU48">
        <v>4.4625447224591097</v>
      </c>
      <c r="AV48">
        <v>2906.8431900077799</v>
      </c>
      <c r="AW48" t="s">
        <v>25</v>
      </c>
      <c r="AX48">
        <v>-9.0109204005700398</v>
      </c>
      <c r="AY48">
        <v>133.101641663386</v>
      </c>
      <c r="AZ48" t="s">
        <v>24</v>
      </c>
      <c r="BA48">
        <v>-219.25201073019201</v>
      </c>
      <c r="BB48">
        <v>3065.2857658473399</v>
      </c>
      <c r="BC48" t="s">
        <v>23</v>
      </c>
      <c r="BD48">
        <v>10.8479131805367</v>
      </c>
      <c r="BE48">
        <v>144.42692260187101</v>
      </c>
      <c r="BF48" t="s">
        <v>22</v>
      </c>
      <c r="BG48">
        <v>923.95981760313896</v>
      </c>
      <c r="BH48">
        <v>283041.95883083402</v>
      </c>
      <c r="BI48" t="s">
        <v>21</v>
      </c>
      <c r="BJ48">
        <v>-1091.79372586916</v>
      </c>
      <c r="BK48">
        <v>27321.8003279681</v>
      </c>
      <c r="BL48" t="s">
        <v>20</v>
      </c>
      <c r="BM48">
        <v>8.1788234897870495</v>
      </c>
      <c r="BN48">
        <v>289.080235637339</v>
      </c>
      <c r="BO48" t="s">
        <v>19</v>
      </c>
      <c r="BP48">
        <v>8.5264800523547102</v>
      </c>
      <c r="BQ48">
        <v>11.763133752126199</v>
      </c>
      <c r="BR48" t="s">
        <v>18</v>
      </c>
      <c r="BS48">
        <v>-98.779690030269407</v>
      </c>
      <c r="BT48">
        <v>7319.4752922439102</v>
      </c>
      <c r="BU48" t="s">
        <v>17</v>
      </c>
      <c r="BV48">
        <v>15.1308311935975</v>
      </c>
      <c r="BW48">
        <v>378.44985330592499</v>
      </c>
      <c r="CB48" s="1">
        <f t="shared" si="1"/>
        <v>0.68054725347717204</v>
      </c>
      <c r="CC48">
        <v>35.32</v>
      </c>
      <c r="CE48">
        <v>35.28</v>
      </c>
    </row>
    <row r="49" spans="1:83">
      <c r="A49" t="s">
        <v>4</v>
      </c>
      <c r="B49">
        <v>-3.9971104317574202</v>
      </c>
      <c r="C49">
        <v>3.5440780241632601</v>
      </c>
      <c r="D49" t="s">
        <v>40</v>
      </c>
      <c r="E49">
        <v>-910.74480872554295</v>
      </c>
      <c r="F49">
        <v>84755.373683285507</v>
      </c>
      <c r="G49" t="s">
        <v>39</v>
      </c>
      <c r="H49">
        <v>163.85258638552</v>
      </c>
      <c r="I49">
        <v>4098.0515878904198</v>
      </c>
      <c r="J49" t="s">
        <v>38</v>
      </c>
      <c r="K49">
        <v>3355.2253428404201</v>
      </c>
      <c r="L49">
        <v>5391565.4500349797</v>
      </c>
      <c r="M49" t="s">
        <v>37</v>
      </c>
      <c r="N49">
        <v>833.64347617522697</v>
      </c>
      <c r="O49">
        <v>435130.60618810297</v>
      </c>
      <c r="P49" t="s">
        <v>36</v>
      </c>
      <c r="Q49">
        <v>15.5075624845545</v>
      </c>
      <c r="R49">
        <v>399.77676543532903</v>
      </c>
      <c r="S49" t="s">
        <v>35</v>
      </c>
      <c r="T49">
        <v>-12.594533944908401</v>
      </c>
      <c r="U49">
        <v>17.852621077658998</v>
      </c>
      <c r="V49" t="s">
        <v>34</v>
      </c>
      <c r="W49">
        <v>-50.557730321732301</v>
      </c>
      <c r="X49">
        <v>5007.6435198440204</v>
      </c>
      <c r="Y49" t="s">
        <v>33</v>
      </c>
      <c r="Z49">
        <v>12.0266751341524</v>
      </c>
      <c r="AA49">
        <v>242.59497233507901</v>
      </c>
      <c r="AB49" t="s">
        <v>32</v>
      </c>
      <c r="AC49">
        <v>1.04103454410687</v>
      </c>
      <c r="AD49">
        <v>416.80959393052399</v>
      </c>
      <c r="AE49" t="s">
        <v>31</v>
      </c>
      <c r="AF49">
        <v>23.974224967364702</v>
      </c>
      <c r="AG49">
        <v>18.788638428916599</v>
      </c>
      <c r="AH49" t="s">
        <v>30</v>
      </c>
      <c r="AI49">
        <v>68.244064942656095</v>
      </c>
      <c r="AJ49">
        <v>5956.4450527315403</v>
      </c>
      <c r="AK49" t="s">
        <v>29</v>
      </c>
      <c r="AL49">
        <v>-13.962098137409299</v>
      </c>
      <c r="AM49">
        <v>277.75129192986998</v>
      </c>
      <c r="AN49" t="s">
        <v>28</v>
      </c>
      <c r="AO49">
        <v>37.038398501811002</v>
      </c>
      <c r="AP49">
        <v>256.66093277966598</v>
      </c>
      <c r="AQ49" t="s">
        <v>27</v>
      </c>
      <c r="AR49">
        <v>-34.551992566941003</v>
      </c>
      <c r="AS49">
        <v>10.746746494513401</v>
      </c>
      <c r="AT49" t="s">
        <v>26</v>
      </c>
      <c r="AU49">
        <v>5.0534266644321297</v>
      </c>
      <c r="AV49">
        <v>2799.6593633539901</v>
      </c>
      <c r="AW49" t="s">
        <v>25</v>
      </c>
      <c r="AX49">
        <v>-9.0565418458383604</v>
      </c>
      <c r="AY49">
        <v>129.00141138749899</v>
      </c>
      <c r="AZ49" t="s">
        <v>24</v>
      </c>
      <c r="BA49">
        <v>-236.56520373121799</v>
      </c>
      <c r="BB49">
        <v>3014.40700717353</v>
      </c>
      <c r="BC49" t="s">
        <v>23</v>
      </c>
      <c r="BD49">
        <v>13.894384816240001</v>
      </c>
      <c r="BE49">
        <v>142.37401011181001</v>
      </c>
      <c r="BF49" t="s">
        <v>22</v>
      </c>
      <c r="BG49">
        <v>923.93078874679099</v>
      </c>
      <c r="BH49">
        <v>280954.579547356</v>
      </c>
      <c r="BI49" t="s">
        <v>21</v>
      </c>
      <c r="BJ49">
        <v>-1089.0262108624199</v>
      </c>
      <c r="BK49">
        <v>26971.088722749198</v>
      </c>
      <c r="BL49" t="s">
        <v>20</v>
      </c>
      <c r="BM49">
        <v>11.0040085608504</v>
      </c>
      <c r="BN49">
        <v>279.68984587949399</v>
      </c>
      <c r="BO49" t="s">
        <v>19</v>
      </c>
      <c r="BP49">
        <v>8.0559077311322795</v>
      </c>
      <c r="BQ49">
        <v>11.478795182199301</v>
      </c>
      <c r="BR49" t="s">
        <v>18</v>
      </c>
      <c r="BS49">
        <v>-91.899001906092593</v>
      </c>
      <c r="BT49">
        <v>7153.8463198607096</v>
      </c>
      <c r="BU49" t="s">
        <v>17</v>
      </c>
      <c r="BV49">
        <v>13.733734896419101</v>
      </c>
      <c r="BW49">
        <v>370.410224940082</v>
      </c>
      <c r="CB49" s="1">
        <f t="shared" si="1"/>
        <v>3.9971104317574202</v>
      </c>
      <c r="CC49">
        <v>38.44</v>
      </c>
      <c r="CE49">
        <v>35.32</v>
      </c>
    </row>
    <row r="50" spans="1:83">
      <c r="A50" t="s">
        <v>4</v>
      </c>
      <c r="B50">
        <v>-2.77996570363036</v>
      </c>
      <c r="C50">
        <v>3.5587464122019101</v>
      </c>
      <c r="D50" t="s">
        <v>40</v>
      </c>
      <c r="E50">
        <v>-938.66248232704197</v>
      </c>
      <c r="F50">
        <v>83342.229367116903</v>
      </c>
      <c r="G50" t="s">
        <v>39</v>
      </c>
      <c r="H50">
        <v>167.19875832507799</v>
      </c>
      <c r="I50">
        <v>4059.3093509359901</v>
      </c>
      <c r="J50" t="s">
        <v>38</v>
      </c>
      <c r="K50">
        <v>3656.35832224868</v>
      </c>
      <c r="L50">
        <v>5381987.6441714698</v>
      </c>
      <c r="M50" t="s">
        <v>37</v>
      </c>
      <c r="N50">
        <v>764.23525825800004</v>
      </c>
      <c r="O50">
        <v>434404.29429357301</v>
      </c>
      <c r="P50" t="s">
        <v>36</v>
      </c>
      <c r="Q50">
        <v>14.3093808539221</v>
      </c>
      <c r="R50">
        <v>388.90800889558</v>
      </c>
      <c r="S50" t="s">
        <v>35</v>
      </c>
      <c r="T50">
        <v>-12.385958062932101</v>
      </c>
      <c r="U50">
        <v>17.596964986698101</v>
      </c>
      <c r="V50" t="s">
        <v>34</v>
      </c>
      <c r="W50">
        <v>-54.440670529418803</v>
      </c>
      <c r="X50">
        <v>4887.1828019713203</v>
      </c>
      <c r="Y50" t="s">
        <v>33</v>
      </c>
      <c r="Z50">
        <v>12.508477770329</v>
      </c>
      <c r="AA50">
        <v>239.26896964172599</v>
      </c>
      <c r="AB50" t="s">
        <v>32</v>
      </c>
      <c r="AC50">
        <v>2.9072005981557498</v>
      </c>
      <c r="AD50">
        <v>405.55074533911699</v>
      </c>
      <c r="AE50" t="s">
        <v>31</v>
      </c>
      <c r="AF50">
        <v>23.6271934238546</v>
      </c>
      <c r="AG50">
        <v>18.518851203192401</v>
      </c>
      <c r="AH50" t="s">
        <v>30</v>
      </c>
      <c r="AI50">
        <v>71.195226163419093</v>
      </c>
      <c r="AJ50">
        <v>5801.0243296401104</v>
      </c>
      <c r="AK50" t="s">
        <v>29</v>
      </c>
      <c r="AL50">
        <v>-14.2894842608471</v>
      </c>
      <c r="AM50">
        <v>273.76967486264499</v>
      </c>
      <c r="AN50" t="s">
        <v>28</v>
      </c>
      <c r="AO50">
        <v>37.050444059276401</v>
      </c>
      <c r="AP50">
        <v>251.332924366215</v>
      </c>
      <c r="AQ50" t="s">
        <v>27</v>
      </c>
      <c r="AR50">
        <v>-34.442860749783897</v>
      </c>
      <c r="AS50">
        <v>10.6368342420273</v>
      </c>
      <c r="AT50" t="s">
        <v>26</v>
      </c>
      <c r="AU50">
        <v>5.5802285726988101</v>
      </c>
      <c r="AV50">
        <v>2698.14058272989</v>
      </c>
      <c r="AW50" t="s">
        <v>25</v>
      </c>
      <c r="AX50">
        <v>-9.0685160586506299</v>
      </c>
      <c r="AY50">
        <v>126.44936420279301</v>
      </c>
      <c r="AZ50" t="s">
        <v>24</v>
      </c>
      <c r="BA50">
        <v>-249.55892451434099</v>
      </c>
      <c r="BB50">
        <v>2965.2371146256</v>
      </c>
      <c r="BC50" t="s">
        <v>23</v>
      </c>
      <c r="BD50">
        <v>15.5966176000885</v>
      </c>
      <c r="BE50">
        <v>141.087661573915</v>
      </c>
      <c r="BF50" t="s">
        <v>22</v>
      </c>
      <c r="BG50">
        <v>939.17712027132995</v>
      </c>
      <c r="BH50">
        <v>278883.863601594</v>
      </c>
      <c r="BI50" t="s">
        <v>21</v>
      </c>
      <c r="BJ50">
        <v>-1090.3838230166</v>
      </c>
      <c r="BK50">
        <v>26749.131058838098</v>
      </c>
      <c r="BL50" t="s">
        <v>20</v>
      </c>
      <c r="BM50">
        <v>13.1701612990678</v>
      </c>
      <c r="BN50">
        <v>270.75369462717902</v>
      </c>
      <c r="BO50" t="s">
        <v>19</v>
      </c>
      <c r="BP50">
        <v>7.7642731143352099</v>
      </c>
      <c r="BQ50">
        <v>11.300599097452601</v>
      </c>
      <c r="BR50" t="s">
        <v>18</v>
      </c>
      <c r="BS50">
        <v>-79.938000947956198</v>
      </c>
      <c r="BT50">
        <v>6996.1046082292396</v>
      </c>
      <c r="BU50" t="s">
        <v>17</v>
      </c>
      <c r="BV50">
        <v>11.9188136327551</v>
      </c>
      <c r="BW50">
        <v>365.443672511388</v>
      </c>
      <c r="CB50" s="1">
        <f t="shared" si="1"/>
        <v>2.77996570363036</v>
      </c>
      <c r="CC50">
        <v>38.44</v>
      </c>
      <c r="CE50">
        <v>35.32</v>
      </c>
    </row>
    <row r="51" spans="1:83">
      <c r="A51" t="s">
        <v>4</v>
      </c>
      <c r="B51">
        <v>7.7795743847270699E-2</v>
      </c>
      <c r="C51">
        <v>3.3730902912898699</v>
      </c>
      <c r="D51" t="s">
        <v>40</v>
      </c>
      <c r="E51">
        <v>-974.17467510209099</v>
      </c>
      <c r="F51">
        <v>81968.312138824695</v>
      </c>
      <c r="G51" t="s">
        <v>39</v>
      </c>
      <c r="H51">
        <v>166.90169222923501</v>
      </c>
      <c r="I51">
        <v>4047.94397336681</v>
      </c>
      <c r="J51" t="s">
        <v>38</v>
      </c>
      <c r="K51">
        <v>3832.45914210719</v>
      </c>
      <c r="L51">
        <v>5371756.17909797</v>
      </c>
      <c r="M51" t="s">
        <v>37</v>
      </c>
      <c r="N51">
        <v>762.43462259040996</v>
      </c>
      <c r="O51">
        <v>434174.74008326599</v>
      </c>
      <c r="P51" t="s">
        <v>36</v>
      </c>
      <c r="Q51">
        <v>8.8585950655963597</v>
      </c>
      <c r="R51">
        <v>378.41952521869598</v>
      </c>
      <c r="S51" t="s">
        <v>35</v>
      </c>
      <c r="T51">
        <v>-12.3087429571427</v>
      </c>
      <c r="U51">
        <v>17.521395493753602</v>
      </c>
      <c r="V51" t="s">
        <v>34</v>
      </c>
      <c r="W51">
        <v>-41.436665234991999</v>
      </c>
      <c r="X51">
        <v>4730.62055949359</v>
      </c>
      <c r="Y51" t="s">
        <v>33</v>
      </c>
      <c r="Z51">
        <v>12.377028238445501</v>
      </c>
      <c r="AA51">
        <v>237.94304910093399</v>
      </c>
      <c r="AB51" t="s">
        <v>32</v>
      </c>
      <c r="AC51">
        <v>1.1777910836624199</v>
      </c>
      <c r="AD51">
        <v>394.68538776208902</v>
      </c>
      <c r="AE51" t="s">
        <v>31</v>
      </c>
      <c r="AF51">
        <v>23.5335091949493</v>
      </c>
      <c r="AG51">
        <v>18.4391343576808</v>
      </c>
      <c r="AH51" t="s">
        <v>30</v>
      </c>
      <c r="AI51">
        <v>57.168490394010199</v>
      </c>
      <c r="AJ51">
        <v>5600.5553318355996</v>
      </c>
      <c r="AK51" t="s">
        <v>29</v>
      </c>
      <c r="AL51">
        <v>-14.142387292795901</v>
      </c>
      <c r="AM51">
        <v>272.18837542682502</v>
      </c>
      <c r="AN51" t="s">
        <v>28</v>
      </c>
      <c r="AO51">
        <v>36.595966223336703</v>
      </c>
      <c r="AP51">
        <v>246.158516421266</v>
      </c>
      <c r="AQ51" t="s">
        <v>27</v>
      </c>
      <c r="AR51">
        <v>-34.3362084224051</v>
      </c>
      <c r="AS51">
        <v>10.604389655344599</v>
      </c>
      <c r="AT51" t="s">
        <v>26</v>
      </c>
      <c r="AU51">
        <v>8.3740112079988798</v>
      </c>
      <c r="AV51">
        <v>2569.8546226908002</v>
      </c>
      <c r="AW51" t="s">
        <v>25</v>
      </c>
      <c r="AX51">
        <v>-9.0091219977493999</v>
      </c>
      <c r="AY51">
        <v>125.440095544451</v>
      </c>
      <c r="AZ51" t="s">
        <v>24</v>
      </c>
      <c r="BA51">
        <v>-265.60767815818798</v>
      </c>
      <c r="BB51">
        <v>2917.2912041596901</v>
      </c>
      <c r="BC51" t="s">
        <v>23</v>
      </c>
      <c r="BD51">
        <v>15.6298530698598</v>
      </c>
      <c r="BE51">
        <v>140.709243573842</v>
      </c>
      <c r="BF51" t="s">
        <v>22</v>
      </c>
      <c r="BG51">
        <v>910.14430813174897</v>
      </c>
      <c r="BH51">
        <v>276118.93928351603</v>
      </c>
      <c r="BI51" t="s">
        <v>21</v>
      </c>
      <c r="BJ51">
        <v>-1086.53086677994</v>
      </c>
      <c r="BK51">
        <v>26661.0670132296</v>
      </c>
      <c r="BL51" t="s">
        <v>20</v>
      </c>
      <c r="BM51">
        <v>15.0719930777869</v>
      </c>
      <c r="BN51">
        <v>262.17699097241501</v>
      </c>
      <c r="BO51" t="s">
        <v>19</v>
      </c>
      <c r="BP51">
        <v>7.7203085774870503</v>
      </c>
      <c r="BQ51">
        <v>11.247782843947499</v>
      </c>
      <c r="BR51" t="s">
        <v>18</v>
      </c>
      <c r="BS51">
        <v>-68.2505260678723</v>
      </c>
      <c r="BT51">
        <v>6795.06719109604</v>
      </c>
      <c r="BU51" t="s">
        <v>17</v>
      </c>
      <c r="BV51">
        <v>11.7961972539212</v>
      </c>
      <c r="BW51">
        <v>363.51164466177499</v>
      </c>
      <c r="CB51" s="1">
        <f t="shared" si="1"/>
        <v>-7.7795743847270699E-2</v>
      </c>
      <c r="CC51">
        <v>36.6</v>
      </c>
      <c r="CE51">
        <v>38.44</v>
      </c>
    </row>
    <row r="52" spans="1:83">
      <c r="A52" t="s">
        <v>4</v>
      </c>
      <c r="B52">
        <v>-4.6553229812394497</v>
      </c>
      <c r="C52">
        <v>3.52344096055094</v>
      </c>
      <c r="D52" t="s">
        <v>40</v>
      </c>
      <c r="E52">
        <v>-989.65873988205897</v>
      </c>
      <c r="F52">
        <v>80681.560434105893</v>
      </c>
      <c r="G52" t="s">
        <v>39</v>
      </c>
      <c r="H52">
        <v>169.80526129723299</v>
      </c>
      <c r="I52">
        <v>3973.5569390819101</v>
      </c>
      <c r="J52" t="s">
        <v>38</v>
      </c>
      <c r="K52">
        <v>4018.1429124717702</v>
      </c>
      <c r="L52">
        <v>5365142.8454582598</v>
      </c>
      <c r="M52" t="s">
        <v>37</v>
      </c>
      <c r="N52">
        <v>694.88008336114399</v>
      </c>
      <c r="O52">
        <v>433149.00887411198</v>
      </c>
      <c r="P52" t="s">
        <v>36</v>
      </c>
      <c r="Q52">
        <v>9.4994329259649302</v>
      </c>
      <c r="R52">
        <v>368.71498787751898</v>
      </c>
      <c r="S52" t="s">
        <v>35</v>
      </c>
      <c r="T52">
        <v>-12.3848556437407</v>
      </c>
      <c r="U52">
        <v>17.028158409594401</v>
      </c>
      <c r="V52" t="s">
        <v>34</v>
      </c>
      <c r="W52">
        <v>-49.995209610787697</v>
      </c>
      <c r="X52">
        <v>4616.3120365939203</v>
      </c>
      <c r="Y52" t="s">
        <v>33</v>
      </c>
      <c r="Z52">
        <v>14.2002499019362</v>
      </c>
      <c r="AA52">
        <v>231.101568551687</v>
      </c>
      <c r="AB52" t="s">
        <v>32</v>
      </c>
      <c r="AC52">
        <v>-3.3345641041311</v>
      </c>
      <c r="AD52">
        <v>384.62364950290998</v>
      </c>
      <c r="AE52" t="s">
        <v>31</v>
      </c>
      <c r="AF52">
        <v>24.351312126436799</v>
      </c>
      <c r="AG52">
        <v>17.9186116163159</v>
      </c>
      <c r="AH52" t="s">
        <v>30</v>
      </c>
      <c r="AI52">
        <v>60.825132816239197</v>
      </c>
      <c r="AJ52">
        <v>5453.83399038487</v>
      </c>
      <c r="AK52" t="s">
        <v>29</v>
      </c>
      <c r="AL52">
        <v>-14.850760734965499</v>
      </c>
      <c r="AM52">
        <v>263.98453542170802</v>
      </c>
      <c r="AN52" t="s">
        <v>28</v>
      </c>
      <c r="AO52">
        <v>37.979875999605802</v>
      </c>
      <c r="AP52">
        <v>241.313915739707</v>
      </c>
      <c r="AQ52" t="s">
        <v>27</v>
      </c>
      <c r="AR52">
        <v>-34.492787265443802</v>
      </c>
      <c r="AS52">
        <v>10.3907884140941</v>
      </c>
      <c r="AT52" t="s">
        <v>26</v>
      </c>
      <c r="AU52">
        <v>11.206677803755101</v>
      </c>
      <c r="AV52">
        <v>2476.8779460462902</v>
      </c>
      <c r="AW52" t="s">
        <v>25</v>
      </c>
      <c r="AX52">
        <v>-9.5454930951488208</v>
      </c>
      <c r="AY52">
        <v>120.204953873462</v>
      </c>
      <c r="AZ52" t="s">
        <v>24</v>
      </c>
      <c r="BA52">
        <v>-275.91012420777702</v>
      </c>
      <c r="BB52">
        <v>2872.2090611548101</v>
      </c>
      <c r="BC52" t="s">
        <v>23</v>
      </c>
      <c r="BD52">
        <v>17.780712737679998</v>
      </c>
      <c r="BE52">
        <v>138.222005370934</v>
      </c>
      <c r="BF52" t="s">
        <v>22</v>
      </c>
      <c r="BG52">
        <v>894.89151242804098</v>
      </c>
      <c r="BH52">
        <v>273993.63013139099</v>
      </c>
      <c r="BI52" t="s">
        <v>21</v>
      </c>
      <c r="BJ52">
        <v>-1077.1277957483401</v>
      </c>
      <c r="BK52">
        <v>26194.7449219954</v>
      </c>
      <c r="BL52" t="s">
        <v>20</v>
      </c>
      <c r="BM52">
        <v>18.454243441641101</v>
      </c>
      <c r="BN52">
        <v>254.23159072526201</v>
      </c>
      <c r="BO52" t="s">
        <v>19</v>
      </c>
      <c r="BP52">
        <v>7.0518048229802499</v>
      </c>
      <c r="BQ52">
        <v>10.900398820389301</v>
      </c>
      <c r="BR52" t="s">
        <v>18</v>
      </c>
      <c r="BS52">
        <v>-63.950891823369602</v>
      </c>
      <c r="BT52">
        <v>6646.7666419930802</v>
      </c>
      <c r="BU52" t="s">
        <v>17</v>
      </c>
      <c r="BV52">
        <v>10.7413113309041</v>
      </c>
      <c r="BW52">
        <v>353.48317900459199</v>
      </c>
      <c r="CB52" s="1">
        <f t="shared" si="1"/>
        <v>4.6553229812394497</v>
      </c>
      <c r="CC52">
        <v>36.6</v>
      </c>
      <c r="CE52">
        <v>38.44</v>
      </c>
    </row>
    <row r="53" spans="1:83">
      <c r="A53" t="s">
        <v>4</v>
      </c>
      <c r="B53">
        <v>-0.19829247037966399</v>
      </c>
      <c r="C53">
        <v>3.5332427955510299</v>
      </c>
      <c r="D53" t="s">
        <v>40</v>
      </c>
      <c r="E53">
        <v>-1034.91214550674</v>
      </c>
      <c r="F53">
        <v>79434.339077723096</v>
      </c>
      <c r="G53" t="s">
        <v>39</v>
      </c>
      <c r="H53">
        <v>170.34367562420999</v>
      </c>
      <c r="I53">
        <v>3961.69917448459</v>
      </c>
      <c r="J53" t="s">
        <v>38</v>
      </c>
      <c r="K53">
        <v>3919.35397574329</v>
      </c>
      <c r="L53">
        <v>5358547.90844703</v>
      </c>
      <c r="M53" t="s">
        <v>37</v>
      </c>
      <c r="N53">
        <v>698.27546512112303</v>
      </c>
      <c r="O53">
        <v>432982.48717789701</v>
      </c>
      <c r="P53" t="s">
        <v>36</v>
      </c>
      <c r="Q53">
        <v>4.7524932185328499</v>
      </c>
      <c r="R53">
        <v>359.34746384576101</v>
      </c>
      <c r="S53" t="s">
        <v>35</v>
      </c>
      <c r="T53">
        <v>-12.230359617057101</v>
      </c>
      <c r="U53">
        <v>16.949178487555201</v>
      </c>
      <c r="V53" t="s">
        <v>34</v>
      </c>
      <c r="W53">
        <v>-48.091992501567603</v>
      </c>
      <c r="X53">
        <v>4507.78771615814</v>
      </c>
      <c r="Y53" t="s">
        <v>33</v>
      </c>
      <c r="Z53">
        <v>14.0942893122877</v>
      </c>
      <c r="AA53">
        <v>230.02848410928601</v>
      </c>
      <c r="AB53" t="s">
        <v>32</v>
      </c>
      <c r="AC53">
        <v>-5.4351996945165704</v>
      </c>
      <c r="AD53">
        <v>374.894794522285</v>
      </c>
      <c r="AE53" t="s">
        <v>31</v>
      </c>
      <c r="AF53">
        <v>24.2885347966713</v>
      </c>
      <c r="AG53">
        <v>17.8351516082068</v>
      </c>
      <c r="AH53" t="s">
        <v>30</v>
      </c>
      <c r="AI53">
        <v>57.887378278167297</v>
      </c>
      <c r="AJ53">
        <v>5315.0610904505702</v>
      </c>
      <c r="AK53" t="s">
        <v>29</v>
      </c>
      <c r="AL53">
        <v>-14.7173642968661</v>
      </c>
      <c r="AM53">
        <v>262.69950574841602</v>
      </c>
      <c r="AN53" t="s">
        <v>28</v>
      </c>
      <c r="AO53">
        <v>34.966871620272101</v>
      </c>
      <c r="AP53">
        <v>236.60388435325299</v>
      </c>
      <c r="AQ53" t="s">
        <v>27</v>
      </c>
      <c r="AR53">
        <v>-34.325512897889801</v>
      </c>
      <c r="AS53">
        <v>10.3564279532961</v>
      </c>
      <c r="AT53" t="s">
        <v>26</v>
      </c>
      <c r="AU53">
        <v>13.8456676131575</v>
      </c>
      <c r="AV53">
        <v>2390.7850376322699</v>
      </c>
      <c r="AW53" t="s">
        <v>25</v>
      </c>
      <c r="AX53">
        <v>-9.5431015287658099</v>
      </c>
      <c r="AY53">
        <v>119.39730967643099</v>
      </c>
      <c r="AZ53" t="s">
        <v>24</v>
      </c>
      <c r="BA53">
        <v>-292.45904685600601</v>
      </c>
      <c r="BB53">
        <v>2828.3751879850101</v>
      </c>
      <c r="BC53" t="s">
        <v>23</v>
      </c>
      <c r="BD53">
        <v>18.096113860972199</v>
      </c>
      <c r="BE53">
        <v>137.82413630458899</v>
      </c>
      <c r="BF53" t="s">
        <v>22</v>
      </c>
      <c r="BG53">
        <v>871.23495099141496</v>
      </c>
      <c r="BH53">
        <v>271921.26203915803</v>
      </c>
      <c r="BI53" t="s">
        <v>21</v>
      </c>
      <c r="BJ53">
        <v>-1073.2263975598701</v>
      </c>
      <c r="BK53">
        <v>26121.078518514001</v>
      </c>
      <c r="BL53" t="s">
        <v>20</v>
      </c>
      <c r="BM53">
        <v>19.955913371001198</v>
      </c>
      <c r="BN53">
        <v>246.613036730164</v>
      </c>
      <c r="BO53" t="s">
        <v>19</v>
      </c>
      <c r="BP53">
        <v>6.9883389858001497</v>
      </c>
      <c r="BQ53">
        <v>10.844799199183701</v>
      </c>
      <c r="BR53" t="s">
        <v>18</v>
      </c>
      <c r="BS53">
        <v>-65.390580955351695</v>
      </c>
      <c r="BT53">
        <v>6507.6829285635904</v>
      </c>
      <c r="BU53" t="s">
        <v>17</v>
      </c>
      <c r="BV53">
        <v>10.7316997210261</v>
      </c>
      <c r="BW53">
        <v>351.93489201209297</v>
      </c>
      <c r="CB53" s="1">
        <f t="shared" si="1"/>
        <v>0.19829247037966399</v>
      </c>
      <c r="CC53">
        <v>37.11</v>
      </c>
      <c r="CE53">
        <v>36.6</v>
      </c>
    </row>
    <row r="54" spans="1:83">
      <c r="A54" t="s">
        <v>4</v>
      </c>
      <c r="B54">
        <v>2.05327884403009</v>
      </c>
      <c r="C54">
        <v>3.5322664063614901</v>
      </c>
      <c r="D54" t="s">
        <v>40</v>
      </c>
      <c r="E54">
        <v>-1085.81792739098</v>
      </c>
      <c r="F54">
        <v>78238.354725082594</v>
      </c>
      <c r="G54" t="s">
        <v>39</v>
      </c>
      <c r="H54">
        <v>164.93571867700899</v>
      </c>
      <c r="I54">
        <v>3939.4977469146902</v>
      </c>
      <c r="J54" t="s">
        <v>38</v>
      </c>
      <c r="K54">
        <v>3835.0808984999599</v>
      </c>
      <c r="L54">
        <v>5351812.0104400096</v>
      </c>
      <c r="M54" t="s">
        <v>37</v>
      </c>
      <c r="N54">
        <v>684.68379370892603</v>
      </c>
      <c r="O54">
        <v>432657.233001824</v>
      </c>
      <c r="P54" t="s">
        <v>36</v>
      </c>
      <c r="Q54">
        <v>2.2814632736945502</v>
      </c>
      <c r="R54">
        <v>350.44935858404</v>
      </c>
      <c r="S54" t="s">
        <v>35</v>
      </c>
      <c r="T54">
        <v>-12.4049760049772</v>
      </c>
      <c r="U54">
        <v>16.8004519896141</v>
      </c>
      <c r="V54" t="s">
        <v>34</v>
      </c>
      <c r="W54">
        <v>-42.308104304265903</v>
      </c>
      <c r="X54">
        <v>4401.8455297366399</v>
      </c>
      <c r="Y54" t="s">
        <v>33</v>
      </c>
      <c r="Z54">
        <v>14.606278948154999</v>
      </c>
      <c r="AA54">
        <v>227.95896227074701</v>
      </c>
      <c r="AB54" t="s">
        <v>32</v>
      </c>
      <c r="AC54">
        <v>-4.2847305853468702</v>
      </c>
      <c r="AD54">
        <v>365.64547208212298</v>
      </c>
      <c r="AE54" t="s">
        <v>31</v>
      </c>
      <c r="AF54">
        <v>24.291521146482999</v>
      </c>
      <c r="AG54">
        <v>17.677895068916399</v>
      </c>
      <c r="AH54" t="s">
        <v>30</v>
      </c>
      <c r="AI54">
        <v>52.338240142886796</v>
      </c>
      <c r="AJ54">
        <v>5180.1270163941799</v>
      </c>
      <c r="AK54" t="s">
        <v>29</v>
      </c>
      <c r="AL54">
        <v>-15.1827882332791</v>
      </c>
      <c r="AM54">
        <v>260.22300222715199</v>
      </c>
      <c r="AN54" t="s">
        <v>28</v>
      </c>
      <c r="AO54">
        <v>33.3163322310944</v>
      </c>
      <c r="AP54">
        <v>232.077329627544</v>
      </c>
      <c r="AQ54" t="s">
        <v>27</v>
      </c>
      <c r="AR54">
        <v>-34.3625169826175</v>
      </c>
      <c r="AS54">
        <v>10.2914805072612</v>
      </c>
      <c r="AT54" t="s">
        <v>26</v>
      </c>
      <c r="AU54">
        <v>17.336505545103702</v>
      </c>
      <c r="AV54">
        <v>2308.9053825675301</v>
      </c>
      <c r="AW54" t="s">
        <v>25</v>
      </c>
      <c r="AX54">
        <v>-9.1463171520470503</v>
      </c>
      <c r="AY54">
        <v>117.854434275212</v>
      </c>
      <c r="AZ54" t="s">
        <v>24</v>
      </c>
      <c r="BA54">
        <v>-308.94832756403702</v>
      </c>
      <c r="BB54">
        <v>2786.1953851375301</v>
      </c>
      <c r="BC54" t="s">
        <v>23</v>
      </c>
      <c r="BD54">
        <v>16.482522700134702</v>
      </c>
      <c r="BE54">
        <v>137.076645673748</v>
      </c>
      <c r="BF54" t="s">
        <v>22</v>
      </c>
      <c r="BG54">
        <v>878.36071385558705</v>
      </c>
      <c r="BH54">
        <v>269854.00380511303</v>
      </c>
      <c r="BI54" t="s">
        <v>21</v>
      </c>
      <c r="BJ54">
        <v>-1069.09612716518</v>
      </c>
      <c r="BK54">
        <v>25979.756469766598</v>
      </c>
      <c r="BL54" t="s">
        <v>20</v>
      </c>
      <c r="BM54">
        <v>20.930147869391199</v>
      </c>
      <c r="BN54">
        <v>239.391401573374</v>
      </c>
      <c r="BO54" t="s">
        <v>19</v>
      </c>
      <c r="BP54">
        <v>7.0387166175194897</v>
      </c>
      <c r="BQ54">
        <v>10.739487388491399</v>
      </c>
      <c r="BR54" t="s">
        <v>18</v>
      </c>
      <c r="BS54">
        <v>-63.557230703300498</v>
      </c>
      <c r="BT54">
        <v>6373.8133549656004</v>
      </c>
      <c r="BU54" t="s">
        <v>17</v>
      </c>
      <c r="BV54">
        <v>10.881282613825601</v>
      </c>
      <c r="BW54">
        <v>349.00460149226302</v>
      </c>
      <c r="CB54" s="1">
        <f t="shared" si="1"/>
        <v>-2.05327884403009</v>
      </c>
      <c r="CC54">
        <v>37.11</v>
      </c>
      <c r="CE54">
        <v>36.6</v>
      </c>
    </row>
    <row r="55" spans="1:83">
      <c r="A55" t="s">
        <v>4</v>
      </c>
      <c r="B55">
        <v>3.4611326784397898</v>
      </c>
      <c r="C55">
        <v>3.4535689386850401</v>
      </c>
      <c r="D55" t="s">
        <v>40</v>
      </c>
      <c r="E55">
        <v>-1123.9186944427699</v>
      </c>
      <c r="F55">
        <v>77079.886058465199</v>
      </c>
      <c r="G55" t="s">
        <v>39</v>
      </c>
      <c r="H55">
        <v>158.02558334118001</v>
      </c>
      <c r="I55">
        <v>3895.2554390743198</v>
      </c>
      <c r="J55" t="s">
        <v>38</v>
      </c>
      <c r="K55">
        <v>3733.7242820348001</v>
      </c>
      <c r="L55">
        <v>5344362.4903908996</v>
      </c>
      <c r="M55" t="s">
        <v>37</v>
      </c>
      <c r="N55">
        <v>656.58322692147999</v>
      </c>
      <c r="O55">
        <v>431926.72825917799</v>
      </c>
      <c r="P55" t="s">
        <v>36</v>
      </c>
      <c r="Q55">
        <v>0.69385754534968003</v>
      </c>
      <c r="R55">
        <v>341.84158599609202</v>
      </c>
      <c r="S55" t="s">
        <v>35</v>
      </c>
      <c r="T55">
        <v>-12.610401077836899</v>
      </c>
      <c r="U55">
        <v>16.501485789493302</v>
      </c>
      <c r="V55" t="s">
        <v>34</v>
      </c>
      <c r="W55">
        <v>-47.726028583391397</v>
      </c>
      <c r="X55">
        <v>4292.0625758590304</v>
      </c>
      <c r="Y55" t="s">
        <v>33</v>
      </c>
      <c r="Z55">
        <v>13.596595743962601</v>
      </c>
      <c r="AA55">
        <v>223.51535610081299</v>
      </c>
      <c r="AB55" t="s">
        <v>32</v>
      </c>
      <c r="AC55">
        <v>-0.41796519914631403</v>
      </c>
      <c r="AD55">
        <v>356.69106204578299</v>
      </c>
      <c r="AE55" t="s">
        <v>31</v>
      </c>
      <c r="AF55">
        <v>24.8208846349489</v>
      </c>
      <c r="AG55">
        <v>17.361635845063201</v>
      </c>
      <c r="AH55" t="s">
        <v>30</v>
      </c>
      <c r="AI55">
        <v>56.964746488236102</v>
      </c>
      <c r="AJ55">
        <v>5040.79881870806</v>
      </c>
      <c r="AK55" t="s">
        <v>29</v>
      </c>
      <c r="AL55">
        <v>-14.3297263412137</v>
      </c>
      <c r="AM55">
        <v>254.91084768210601</v>
      </c>
      <c r="AN55" t="s">
        <v>28</v>
      </c>
      <c r="AO55">
        <v>32.146345764804501</v>
      </c>
      <c r="AP55">
        <v>227.66341803287099</v>
      </c>
      <c r="AQ55" t="s">
        <v>27</v>
      </c>
      <c r="AR55">
        <v>-34.436912227315702</v>
      </c>
      <c r="AS55">
        <v>10.1603744714967</v>
      </c>
      <c r="AT55" t="s">
        <v>26</v>
      </c>
      <c r="AU55">
        <v>18.447688314009699</v>
      </c>
      <c r="AV55">
        <v>2224.7173438838099</v>
      </c>
      <c r="AW55" t="s">
        <v>25</v>
      </c>
      <c r="AX55">
        <v>-8.8968484576093605</v>
      </c>
      <c r="AY55">
        <v>114.53405692756699</v>
      </c>
      <c r="AZ55" t="s">
        <v>24</v>
      </c>
      <c r="BA55">
        <v>-324.93351088915102</v>
      </c>
      <c r="BB55">
        <v>2744.9670777666502</v>
      </c>
      <c r="BC55" t="s">
        <v>23</v>
      </c>
      <c r="BD55">
        <v>13.782630752394899</v>
      </c>
      <c r="BE55">
        <v>135.57308417416499</v>
      </c>
      <c r="BF55" t="s">
        <v>22</v>
      </c>
      <c r="BG55">
        <v>908.391216734404</v>
      </c>
      <c r="BH55">
        <v>267629.21939162799</v>
      </c>
      <c r="BI55" t="s">
        <v>21</v>
      </c>
      <c r="BJ55">
        <v>-1056.40713320848</v>
      </c>
      <c r="BK55">
        <v>25671.403816758298</v>
      </c>
      <c r="BL55" t="s">
        <v>20</v>
      </c>
      <c r="BM55">
        <v>20.5450955126881</v>
      </c>
      <c r="BN55">
        <v>232.44070420485099</v>
      </c>
      <c r="BO55" t="s">
        <v>19</v>
      </c>
      <c r="BP55">
        <v>6.94856715196235</v>
      </c>
      <c r="BQ55">
        <v>10.527526849385101</v>
      </c>
      <c r="BR55" t="s">
        <v>18</v>
      </c>
      <c r="BS55">
        <v>-65.073246630921403</v>
      </c>
      <c r="BT55">
        <v>6234.4456390514397</v>
      </c>
      <c r="BU55" t="s">
        <v>17</v>
      </c>
      <c r="BV55">
        <v>10.556515966915301</v>
      </c>
      <c r="BW55">
        <v>342.70868844228198</v>
      </c>
      <c r="CB55" s="1">
        <f t="shared" si="1"/>
        <v>-3.4611326784397898</v>
      </c>
      <c r="CC55">
        <v>35.74</v>
      </c>
      <c r="CE55">
        <v>37.11</v>
      </c>
    </row>
    <row r="56" spans="1:83">
      <c r="A56" t="s">
        <v>4</v>
      </c>
      <c r="B56">
        <v>-1.5494850593415399</v>
      </c>
      <c r="C56">
        <v>3.49877314980822</v>
      </c>
      <c r="D56" t="s">
        <v>40</v>
      </c>
      <c r="E56">
        <v>-1153.76970512664</v>
      </c>
      <c r="F56">
        <v>75978.485589589007</v>
      </c>
      <c r="G56" t="s">
        <v>39</v>
      </c>
      <c r="H56">
        <v>159.59531698775399</v>
      </c>
      <c r="I56">
        <v>3879.9600782211</v>
      </c>
      <c r="J56" t="s">
        <v>38</v>
      </c>
      <c r="K56">
        <v>3629.1444350184202</v>
      </c>
      <c r="L56">
        <v>5337256.6245660102</v>
      </c>
      <c r="M56" t="s">
        <v>37</v>
      </c>
      <c r="N56">
        <v>667.54440871636598</v>
      </c>
      <c r="O56">
        <v>431676.77733684698</v>
      </c>
      <c r="P56" t="s">
        <v>36</v>
      </c>
      <c r="Q56">
        <v>5.99766922858998</v>
      </c>
      <c r="R56">
        <v>333.678927681603</v>
      </c>
      <c r="S56" t="s">
        <v>35</v>
      </c>
      <c r="T56">
        <v>-12.892498734695099</v>
      </c>
      <c r="U56">
        <v>16.397288601307402</v>
      </c>
      <c r="V56" t="s">
        <v>34</v>
      </c>
      <c r="W56">
        <v>-52.985672973538001</v>
      </c>
      <c r="X56">
        <v>4193.1001130704399</v>
      </c>
      <c r="Y56" t="s">
        <v>33</v>
      </c>
      <c r="Z56">
        <v>13.895374937237699</v>
      </c>
      <c r="AA56">
        <v>222.046754554595</v>
      </c>
      <c r="AB56" t="s">
        <v>32</v>
      </c>
      <c r="AC56">
        <v>1.25882106832814</v>
      </c>
      <c r="AD56">
        <v>348.206731921673</v>
      </c>
      <c r="AE56" t="s">
        <v>31</v>
      </c>
      <c r="AF56">
        <v>24.6067648892863</v>
      </c>
      <c r="AG56">
        <v>17.251535284631199</v>
      </c>
      <c r="AH56" t="s">
        <v>30</v>
      </c>
      <c r="AI56">
        <v>62.487451182730602</v>
      </c>
      <c r="AJ56">
        <v>4915.4380780205402</v>
      </c>
      <c r="AK56" t="s">
        <v>29</v>
      </c>
      <c r="AL56">
        <v>-14.628901335799799</v>
      </c>
      <c r="AM56">
        <v>253.15391192054</v>
      </c>
      <c r="AN56" t="s">
        <v>28</v>
      </c>
      <c r="AO56">
        <v>33.875153211115098</v>
      </c>
      <c r="AP56">
        <v>223.450195403702</v>
      </c>
      <c r="AQ56" t="s">
        <v>27</v>
      </c>
      <c r="AR56">
        <v>-34.433412623978697</v>
      </c>
      <c r="AS56">
        <v>10.1145728717299</v>
      </c>
      <c r="AT56" t="s">
        <v>26</v>
      </c>
      <c r="AU56">
        <v>19.2963936855712</v>
      </c>
      <c r="AV56">
        <v>2149.9555425511899</v>
      </c>
      <c r="AW56" t="s">
        <v>25</v>
      </c>
      <c r="AX56">
        <v>-8.8959003332272601</v>
      </c>
      <c r="AY56">
        <v>113.441198627025</v>
      </c>
      <c r="AZ56" t="s">
        <v>24</v>
      </c>
      <c r="BA56">
        <v>-337.24983327170003</v>
      </c>
      <c r="BB56">
        <v>2705.4180610969602</v>
      </c>
      <c r="BC56" t="s">
        <v>23</v>
      </c>
      <c r="BD56">
        <v>14.548920956414101</v>
      </c>
      <c r="BE56">
        <v>135.048385454032</v>
      </c>
      <c r="BF56" t="s">
        <v>22</v>
      </c>
      <c r="BG56">
        <v>896.614568947522</v>
      </c>
      <c r="BH56">
        <v>265561.43628471001</v>
      </c>
      <c r="BI56" t="s">
        <v>21</v>
      </c>
      <c r="BJ56">
        <v>-1052.05526087456</v>
      </c>
      <c r="BK56">
        <v>25568.638483404</v>
      </c>
      <c r="BL56" t="s">
        <v>20</v>
      </c>
      <c r="BM56">
        <v>22.087237141182499</v>
      </c>
      <c r="BN56">
        <v>225.87661909326701</v>
      </c>
      <c r="BO56" t="s">
        <v>19</v>
      </c>
      <c r="BP56">
        <v>6.8237287982711399</v>
      </c>
      <c r="BQ56">
        <v>10.4534877237454</v>
      </c>
      <c r="BR56" t="s">
        <v>18</v>
      </c>
      <c r="BS56">
        <v>-71.212670664325202</v>
      </c>
      <c r="BT56">
        <v>6108.3178545170604</v>
      </c>
      <c r="BU56" t="s">
        <v>17</v>
      </c>
      <c r="BV56">
        <v>10.956352555998301</v>
      </c>
      <c r="BW56">
        <v>340.628130142305</v>
      </c>
      <c r="CB56" s="1">
        <f t="shared" si="1"/>
        <v>1.5494850593415399</v>
      </c>
      <c r="CC56">
        <v>35.74</v>
      </c>
      <c r="CE56">
        <v>37.11</v>
      </c>
    </row>
    <row r="57" spans="1:83">
      <c r="A57" t="s">
        <v>4</v>
      </c>
      <c r="B57">
        <v>-3.1092940579993402</v>
      </c>
      <c r="C57">
        <v>3.4859140401854498</v>
      </c>
      <c r="D57" t="s">
        <v>40</v>
      </c>
      <c r="E57">
        <v>-1171.0718215544</v>
      </c>
      <c r="F57">
        <v>74911.226527242005</v>
      </c>
      <c r="G57" t="s">
        <v>39</v>
      </c>
      <c r="H57">
        <v>161.77891219229701</v>
      </c>
      <c r="I57">
        <v>3845.99994806217</v>
      </c>
      <c r="J57" t="s">
        <v>38</v>
      </c>
      <c r="K57">
        <v>3535.3618669145199</v>
      </c>
      <c r="L57">
        <v>5329817.8291482702</v>
      </c>
      <c r="M57" t="s">
        <v>37</v>
      </c>
      <c r="N57">
        <v>689.57901226680997</v>
      </c>
      <c r="O57">
        <v>431086.17460724799</v>
      </c>
      <c r="P57" t="s">
        <v>36</v>
      </c>
      <c r="Q57">
        <v>5.5703945697224801</v>
      </c>
      <c r="R57">
        <v>325.852699755289</v>
      </c>
      <c r="S57" t="s">
        <v>35</v>
      </c>
      <c r="T57">
        <v>-12.778836243959899</v>
      </c>
      <c r="U57">
        <v>16.165725092660502</v>
      </c>
      <c r="V57" t="s">
        <v>34</v>
      </c>
      <c r="W57">
        <v>-86.588682509289299</v>
      </c>
      <c r="X57">
        <v>4104.5291259988799</v>
      </c>
      <c r="Y57" t="s">
        <v>33</v>
      </c>
      <c r="Z57">
        <v>19.031111642155199</v>
      </c>
      <c r="AA57">
        <v>219.00936474738799</v>
      </c>
      <c r="AB57" t="s">
        <v>32</v>
      </c>
      <c r="AC57">
        <v>2.22695996355767</v>
      </c>
      <c r="AD57">
        <v>340.06735818734597</v>
      </c>
      <c r="AE57" t="s">
        <v>31</v>
      </c>
      <c r="AF57">
        <v>24.366355764057701</v>
      </c>
      <c r="AG57">
        <v>17.0067760270307</v>
      </c>
      <c r="AH57" t="s">
        <v>30</v>
      </c>
      <c r="AI57">
        <v>97.381401436214503</v>
      </c>
      <c r="AJ57">
        <v>4802.7343196941601</v>
      </c>
      <c r="AK57" t="s">
        <v>29</v>
      </c>
      <c r="AL57">
        <v>-19.807358716805101</v>
      </c>
      <c r="AM57">
        <v>249.49431371637999</v>
      </c>
      <c r="AN57" t="s">
        <v>28</v>
      </c>
      <c r="AO57">
        <v>33.996507890342698</v>
      </c>
      <c r="AP57">
        <v>219.374792895974</v>
      </c>
      <c r="AQ57" t="s">
        <v>27</v>
      </c>
      <c r="AR57">
        <v>-34.349405306812599</v>
      </c>
      <c r="AS57">
        <v>10.012387495756601</v>
      </c>
      <c r="AT57" t="s">
        <v>26</v>
      </c>
      <c r="AU57">
        <v>13.8133389149284</v>
      </c>
      <c r="AV57">
        <v>2076.6771157645098</v>
      </c>
      <c r="AW57" t="s">
        <v>25</v>
      </c>
      <c r="AX57">
        <v>-7.9997502598418402</v>
      </c>
      <c r="AY57">
        <v>110.934423808367</v>
      </c>
      <c r="AZ57" t="s">
        <v>24</v>
      </c>
      <c r="BA57">
        <v>-344.33955689655397</v>
      </c>
      <c r="BB57">
        <v>2666.8288001020901</v>
      </c>
      <c r="BC57" t="s">
        <v>23</v>
      </c>
      <c r="BD57">
        <v>15.548110205569399</v>
      </c>
      <c r="BE57">
        <v>133.87477064510901</v>
      </c>
      <c r="BF57" t="s">
        <v>22</v>
      </c>
      <c r="BG57">
        <v>868.40718860468303</v>
      </c>
      <c r="BH57">
        <v>263450.88175733498</v>
      </c>
      <c r="BI57" t="s">
        <v>21</v>
      </c>
      <c r="BJ57">
        <v>-1041.30550009076</v>
      </c>
      <c r="BK57">
        <v>25331.500601564501</v>
      </c>
      <c r="BL57" t="s">
        <v>20</v>
      </c>
      <c r="BM57">
        <v>21.491051638815399</v>
      </c>
      <c r="BN57">
        <v>219.56188925382801</v>
      </c>
      <c r="BO57" t="s">
        <v>19</v>
      </c>
      <c r="BP57">
        <v>6.8728377568803598</v>
      </c>
      <c r="BQ57">
        <v>10.287303494201099</v>
      </c>
      <c r="BR57" t="s">
        <v>18</v>
      </c>
      <c r="BS57">
        <v>-58.590536586278297</v>
      </c>
      <c r="BT57">
        <v>5987.9133254079097</v>
      </c>
      <c r="BU57" t="s">
        <v>17</v>
      </c>
      <c r="BV57">
        <v>8.8605653032069593</v>
      </c>
      <c r="BW57">
        <v>336.054755798467</v>
      </c>
      <c r="CB57" s="1">
        <f t="shared" si="1"/>
        <v>3.1092940579993402</v>
      </c>
      <c r="CC57">
        <v>38.770000000000003</v>
      </c>
      <c r="CE57">
        <v>35.74</v>
      </c>
    </row>
    <row r="58" spans="1:83">
      <c r="A58" t="s">
        <v>4</v>
      </c>
      <c r="B58">
        <v>-4.6636992774065602</v>
      </c>
      <c r="C58">
        <v>3.5010895947029099</v>
      </c>
      <c r="D58" t="s">
        <v>40</v>
      </c>
      <c r="E58">
        <v>-1167.21159259704</v>
      </c>
      <c r="F58">
        <v>73884.476646686104</v>
      </c>
      <c r="G58" t="s">
        <v>39</v>
      </c>
      <c r="H58">
        <v>160.48382287455701</v>
      </c>
      <c r="I58">
        <v>3779.9651068815301</v>
      </c>
      <c r="J58" t="s">
        <v>38</v>
      </c>
      <c r="K58">
        <v>3412.9303343516599</v>
      </c>
      <c r="L58">
        <v>5322248.2575294701</v>
      </c>
      <c r="M58" t="s">
        <v>37</v>
      </c>
      <c r="N58">
        <v>734.63255146818994</v>
      </c>
      <c r="O58">
        <v>429875.347974754</v>
      </c>
      <c r="P58" t="s">
        <v>36</v>
      </c>
      <c r="Q58">
        <v>9.3900555291892491</v>
      </c>
      <c r="R58">
        <v>318.36533956132899</v>
      </c>
      <c r="S58" t="s">
        <v>35</v>
      </c>
      <c r="T58">
        <v>-13.5870700426768</v>
      </c>
      <c r="U58">
        <v>15.716721023219799</v>
      </c>
      <c r="V58" t="s">
        <v>34</v>
      </c>
      <c r="W58">
        <v>-77.883211401702994</v>
      </c>
      <c r="X58">
        <v>4018.47966579282</v>
      </c>
      <c r="Y58" t="s">
        <v>33</v>
      </c>
      <c r="Z58">
        <v>16.853356675379001</v>
      </c>
      <c r="AA58">
        <v>213.04894789692301</v>
      </c>
      <c r="AB58" t="s">
        <v>32</v>
      </c>
      <c r="AC58">
        <v>3.0367284923816702</v>
      </c>
      <c r="AD58">
        <v>332.28641995816599</v>
      </c>
      <c r="AE58" t="s">
        <v>31</v>
      </c>
      <c r="AF58">
        <v>24.086993689461298</v>
      </c>
      <c r="AG58">
        <v>16.5327172637163</v>
      </c>
      <c r="AH58" t="s">
        <v>30</v>
      </c>
      <c r="AI58">
        <v>87.5106026012201</v>
      </c>
      <c r="AJ58">
        <v>4693.5896159387603</v>
      </c>
      <c r="AK58" t="s">
        <v>29</v>
      </c>
      <c r="AL58">
        <v>-17.405212435737202</v>
      </c>
      <c r="AM58">
        <v>242.32657434823199</v>
      </c>
      <c r="AN58" t="s">
        <v>28</v>
      </c>
      <c r="AO58">
        <v>36.470069684814703</v>
      </c>
      <c r="AP58">
        <v>215.46523326245699</v>
      </c>
      <c r="AQ58" t="s">
        <v>27</v>
      </c>
      <c r="AR58">
        <v>-34.765886269722003</v>
      </c>
      <c r="AS58">
        <v>9.8133969465711104</v>
      </c>
      <c r="AT58" t="s">
        <v>26</v>
      </c>
      <c r="AU58">
        <v>12.0891726547927</v>
      </c>
      <c r="AV58">
        <v>2006.94696297529</v>
      </c>
      <c r="AW58" t="s">
        <v>25</v>
      </c>
      <c r="AX58">
        <v>-7.5363672427890496</v>
      </c>
      <c r="AY58">
        <v>106.11207729675399</v>
      </c>
      <c r="AZ58" t="s">
        <v>24</v>
      </c>
      <c r="BA58">
        <v>-350.32640241175</v>
      </c>
      <c r="BB58">
        <v>2629.39109531338</v>
      </c>
      <c r="BC58" t="s">
        <v>23</v>
      </c>
      <c r="BD58">
        <v>16.877686512956299</v>
      </c>
      <c r="BE58">
        <v>131.57209409230899</v>
      </c>
      <c r="BF58" t="s">
        <v>22</v>
      </c>
      <c r="BG58">
        <v>821.58859513021605</v>
      </c>
      <c r="BH58">
        <v>261384.00857339901</v>
      </c>
      <c r="BI58" t="s">
        <v>21</v>
      </c>
      <c r="BJ58">
        <v>-1018.13819795852</v>
      </c>
      <c r="BK58">
        <v>24868.525501006101</v>
      </c>
      <c r="BL58" t="s">
        <v>20</v>
      </c>
      <c r="BM58">
        <v>24.739307204116699</v>
      </c>
      <c r="BN58">
        <v>213.530069293704</v>
      </c>
      <c r="BO58" t="s">
        <v>19</v>
      </c>
      <c r="BP58">
        <v>6.1540461633460799</v>
      </c>
      <c r="BQ58">
        <v>9.9643828219706307</v>
      </c>
      <c r="BR58" t="s">
        <v>18</v>
      </c>
      <c r="BS58">
        <v>-52.332939630616899</v>
      </c>
      <c r="BT58">
        <v>5875.7711381716399</v>
      </c>
      <c r="BU58" t="s">
        <v>17</v>
      </c>
      <c r="BV58">
        <v>7.2362748864217803</v>
      </c>
      <c r="BW58">
        <v>327.466266465194</v>
      </c>
      <c r="CB58" s="1">
        <f t="shared" si="1"/>
        <v>4.6636992774065602</v>
      </c>
      <c r="CC58">
        <v>38.770000000000003</v>
      </c>
      <c r="CE58">
        <v>35.74</v>
      </c>
    </row>
    <row r="59" spans="1:83">
      <c r="A59" t="s">
        <v>4</v>
      </c>
      <c r="B59">
        <v>-3.1496167329642</v>
      </c>
      <c r="C59">
        <v>3.5793683652253199</v>
      </c>
      <c r="D59" t="s">
        <v>40</v>
      </c>
      <c r="E59">
        <v>-1160.11119373783</v>
      </c>
      <c r="F59">
        <v>72889.6664218691</v>
      </c>
      <c r="G59" t="s">
        <v>39</v>
      </c>
      <c r="H59">
        <v>158.89357189063699</v>
      </c>
      <c r="I59">
        <v>3742.92663026325</v>
      </c>
      <c r="J59" t="s">
        <v>38</v>
      </c>
      <c r="K59">
        <v>3321.9943167177398</v>
      </c>
      <c r="L59">
        <v>5314899.4870231701</v>
      </c>
      <c r="M59" t="s">
        <v>37</v>
      </c>
      <c r="N59">
        <v>758.20261308978399</v>
      </c>
      <c r="O59">
        <v>429196.05722641398</v>
      </c>
      <c r="P59" t="s">
        <v>36</v>
      </c>
      <c r="Q59">
        <v>4.1066925913242001</v>
      </c>
      <c r="R59">
        <v>311.21262543570703</v>
      </c>
      <c r="S59" t="s">
        <v>35</v>
      </c>
      <c r="T59">
        <v>-12.682218331300099</v>
      </c>
      <c r="U59">
        <v>15.4679975045741</v>
      </c>
      <c r="V59" t="s">
        <v>34</v>
      </c>
      <c r="W59">
        <v>-67.8718486373334</v>
      </c>
      <c r="X59">
        <v>3938.72394710044</v>
      </c>
      <c r="Y59" t="s">
        <v>33</v>
      </c>
      <c r="Z59">
        <v>15.0608829396401</v>
      </c>
      <c r="AA59">
        <v>209.856098474042</v>
      </c>
      <c r="AB59" t="s">
        <v>32</v>
      </c>
      <c r="AC59">
        <v>0.94622483222165299</v>
      </c>
      <c r="AD59">
        <v>324.84544436921198</v>
      </c>
      <c r="AE59" t="s">
        <v>31</v>
      </c>
      <c r="AF59">
        <v>24.324391096353601</v>
      </c>
      <c r="AG59">
        <v>16.2699305647774</v>
      </c>
      <c r="AH59" t="s">
        <v>30</v>
      </c>
      <c r="AI59">
        <v>75.234922400621301</v>
      </c>
      <c r="AJ59">
        <v>4592.7120877958496</v>
      </c>
      <c r="AK59" t="s">
        <v>29</v>
      </c>
      <c r="AL59">
        <v>-15.2715875975363</v>
      </c>
      <c r="AM59">
        <v>238.49364437843201</v>
      </c>
      <c r="AN59" t="s">
        <v>28</v>
      </c>
      <c r="AO59">
        <v>36.912246623049803</v>
      </c>
      <c r="AP59">
        <v>211.74774088721799</v>
      </c>
      <c r="AQ59" t="s">
        <v>27</v>
      </c>
      <c r="AR59">
        <v>-34.729699774890001</v>
      </c>
      <c r="AS59">
        <v>9.7034376338200996</v>
      </c>
      <c r="AT59" t="s">
        <v>26</v>
      </c>
      <c r="AU59">
        <v>10.499416796795099</v>
      </c>
      <c r="AV59">
        <v>1943.4352389482001</v>
      </c>
      <c r="AW59" t="s">
        <v>25</v>
      </c>
      <c r="AX59">
        <v>-7.2147341345840701</v>
      </c>
      <c r="AY59">
        <v>103.575758691657</v>
      </c>
      <c r="AZ59" t="s">
        <v>24</v>
      </c>
      <c r="BA59">
        <v>-354.42383615498801</v>
      </c>
      <c r="BB59">
        <v>2592.8779773198598</v>
      </c>
      <c r="BC59" t="s">
        <v>23</v>
      </c>
      <c r="BD59">
        <v>17.5008324574735</v>
      </c>
      <c r="BE59">
        <v>130.27115596396601</v>
      </c>
      <c r="BF59" t="s">
        <v>22</v>
      </c>
      <c r="BG59">
        <v>835.37270948992398</v>
      </c>
      <c r="BH59">
        <v>259453.21945336301</v>
      </c>
      <c r="BI59" t="s">
        <v>21</v>
      </c>
      <c r="BJ59">
        <v>-1019.7685994606099</v>
      </c>
      <c r="BK59">
        <v>24621.470458678599</v>
      </c>
      <c r="BL59" t="s">
        <v>20</v>
      </c>
      <c r="BM59">
        <v>28.2270427465536</v>
      </c>
      <c r="BN59">
        <v>207.739121584407</v>
      </c>
      <c r="BO59" t="s">
        <v>19</v>
      </c>
      <c r="BP59">
        <v>5.5952321162042198</v>
      </c>
      <c r="BQ59">
        <v>9.7840094133360793</v>
      </c>
      <c r="BR59" t="s">
        <v>18</v>
      </c>
      <c r="BS59">
        <v>-41.840410904890497</v>
      </c>
      <c r="BT59">
        <v>5775.6078698226202</v>
      </c>
      <c r="BU59" t="s">
        <v>17</v>
      </c>
      <c r="BV59">
        <v>5.3091367913661296</v>
      </c>
      <c r="BW59">
        <v>323.04136548525798</v>
      </c>
      <c r="CB59" s="1">
        <f t="shared" si="1"/>
        <v>3.1496167329642</v>
      </c>
      <c r="CC59">
        <v>36.25</v>
      </c>
      <c r="CE59">
        <v>38.770000000000003</v>
      </c>
    </row>
    <row r="60" spans="1:83">
      <c r="A60" t="s">
        <v>4</v>
      </c>
      <c r="B60">
        <v>-13.862902479444701</v>
      </c>
      <c r="C60">
        <v>3.4254293947302901</v>
      </c>
      <c r="D60" t="s">
        <v>40</v>
      </c>
      <c r="E60">
        <v>-1144.318331078</v>
      </c>
      <c r="F60">
        <v>71951.237087746893</v>
      </c>
      <c r="G60" t="s">
        <v>39</v>
      </c>
      <c r="H60">
        <v>149.05674559942801</v>
      </c>
      <c r="I60">
        <v>3346.8946122758398</v>
      </c>
      <c r="J60" t="s">
        <v>38</v>
      </c>
      <c r="K60">
        <v>3259.2823127107999</v>
      </c>
      <c r="L60">
        <v>5308166.2244178401</v>
      </c>
      <c r="M60" t="s">
        <v>37</v>
      </c>
      <c r="N60">
        <v>823.70831512047698</v>
      </c>
      <c r="O60">
        <v>421566.70595349802</v>
      </c>
      <c r="P60" t="s">
        <v>36</v>
      </c>
      <c r="Q60">
        <v>8.0947399689315702</v>
      </c>
      <c r="R60">
        <v>304.53407348789898</v>
      </c>
      <c r="S60" t="s">
        <v>35</v>
      </c>
      <c r="T60">
        <v>-14.9920083651671</v>
      </c>
      <c r="U60">
        <v>12.970236899328301</v>
      </c>
      <c r="V60" t="s">
        <v>34</v>
      </c>
      <c r="W60">
        <v>-84.932065052729101</v>
      </c>
      <c r="X60">
        <v>3871.73931578261</v>
      </c>
      <c r="Y60" t="s">
        <v>33</v>
      </c>
      <c r="Z60">
        <v>25.761885949382901</v>
      </c>
      <c r="AA60">
        <v>180.465472432148</v>
      </c>
      <c r="AB60" t="s">
        <v>32</v>
      </c>
      <c r="AC60">
        <v>-6.7822203737512403</v>
      </c>
      <c r="AD60">
        <v>317.86799476205601</v>
      </c>
      <c r="AE60" t="s">
        <v>31</v>
      </c>
      <c r="AF60">
        <v>28.8311696784038</v>
      </c>
      <c r="AG60">
        <v>13.623670325351499</v>
      </c>
      <c r="AH60" t="s">
        <v>30</v>
      </c>
      <c r="AI60">
        <v>95.087040345362098</v>
      </c>
      <c r="AJ60">
        <v>4508.0522056916798</v>
      </c>
      <c r="AK60" t="s">
        <v>29</v>
      </c>
      <c r="AL60">
        <v>-27.339796241156101</v>
      </c>
      <c r="AM60">
        <v>203.44144012432099</v>
      </c>
      <c r="AN60" t="s">
        <v>28</v>
      </c>
      <c r="AO60">
        <v>37.4584206154193</v>
      </c>
      <c r="AP60">
        <v>208.249066529732</v>
      </c>
      <c r="AQ60" t="s">
        <v>27</v>
      </c>
      <c r="AR60">
        <v>-35.034380769434101</v>
      </c>
      <c r="AS60">
        <v>8.5415983933788304</v>
      </c>
      <c r="AT60" t="s">
        <v>26</v>
      </c>
      <c r="AU60">
        <v>12.9519700747708</v>
      </c>
      <c r="AV60">
        <v>1888.72230079985</v>
      </c>
      <c r="AW60" t="s">
        <v>25</v>
      </c>
      <c r="AX60">
        <v>-8.6916912610837596</v>
      </c>
      <c r="AY60">
        <v>81.378503340017204</v>
      </c>
      <c r="AZ60" t="s">
        <v>24</v>
      </c>
      <c r="BA60">
        <v>-358.14786051229498</v>
      </c>
      <c r="BB60">
        <v>2558.20978270564</v>
      </c>
      <c r="BC60" t="s">
        <v>23</v>
      </c>
      <c r="BD60">
        <v>19.7596392724734</v>
      </c>
      <c r="BE60">
        <v>116.283097159956</v>
      </c>
      <c r="BF60" t="s">
        <v>22</v>
      </c>
      <c r="BG60">
        <v>831.39416381577405</v>
      </c>
      <c r="BH60">
        <v>257774.805300879</v>
      </c>
      <c r="BI60" t="s">
        <v>21</v>
      </c>
      <c r="BJ60">
        <v>-1014.89451191214</v>
      </c>
      <c r="BK60">
        <v>22198.154420605399</v>
      </c>
      <c r="BL60" t="s">
        <v>20</v>
      </c>
      <c r="BM60">
        <v>34.0604865436271</v>
      </c>
      <c r="BN60">
        <v>202.325737652611</v>
      </c>
      <c r="BO60" t="s">
        <v>19</v>
      </c>
      <c r="BP60">
        <v>2.4934154123541998</v>
      </c>
      <c r="BQ60">
        <v>8.0023878348125308</v>
      </c>
      <c r="BR60" t="s">
        <v>18</v>
      </c>
      <c r="BS60">
        <v>-34.738648737384999</v>
      </c>
      <c r="BT60">
        <v>5690.3726735923801</v>
      </c>
      <c r="BU60" t="s">
        <v>17</v>
      </c>
      <c r="BV60">
        <v>0.59640498291856703</v>
      </c>
      <c r="BW60">
        <v>281.390191366853</v>
      </c>
      <c r="CB60" s="1">
        <f t="shared" si="1"/>
        <v>13.862902479444701</v>
      </c>
      <c r="CC60">
        <v>36.25</v>
      </c>
      <c r="CE60">
        <v>38.770000000000003</v>
      </c>
    </row>
    <row r="61" spans="1:83">
      <c r="A61" t="s">
        <v>4</v>
      </c>
      <c r="B61">
        <v>-5.4160797869368702</v>
      </c>
      <c r="C61">
        <v>3.5113701802805801</v>
      </c>
      <c r="D61" t="s">
        <v>40</v>
      </c>
      <c r="E61">
        <v>-1144.40266306898</v>
      </c>
      <c r="F61">
        <v>71036.795804661801</v>
      </c>
      <c r="G61" t="s">
        <v>39</v>
      </c>
      <c r="H61">
        <v>148.52563964414799</v>
      </c>
      <c r="I61">
        <v>3260.3263114819001</v>
      </c>
      <c r="J61" t="s">
        <v>38</v>
      </c>
      <c r="K61">
        <v>3206.0547917704998</v>
      </c>
      <c r="L61">
        <v>5301047.3040217496</v>
      </c>
      <c r="M61" t="s">
        <v>37</v>
      </c>
      <c r="N61">
        <v>850.29357036133194</v>
      </c>
      <c r="O61">
        <v>419582.37969029101</v>
      </c>
      <c r="P61" t="s">
        <v>36</v>
      </c>
      <c r="Q61">
        <v>3.2111472611831702</v>
      </c>
      <c r="R61">
        <v>298.08120754504301</v>
      </c>
      <c r="S61" t="s">
        <v>35</v>
      </c>
      <c r="T61">
        <v>-13.52877685752</v>
      </c>
      <c r="U61">
        <v>12.460791906856899</v>
      </c>
      <c r="V61" t="s">
        <v>34</v>
      </c>
      <c r="W61">
        <v>-82.563308630363906</v>
      </c>
      <c r="X61">
        <v>3804.2997295360601</v>
      </c>
      <c r="Y61" t="s">
        <v>33</v>
      </c>
      <c r="Z61">
        <v>24.891797630572601</v>
      </c>
      <c r="AA61">
        <v>174.08700800444501</v>
      </c>
      <c r="AB61" t="s">
        <v>32</v>
      </c>
      <c r="AC61">
        <v>-6.0746957282271001</v>
      </c>
      <c r="AD61">
        <v>311.11935704952901</v>
      </c>
      <c r="AE61" t="s">
        <v>31</v>
      </c>
      <c r="AF61">
        <v>28.437333673132802</v>
      </c>
      <c r="AG61">
        <v>13.0842744249625</v>
      </c>
      <c r="AH61" t="s">
        <v>30</v>
      </c>
      <c r="AI61">
        <v>94.391721274576696</v>
      </c>
      <c r="AJ61">
        <v>4423.2309416472399</v>
      </c>
      <c r="AK61" t="s">
        <v>29</v>
      </c>
      <c r="AL61">
        <v>-26.966762263200099</v>
      </c>
      <c r="AM61">
        <v>195.92308538794899</v>
      </c>
      <c r="AN61" t="s">
        <v>28</v>
      </c>
      <c r="AO61">
        <v>33.694156119855897</v>
      </c>
      <c r="AP61">
        <v>204.84279394165901</v>
      </c>
      <c r="AQ61" t="s">
        <v>27</v>
      </c>
      <c r="AR61">
        <v>-33.8737221947111</v>
      </c>
      <c r="AS61">
        <v>8.2908515221184498</v>
      </c>
      <c r="AT61" t="s">
        <v>26</v>
      </c>
      <c r="AU61">
        <v>11.784957397911199</v>
      </c>
      <c r="AV61">
        <v>1834.3129258096501</v>
      </c>
      <c r="AW61" t="s">
        <v>25</v>
      </c>
      <c r="AX61">
        <v>-8.2679422061237293</v>
      </c>
      <c r="AY61">
        <v>77.014015759772704</v>
      </c>
      <c r="AZ61" t="s">
        <v>24</v>
      </c>
      <c r="BA61">
        <v>-364.368289420027</v>
      </c>
      <c r="BB61">
        <v>2524.2163251949301</v>
      </c>
      <c r="BC61" t="s">
        <v>23</v>
      </c>
      <c r="BD61">
        <v>21.5206795345267</v>
      </c>
      <c r="BE61">
        <v>113.21014264058</v>
      </c>
      <c r="BF61" t="s">
        <v>22</v>
      </c>
      <c r="BG61">
        <v>886.08619678097295</v>
      </c>
      <c r="BH61">
        <v>256088.540502271</v>
      </c>
      <c r="BI61" t="s">
        <v>21</v>
      </c>
      <c r="BJ61">
        <v>-1041.91722102329</v>
      </c>
      <c r="BK61">
        <v>21653.694853200199</v>
      </c>
      <c r="BL61" t="s">
        <v>20</v>
      </c>
      <c r="BM61">
        <v>37.342661811922198</v>
      </c>
      <c r="BN61">
        <v>197.14068334433099</v>
      </c>
      <c r="BO61" t="s">
        <v>19</v>
      </c>
      <c r="BP61">
        <v>1.6206502700357801</v>
      </c>
      <c r="BQ61">
        <v>7.64952837365046</v>
      </c>
      <c r="BR61" t="s">
        <v>18</v>
      </c>
      <c r="BS61">
        <v>-26.238278694675</v>
      </c>
      <c r="BT61">
        <v>5606.5059518892103</v>
      </c>
      <c r="BU61" t="s">
        <v>17</v>
      </c>
      <c r="BV61">
        <v>-2.1477377598165899</v>
      </c>
      <c r="BW61">
        <v>272.45344326457598</v>
      </c>
      <c r="CB61" s="1">
        <f t="shared" si="1"/>
        <v>5.4160797869368702</v>
      </c>
      <c r="CC61">
        <v>33.35</v>
      </c>
      <c r="CE61">
        <v>36.25</v>
      </c>
    </row>
    <row r="62" spans="1:83">
      <c r="A62" t="s">
        <v>4</v>
      </c>
      <c r="B62">
        <v>-7.5165013693687897</v>
      </c>
      <c r="C62">
        <v>3.5909537102362399</v>
      </c>
      <c r="D62" t="s">
        <v>40</v>
      </c>
      <c r="E62">
        <v>-1148.6667413607099</v>
      </c>
      <c r="F62">
        <v>70169.589501893905</v>
      </c>
      <c r="G62" t="s">
        <v>39</v>
      </c>
      <c r="H62">
        <v>149.67861684448101</v>
      </c>
      <c r="I62">
        <v>3156.9992875612602</v>
      </c>
      <c r="J62" t="s">
        <v>38</v>
      </c>
      <c r="K62">
        <v>3174.4722079624098</v>
      </c>
      <c r="L62">
        <v>5294301.6833025403</v>
      </c>
      <c r="M62" t="s">
        <v>37</v>
      </c>
      <c r="N62">
        <v>868.35434679792797</v>
      </c>
      <c r="O62">
        <v>417154.90676635201</v>
      </c>
      <c r="P62" t="s">
        <v>36</v>
      </c>
      <c r="Q62">
        <v>4.0656625676795102</v>
      </c>
      <c r="R62">
        <v>291.97679904478201</v>
      </c>
      <c r="S62" t="s">
        <v>35</v>
      </c>
      <c r="T62">
        <v>-13.751339109758501</v>
      </c>
      <c r="U62">
        <v>11.862555562868801</v>
      </c>
      <c r="V62" t="s">
        <v>34</v>
      </c>
      <c r="W62">
        <v>-77.911102936946705</v>
      </c>
      <c r="X62">
        <v>3742.6462174189901</v>
      </c>
      <c r="Y62" t="s">
        <v>33</v>
      </c>
      <c r="Z62">
        <v>23.286358411462501</v>
      </c>
      <c r="AA62">
        <v>166.83039279974901</v>
      </c>
      <c r="AB62" t="s">
        <v>32</v>
      </c>
      <c r="AC62">
        <v>-7.4358206172766899</v>
      </c>
      <c r="AD62">
        <v>304.733431417227</v>
      </c>
      <c r="AE62" t="s">
        <v>31</v>
      </c>
      <c r="AF62">
        <v>28.775192816322701</v>
      </c>
      <c r="AG62">
        <v>12.451101435980901</v>
      </c>
      <c r="AH62" t="s">
        <v>30</v>
      </c>
      <c r="AI62">
        <v>87.078997715895795</v>
      </c>
      <c r="AJ62">
        <v>4345.8118507445697</v>
      </c>
      <c r="AK62" t="s">
        <v>29</v>
      </c>
      <c r="AL62">
        <v>-24.548650179481399</v>
      </c>
      <c r="AM62">
        <v>187.390907518901</v>
      </c>
      <c r="AN62" t="s">
        <v>28</v>
      </c>
      <c r="AO62">
        <v>32.917632593719297</v>
      </c>
      <c r="AP62">
        <v>201.61213164205299</v>
      </c>
      <c r="AQ62" t="s">
        <v>27</v>
      </c>
      <c r="AR62">
        <v>-33.574753479129299</v>
      </c>
      <c r="AS62">
        <v>7.9917733286091801</v>
      </c>
      <c r="AT62" t="s">
        <v>26</v>
      </c>
      <c r="AU62">
        <v>9.661456631619</v>
      </c>
      <c r="AV62">
        <v>1785.4051752570599</v>
      </c>
      <c r="AW62" t="s">
        <v>25</v>
      </c>
      <c r="AX62">
        <v>-7.5963787011561896</v>
      </c>
      <c r="AY62">
        <v>72.221205691419101</v>
      </c>
      <c r="AZ62" t="s">
        <v>24</v>
      </c>
      <c r="BA62">
        <v>-368.642960167615</v>
      </c>
      <c r="BB62">
        <v>2491.7941274448599</v>
      </c>
      <c r="BC62" t="s">
        <v>23</v>
      </c>
      <c r="BD62">
        <v>22.876675557151501</v>
      </c>
      <c r="BE62">
        <v>109.52223859305199</v>
      </c>
      <c r="BF62" t="s">
        <v>22</v>
      </c>
      <c r="BG62">
        <v>920.40092497343403</v>
      </c>
      <c r="BH62">
        <v>254562.78394451199</v>
      </c>
      <c r="BI62" t="s">
        <v>21</v>
      </c>
      <c r="BJ62">
        <v>-1061.35277230673</v>
      </c>
      <c r="BK62">
        <v>21038.4690026233</v>
      </c>
      <c r="BL62" t="s">
        <v>20</v>
      </c>
      <c r="BM62">
        <v>40.943290565357103</v>
      </c>
      <c r="BN62">
        <v>192.29210666046299</v>
      </c>
      <c r="BO62" t="s">
        <v>19</v>
      </c>
      <c r="BP62">
        <v>0.604587028814071</v>
      </c>
      <c r="BQ62">
        <v>7.2407543680902799</v>
      </c>
      <c r="BR62" t="s">
        <v>18</v>
      </c>
      <c r="BS62">
        <v>9.4254390771586394</v>
      </c>
      <c r="BT62">
        <v>5545.96611085525</v>
      </c>
      <c r="BU62" t="s">
        <v>17</v>
      </c>
      <c r="BV62">
        <v>-14.7802696283558</v>
      </c>
      <c r="BW62">
        <v>264.36154160629502</v>
      </c>
      <c r="CB62" s="1">
        <f t="shared" si="1"/>
        <v>7.5165013693687897</v>
      </c>
      <c r="CC62">
        <v>33.35</v>
      </c>
      <c r="CE62">
        <v>36.25</v>
      </c>
    </row>
    <row r="63" spans="1:83">
      <c r="A63" t="s">
        <v>4</v>
      </c>
      <c r="B63">
        <v>-4.1568726310097004</v>
      </c>
      <c r="C63">
        <v>3.5341499372422298</v>
      </c>
      <c r="D63" t="s">
        <v>40</v>
      </c>
      <c r="E63">
        <v>-1151.43150703794</v>
      </c>
      <c r="F63">
        <v>69306.235361175801</v>
      </c>
      <c r="G63" t="s">
        <v>39</v>
      </c>
      <c r="H63">
        <v>149.90773132966399</v>
      </c>
      <c r="I63">
        <v>3116.3451707991999</v>
      </c>
      <c r="J63" t="s">
        <v>38</v>
      </c>
      <c r="K63">
        <v>3117.35320439201</v>
      </c>
      <c r="L63">
        <v>5286555.3429895099</v>
      </c>
      <c r="M63" t="s">
        <v>37</v>
      </c>
      <c r="N63">
        <v>887.95191959142596</v>
      </c>
      <c r="O63">
        <v>416036.85727536399</v>
      </c>
      <c r="P63" t="s">
        <v>36</v>
      </c>
      <c r="Q63">
        <v>4.2109540849436398</v>
      </c>
      <c r="R63">
        <v>285.92280536186399</v>
      </c>
      <c r="S63" t="s">
        <v>35</v>
      </c>
      <c r="T63">
        <v>-13.730479565568301</v>
      </c>
      <c r="U63">
        <v>11.6296885731708</v>
      </c>
      <c r="V63" t="s">
        <v>34</v>
      </c>
      <c r="W63">
        <v>-64.890785222894806</v>
      </c>
      <c r="X63">
        <v>3674.1987413940301</v>
      </c>
      <c r="Y63" t="s">
        <v>33</v>
      </c>
      <c r="Z63">
        <v>20.617893179547298</v>
      </c>
      <c r="AA63">
        <v>163.66688601690799</v>
      </c>
      <c r="AB63" t="s">
        <v>32</v>
      </c>
      <c r="AC63">
        <v>-4.1948754796586396</v>
      </c>
      <c r="AD63">
        <v>298.40010927611098</v>
      </c>
      <c r="AE63" t="s">
        <v>31</v>
      </c>
      <c r="AF63">
        <v>28.084059054944898</v>
      </c>
      <c r="AG63">
        <v>12.2047439837316</v>
      </c>
      <c r="AH63" t="s">
        <v>30</v>
      </c>
      <c r="AI63">
        <v>71.778532361803002</v>
      </c>
      <c r="AJ63">
        <v>4260.0735408238997</v>
      </c>
      <c r="AK63" t="s">
        <v>29</v>
      </c>
      <c r="AL63">
        <v>-21.5167791035311</v>
      </c>
      <c r="AM63">
        <v>183.68055344071601</v>
      </c>
      <c r="AN63" t="s">
        <v>28</v>
      </c>
      <c r="AO63">
        <v>32.385062536837701</v>
      </c>
      <c r="AP63">
        <v>198.40316405224601</v>
      </c>
      <c r="AQ63" t="s">
        <v>27</v>
      </c>
      <c r="AR63">
        <v>-33.396553979962199</v>
      </c>
      <c r="AS63">
        <v>7.8742646346122598</v>
      </c>
      <c r="AT63" t="s">
        <v>26</v>
      </c>
      <c r="AU63">
        <v>7.2791310961439297</v>
      </c>
      <c r="AV63">
        <v>1732.1409158210899</v>
      </c>
      <c r="AW63" t="s">
        <v>25</v>
      </c>
      <c r="AX63">
        <v>-7.12565420935191</v>
      </c>
      <c r="AY63">
        <v>70.189005595183403</v>
      </c>
      <c r="AZ63" t="s">
        <v>24</v>
      </c>
      <c r="BA63">
        <v>-375.66971861592702</v>
      </c>
      <c r="BB63">
        <v>2459.3436870860601</v>
      </c>
      <c r="BC63" t="s">
        <v>23</v>
      </c>
      <c r="BD63">
        <v>24.201294320028499</v>
      </c>
      <c r="BE63">
        <v>108.063467385507</v>
      </c>
      <c r="BF63" t="s">
        <v>22</v>
      </c>
      <c r="BG63">
        <v>947.38330799223297</v>
      </c>
      <c r="BH63">
        <v>252889.378670401</v>
      </c>
      <c r="BI63" t="s">
        <v>21</v>
      </c>
      <c r="BJ63">
        <v>-1069.0394459916599</v>
      </c>
      <c r="BK63">
        <v>20774.0289364985</v>
      </c>
      <c r="BL63" t="s">
        <v>20</v>
      </c>
      <c r="BM63">
        <v>43.6730874074442</v>
      </c>
      <c r="BN63">
        <v>187.531964223931</v>
      </c>
      <c r="BO63" t="s">
        <v>19</v>
      </c>
      <c r="BP63">
        <v>0.142830842064603</v>
      </c>
      <c r="BQ63">
        <v>7.0831706054808796</v>
      </c>
      <c r="BR63" t="s">
        <v>18</v>
      </c>
      <c r="BS63">
        <v>34.830515368511598</v>
      </c>
      <c r="BT63">
        <v>5489.9799331787499</v>
      </c>
      <c r="BU63" t="s">
        <v>17</v>
      </c>
      <c r="BV63">
        <v>-20.1439778021976</v>
      </c>
      <c r="BW63">
        <v>261.40380301942997</v>
      </c>
      <c r="CB63" s="1">
        <f t="shared" si="1"/>
        <v>4.1568726310097004</v>
      </c>
      <c r="CC63">
        <v>0</v>
      </c>
      <c r="CE63">
        <v>33.35</v>
      </c>
    </row>
    <row r="64" spans="1:83">
      <c r="A64" t="s">
        <v>4</v>
      </c>
      <c r="B64">
        <v>-9.3961239468039803</v>
      </c>
      <c r="C64">
        <v>3.6363333767680301</v>
      </c>
      <c r="D64" t="s">
        <v>40</v>
      </c>
      <c r="E64">
        <v>-1131.5906734983701</v>
      </c>
      <c r="F64">
        <v>68500.737312908095</v>
      </c>
      <c r="G64" t="s">
        <v>39</v>
      </c>
      <c r="H64">
        <v>141.79355651027399</v>
      </c>
      <c r="I64">
        <v>2980.9913735653499</v>
      </c>
      <c r="J64" t="s">
        <v>38</v>
      </c>
      <c r="K64">
        <v>3078.74179987138</v>
      </c>
      <c r="L64">
        <v>5279904.0007583499</v>
      </c>
      <c r="M64" t="s">
        <v>37</v>
      </c>
      <c r="N64">
        <v>915.07926990702401</v>
      </c>
      <c r="O64">
        <v>412524.81605937902</v>
      </c>
      <c r="P64" t="s">
        <v>36</v>
      </c>
      <c r="Q64">
        <v>10.5478353852721</v>
      </c>
      <c r="R64">
        <v>280.30594907912001</v>
      </c>
      <c r="S64" t="s">
        <v>35</v>
      </c>
      <c r="T64">
        <v>-15.9573822978561</v>
      </c>
      <c r="U64">
        <v>10.8689505378733</v>
      </c>
      <c r="V64" t="s">
        <v>34</v>
      </c>
      <c r="W64">
        <v>-57.504082328974</v>
      </c>
      <c r="X64">
        <v>3617.52908684665</v>
      </c>
      <c r="Y64" t="s">
        <v>33</v>
      </c>
      <c r="Z64">
        <v>17.691343926361899</v>
      </c>
      <c r="AA64">
        <v>154.41373059048999</v>
      </c>
      <c r="AB64" t="s">
        <v>32</v>
      </c>
      <c r="AC64">
        <v>-2.99166251258392</v>
      </c>
      <c r="AD64">
        <v>292.525501843337</v>
      </c>
      <c r="AE64" t="s">
        <v>31</v>
      </c>
      <c r="AF64">
        <v>27.600612076803301</v>
      </c>
      <c r="AG64">
        <v>11.400589730777</v>
      </c>
      <c r="AH64" t="s">
        <v>30</v>
      </c>
      <c r="AI64">
        <v>63.776029503299</v>
      </c>
      <c r="AJ64">
        <v>4189.2946271290602</v>
      </c>
      <c r="AK64" t="s">
        <v>29</v>
      </c>
      <c r="AL64">
        <v>-18.451174252685099</v>
      </c>
      <c r="AM64">
        <v>172.86653207256299</v>
      </c>
      <c r="AN64" t="s">
        <v>28</v>
      </c>
      <c r="AO64">
        <v>34.900505473973801</v>
      </c>
      <c r="AP64">
        <v>195.42064264426301</v>
      </c>
      <c r="AQ64" t="s">
        <v>27</v>
      </c>
      <c r="AR64">
        <v>-34.223812035422498</v>
      </c>
      <c r="AS64">
        <v>7.4849244770026599</v>
      </c>
      <c r="AT64" t="s">
        <v>26</v>
      </c>
      <c r="AU64">
        <v>6.85460362323116</v>
      </c>
      <c r="AV64">
        <v>1688.77396571035</v>
      </c>
      <c r="AW64" t="s">
        <v>25</v>
      </c>
      <c r="AX64">
        <v>-6.9618577388678</v>
      </c>
      <c r="AY64">
        <v>64.431447300997505</v>
      </c>
      <c r="AZ64" t="s">
        <v>24</v>
      </c>
      <c r="BA64">
        <v>-371.64216972950101</v>
      </c>
      <c r="BB64">
        <v>2428.9368426324399</v>
      </c>
      <c r="BC64" t="s">
        <v>23</v>
      </c>
      <c r="BD64">
        <v>22.6002700692381</v>
      </c>
      <c r="BE64">
        <v>103.18912569916699</v>
      </c>
      <c r="BF64" t="s">
        <v>22</v>
      </c>
      <c r="BG64">
        <v>913.83648741572699</v>
      </c>
      <c r="BH64">
        <v>251490.38665275701</v>
      </c>
      <c r="BI64" t="s">
        <v>21</v>
      </c>
      <c r="BJ64">
        <v>-1043.1734226727301</v>
      </c>
      <c r="BK64">
        <v>19989.597008064698</v>
      </c>
      <c r="BL64" t="s">
        <v>20</v>
      </c>
      <c r="BM64">
        <v>47.347557790334299</v>
      </c>
      <c r="BN64">
        <v>183.15354526416399</v>
      </c>
      <c r="BO64" t="s">
        <v>19</v>
      </c>
      <c r="BP64">
        <v>-1.06603513588049</v>
      </c>
      <c r="BQ64">
        <v>6.5734687425549403</v>
      </c>
      <c r="BR64" t="s">
        <v>18</v>
      </c>
      <c r="BS64">
        <v>53.322698200478499</v>
      </c>
      <c r="BT64">
        <v>5449.7362299983397</v>
      </c>
      <c r="BU64" t="s">
        <v>17</v>
      </c>
      <c r="BV64">
        <v>-27.978069794899501</v>
      </c>
      <c r="BW64">
        <v>253.742133433905</v>
      </c>
      <c r="CB64" s="1">
        <f t="shared" si="1"/>
        <v>9.3961239468039803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Var01-Local</vt:lpstr>
      <vt:lpstr>Var02-Local</vt:lpstr>
      <vt:lpstr>Var03-Local</vt:lpstr>
      <vt:lpstr>Var04-Local</vt:lpstr>
      <vt:lpstr>Var05-Local</vt:lpstr>
      <vt:lpstr>Var06-Local</vt:lpstr>
      <vt:lpstr>GlobalModel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2017-01-09T13:33:23Z</dcterms:modified>
</cp:coreProperties>
</file>